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Primary Language" sheetId="2" r:id="rId5"/>
  </sheets>
  <definedNames/>
  <calcPr/>
  <extLst>
    <ext uri="GoogleSheetsCustomDataVersion2">
      <go:sheetsCustomData xmlns:go="http://customooxmlschemas.google.com/" r:id="rId6" roundtripDataChecksum="R8t12826caFjNnMzu+NwmbcNNvoQfh3i16wSjT2sNSc="/>
    </ext>
  </extLst>
</workbook>
</file>

<file path=xl/sharedStrings.xml><?xml version="1.0" encoding="utf-8"?>
<sst xmlns="http://schemas.openxmlformats.org/spreadsheetml/2006/main" count="191" uniqueCount="35">
  <si>
    <t>State of Oregon</t>
  </si>
  <si>
    <t>Infants and Toddlers Exiting Part C Programs (Early Intervention)</t>
  </si>
  <si>
    <t xml:space="preserve">Is it relevant? Can combine categories in different ways. </t>
  </si>
  <si>
    <t>Try to avoid "BLANK" cells, remove the ASL "0" across</t>
  </si>
  <si>
    <t xml:space="preserve">Think through about combiningc categories </t>
  </si>
  <si>
    <t>Definitions</t>
  </si>
  <si>
    <t>School Year</t>
  </si>
  <si>
    <t>Primary Language Code</t>
  </si>
  <si>
    <t>Primary Language</t>
  </si>
  <si>
    <t>No Longer Eligible for Part C Prior To Reaching Age Three</t>
  </si>
  <si>
    <t>Part B Eligible, Exiting Part C</t>
  </si>
  <si>
    <t>Not Eligible for Part B, Exit With Referrals To Other Programs</t>
  </si>
  <si>
    <t>Not Eligible for Part B, Exit With No Referrals</t>
  </si>
  <si>
    <t>Part B Eligibility Not Determined</t>
  </si>
  <si>
    <t>Deceased</t>
  </si>
  <si>
    <t>Moved Out of State</t>
  </si>
  <si>
    <t>Withdrawal By Parent (Or Guardian)</t>
  </si>
  <si>
    <t>Attempts To Contact Unsuccessful</t>
  </si>
  <si>
    <t>Total</t>
  </si>
  <si>
    <t>2018-2019</t>
  </si>
  <si>
    <t>Chinese</t>
  </si>
  <si>
    <t>English</t>
  </si>
  <si>
    <t>Russian</t>
  </si>
  <si>
    <t>Sign languages</t>
  </si>
  <si>
    <t>Spanish</t>
  </si>
  <si>
    <t>Vietnamese</t>
  </si>
  <si>
    <t>Other languages</t>
  </si>
  <si>
    <t>2019-2020</t>
  </si>
  <si>
    <t>2020-2021</t>
  </si>
  <si>
    <t>2021-2022</t>
  </si>
  <si>
    <t>2022-2023</t>
  </si>
  <si>
    <t>Data Source: June Special Education Exti Collection</t>
  </si>
  <si>
    <t>SECC Primary Language</t>
  </si>
  <si>
    <t>Code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</si>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</sst>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2.0"/>
      <color theme="1"/>
      <name val="Aptos Narrow"/>
    </font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ptos Narrow"/>
    </font>
    <font>
      <b/>
      <sz val="12.0"/>
      <color theme="1"/>
      <name val="Calibri"/>
    </font>
    <font>
      <color theme="1"/>
      <name val="Aptos Narrow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BE9F7"/>
        <bgColor rgb="FFDBE9F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3" fontId="4" numFmtId="0" xfId="0" applyAlignment="1" applyBorder="1" applyFill="1" applyFont="1">
      <alignment horizontal="center"/>
    </xf>
    <xf borderId="1" fillId="3" fontId="5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6" numFmtId="0" xfId="0" applyFont="1"/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88"/>
    <col customWidth="1" min="3" max="3" width="15.5"/>
    <col customWidth="1" min="4" max="13" width="13.88"/>
    <col customWidth="1" min="14" max="26" width="8.88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D3" s="2"/>
      <c r="E3" s="2"/>
      <c r="F3" s="2"/>
      <c r="G3" s="2"/>
      <c r="H3" s="2"/>
      <c r="I3" s="3" t="s">
        <v>2</v>
      </c>
      <c r="J3" s="4" t="s">
        <v>3</v>
      </c>
      <c r="K3" s="4" t="s">
        <v>4</v>
      </c>
      <c r="L3" s="4" t="s">
        <v>5</v>
      </c>
      <c r="M3" s="2"/>
    </row>
    <row r="4">
      <c r="A4" s="5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  <c r="K4" s="6" t="s">
        <v>16</v>
      </c>
      <c r="L4" s="6" t="s">
        <v>17</v>
      </c>
      <c r="M4" s="6" t="s">
        <v>18</v>
      </c>
    </row>
    <row r="5">
      <c r="A5" s="7" t="s">
        <v>19</v>
      </c>
      <c r="B5" s="8">
        <v>860.0</v>
      </c>
      <c r="C5" s="8" t="s">
        <v>20</v>
      </c>
      <c r="D5" s="9">
        <v>0.0</v>
      </c>
      <c r="E5" s="9">
        <v>1.0</v>
      </c>
      <c r="F5" s="9">
        <v>0.0</v>
      </c>
      <c r="G5" s="9">
        <v>0.0</v>
      </c>
      <c r="H5" s="9">
        <v>0.0</v>
      </c>
      <c r="I5" s="9">
        <v>0.0</v>
      </c>
      <c r="J5" s="9">
        <v>0.0</v>
      </c>
      <c r="K5" s="9">
        <v>1.0</v>
      </c>
      <c r="L5" s="9">
        <v>0.0</v>
      </c>
      <c r="M5" s="9">
        <f t="shared" ref="M5:M11" si="1">SUM(D5:L5)</f>
        <v>2</v>
      </c>
      <c r="P5" s="10">
        <f>75%*12</f>
        <v>9</v>
      </c>
    </row>
    <row r="6">
      <c r="A6" s="7" t="s">
        <v>19</v>
      </c>
      <c r="B6" s="8">
        <v>1290.0</v>
      </c>
      <c r="C6" s="8" t="s">
        <v>21</v>
      </c>
      <c r="D6" s="9">
        <v>138.0</v>
      </c>
      <c r="E6" s="9">
        <v>1678.0</v>
      </c>
      <c r="F6" s="9">
        <v>19.0</v>
      </c>
      <c r="G6" s="9">
        <v>190.0</v>
      </c>
      <c r="H6" s="9">
        <v>21.0</v>
      </c>
      <c r="I6" s="9">
        <v>7.0</v>
      </c>
      <c r="J6" s="9">
        <v>154.0</v>
      </c>
      <c r="K6" s="9">
        <v>464.0</v>
      </c>
      <c r="L6" s="9">
        <v>229.0</v>
      </c>
      <c r="M6" s="9">
        <f t="shared" si="1"/>
        <v>2900</v>
      </c>
    </row>
    <row r="7">
      <c r="A7" s="7" t="s">
        <v>19</v>
      </c>
      <c r="B7" s="8">
        <v>3830.0</v>
      </c>
      <c r="C7" s="8" t="s">
        <v>22</v>
      </c>
      <c r="D7" s="9">
        <v>0.0</v>
      </c>
      <c r="E7" s="9">
        <v>7.0</v>
      </c>
      <c r="F7" s="9">
        <v>0.0</v>
      </c>
      <c r="G7" s="9">
        <v>0.0</v>
      </c>
      <c r="H7" s="9">
        <v>0.0</v>
      </c>
      <c r="I7" s="9">
        <v>0.0</v>
      </c>
      <c r="J7" s="9">
        <v>1.0</v>
      </c>
      <c r="K7" s="9">
        <v>1.0</v>
      </c>
      <c r="L7" s="9">
        <v>0.0</v>
      </c>
      <c r="M7" s="9">
        <f t="shared" si="1"/>
        <v>9</v>
      </c>
    </row>
    <row r="8">
      <c r="A8" s="7" t="s">
        <v>19</v>
      </c>
      <c r="B8" s="8">
        <v>4050.0</v>
      </c>
      <c r="C8" s="8" t="s">
        <v>23</v>
      </c>
      <c r="D8" s="9">
        <v>0.0</v>
      </c>
      <c r="E8" s="9">
        <v>0.0</v>
      </c>
      <c r="F8" s="9">
        <v>0.0</v>
      </c>
      <c r="G8" s="9">
        <v>0.0</v>
      </c>
      <c r="H8" s="9">
        <v>0.0</v>
      </c>
      <c r="I8" s="9">
        <v>0.0</v>
      </c>
      <c r="J8" s="9">
        <v>0.0</v>
      </c>
      <c r="K8" s="9">
        <v>0.0</v>
      </c>
      <c r="L8" s="9">
        <v>0.0</v>
      </c>
      <c r="M8" s="9">
        <f t="shared" si="1"/>
        <v>0</v>
      </c>
    </row>
    <row r="9">
      <c r="A9" s="7" t="s">
        <v>19</v>
      </c>
      <c r="B9" s="8">
        <v>4260.0</v>
      </c>
      <c r="C9" s="8" t="s">
        <v>24</v>
      </c>
      <c r="D9" s="9">
        <v>13.0</v>
      </c>
      <c r="E9" s="9">
        <v>250.0</v>
      </c>
      <c r="F9" s="9">
        <v>1.0</v>
      </c>
      <c r="G9" s="9">
        <v>33.0</v>
      </c>
      <c r="H9" s="9">
        <v>3.0</v>
      </c>
      <c r="I9" s="9">
        <v>0.0</v>
      </c>
      <c r="J9" s="9">
        <v>12.0</v>
      </c>
      <c r="K9" s="9">
        <v>62.0</v>
      </c>
      <c r="L9" s="9">
        <v>40.0</v>
      </c>
      <c r="M9" s="9">
        <f t="shared" si="1"/>
        <v>414</v>
      </c>
    </row>
    <row r="10">
      <c r="A10" s="7" t="s">
        <v>19</v>
      </c>
      <c r="B10" s="8">
        <v>4800.0</v>
      </c>
      <c r="C10" s="8" t="s">
        <v>25</v>
      </c>
      <c r="D10" s="9">
        <v>0.0</v>
      </c>
      <c r="E10" s="9">
        <v>4.0</v>
      </c>
      <c r="F10" s="9">
        <v>0.0</v>
      </c>
      <c r="G10" s="9">
        <v>0.0</v>
      </c>
      <c r="H10" s="9">
        <v>0.0</v>
      </c>
      <c r="I10" s="9">
        <v>0.0</v>
      </c>
      <c r="J10" s="9">
        <v>0.0</v>
      </c>
      <c r="K10" s="9">
        <v>2.0</v>
      </c>
      <c r="L10" s="9">
        <v>2.0</v>
      </c>
      <c r="M10" s="9">
        <f t="shared" si="1"/>
        <v>8</v>
      </c>
    </row>
    <row r="11">
      <c r="A11" s="11" t="s">
        <v>19</v>
      </c>
      <c r="B11" s="12">
        <v>9999.0</v>
      </c>
      <c r="C11" s="12" t="s">
        <v>26</v>
      </c>
      <c r="D11" s="13">
        <v>8.0</v>
      </c>
      <c r="E11" s="13">
        <v>247.0</v>
      </c>
      <c r="F11" s="13">
        <v>8.0</v>
      </c>
      <c r="G11" s="13">
        <v>23.0</v>
      </c>
      <c r="H11" s="13">
        <v>5.0</v>
      </c>
      <c r="I11" s="13">
        <v>1.0</v>
      </c>
      <c r="J11" s="13">
        <v>38.0</v>
      </c>
      <c r="K11" s="13">
        <v>74.0</v>
      </c>
      <c r="L11" s="13">
        <v>22.0</v>
      </c>
      <c r="M11" s="13">
        <f t="shared" si="1"/>
        <v>426</v>
      </c>
    </row>
    <row r="12">
      <c r="A12" s="14" t="s">
        <v>19</v>
      </c>
      <c r="B12" s="14"/>
      <c r="C12" s="14" t="s">
        <v>18</v>
      </c>
      <c r="D12" s="15">
        <f t="shared" ref="D12:M12" si="2">SUM(D5:D11)</f>
        <v>159</v>
      </c>
      <c r="E12" s="15">
        <f t="shared" si="2"/>
        <v>2187</v>
      </c>
      <c r="F12" s="15">
        <f t="shared" si="2"/>
        <v>28</v>
      </c>
      <c r="G12" s="15">
        <f t="shared" si="2"/>
        <v>246</v>
      </c>
      <c r="H12" s="15">
        <f t="shared" si="2"/>
        <v>29</v>
      </c>
      <c r="I12" s="15">
        <f t="shared" si="2"/>
        <v>8</v>
      </c>
      <c r="J12" s="15">
        <f t="shared" si="2"/>
        <v>205</v>
      </c>
      <c r="K12" s="15">
        <f t="shared" si="2"/>
        <v>604</v>
      </c>
      <c r="L12" s="15">
        <f t="shared" si="2"/>
        <v>293</v>
      </c>
      <c r="M12" s="15">
        <f t="shared" si="2"/>
        <v>3759</v>
      </c>
    </row>
    <row r="13"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5" t="s">
        <v>6</v>
      </c>
      <c r="B14" s="6" t="s">
        <v>7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12</v>
      </c>
      <c r="H14" s="6" t="s">
        <v>13</v>
      </c>
      <c r="I14" s="6" t="s">
        <v>14</v>
      </c>
      <c r="J14" s="6" t="s">
        <v>15</v>
      </c>
      <c r="K14" s="6" t="s">
        <v>16</v>
      </c>
      <c r="L14" s="6" t="s">
        <v>17</v>
      </c>
      <c r="M14" s="6" t="s">
        <v>18</v>
      </c>
    </row>
    <row r="15">
      <c r="A15" s="7" t="s">
        <v>27</v>
      </c>
      <c r="B15" s="8">
        <v>860.0</v>
      </c>
      <c r="C15" s="8" t="s">
        <v>20</v>
      </c>
      <c r="D15" s="9">
        <v>0.0</v>
      </c>
      <c r="E15" s="9">
        <v>4.0</v>
      </c>
      <c r="F15" s="9">
        <v>0.0</v>
      </c>
      <c r="G15" s="9">
        <v>0.0</v>
      </c>
      <c r="H15" s="9">
        <v>0.0</v>
      </c>
      <c r="I15" s="9">
        <v>0.0</v>
      </c>
      <c r="J15" s="9">
        <v>0.0</v>
      </c>
      <c r="K15" s="9">
        <v>0.0</v>
      </c>
      <c r="L15" s="9">
        <v>0.0</v>
      </c>
      <c r="M15" s="9">
        <f t="shared" ref="M15:M21" si="3">SUM(D15:L15)</f>
        <v>4</v>
      </c>
    </row>
    <row r="16">
      <c r="A16" s="7" t="s">
        <v>27</v>
      </c>
      <c r="B16" s="8">
        <v>1290.0</v>
      </c>
      <c r="C16" s="8" t="s">
        <v>21</v>
      </c>
      <c r="D16" s="9">
        <v>111.0</v>
      </c>
      <c r="E16" s="9">
        <v>1714.0</v>
      </c>
      <c r="F16" s="9">
        <v>25.0</v>
      </c>
      <c r="G16" s="9">
        <v>154.0</v>
      </c>
      <c r="H16" s="9">
        <v>58.0</v>
      </c>
      <c r="I16" s="9">
        <v>3.0</v>
      </c>
      <c r="J16" s="9">
        <v>129.0</v>
      </c>
      <c r="K16" s="9">
        <v>571.0</v>
      </c>
      <c r="L16" s="9">
        <v>242.0</v>
      </c>
      <c r="M16" s="9">
        <f t="shared" si="3"/>
        <v>3007</v>
      </c>
    </row>
    <row r="17">
      <c r="A17" s="7" t="s">
        <v>27</v>
      </c>
      <c r="B17" s="8">
        <v>3830.0</v>
      </c>
      <c r="C17" s="8" t="s">
        <v>22</v>
      </c>
      <c r="D17" s="9">
        <v>0.0</v>
      </c>
      <c r="E17" s="9">
        <v>1.0</v>
      </c>
      <c r="F17" s="9">
        <v>0.0</v>
      </c>
      <c r="G17" s="9">
        <v>0.0</v>
      </c>
      <c r="H17" s="9">
        <v>0.0</v>
      </c>
      <c r="I17" s="9">
        <v>0.0</v>
      </c>
      <c r="J17" s="9">
        <v>0.0</v>
      </c>
      <c r="K17" s="9">
        <v>3.0</v>
      </c>
      <c r="L17" s="9">
        <v>1.0</v>
      </c>
      <c r="M17" s="9">
        <f t="shared" si="3"/>
        <v>5</v>
      </c>
    </row>
    <row r="18">
      <c r="A18" s="7" t="s">
        <v>27</v>
      </c>
      <c r="B18" s="8">
        <v>4050.0</v>
      </c>
      <c r="C18" s="8" t="s">
        <v>23</v>
      </c>
      <c r="D18" s="9">
        <v>0.0</v>
      </c>
      <c r="E18" s="9">
        <v>0.0</v>
      </c>
      <c r="F18" s="9">
        <v>0.0</v>
      </c>
      <c r="G18" s="9">
        <v>0.0</v>
      </c>
      <c r="H18" s="9">
        <v>0.0</v>
      </c>
      <c r="I18" s="9">
        <v>0.0</v>
      </c>
      <c r="J18" s="9">
        <v>0.0</v>
      </c>
      <c r="K18" s="9">
        <v>0.0</v>
      </c>
      <c r="L18" s="9">
        <v>0.0</v>
      </c>
      <c r="M18" s="9">
        <f t="shared" si="3"/>
        <v>0</v>
      </c>
    </row>
    <row r="19">
      <c r="A19" s="7" t="s">
        <v>27</v>
      </c>
      <c r="B19" s="8">
        <v>4260.0</v>
      </c>
      <c r="C19" s="8" t="s">
        <v>24</v>
      </c>
      <c r="D19" s="9">
        <v>6.0</v>
      </c>
      <c r="E19" s="9">
        <v>244.0</v>
      </c>
      <c r="F19" s="9">
        <v>3.0</v>
      </c>
      <c r="G19" s="9">
        <v>21.0</v>
      </c>
      <c r="H19" s="9">
        <v>7.0</v>
      </c>
      <c r="I19" s="9">
        <v>0.0</v>
      </c>
      <c r="J19" s="9">
        <v>5.0</v>
      </c>
      <c r="K19" s="9">
        <v>47.0</v>
      </c>
      <c r="L19" s="9">
        <v>20.0</v>
      </c>
      <c r="M19" s="9">
        <f t="shared" si="3"/>
        <v>353</v>
      </c>
    </row>
    <row r="20">
      <c r="A20" s="7" t="s">
        <v>27</v>
      </c>
      <c r="B20" s="8">
        <v>4800.0</v>
      </c>
      <c r="C20" s="8" t="s">
        <v>25</v>
      </c>
      <c r="D20" s="9">
        <v>0.0</v>
      </c>
      <c r="E20" s="9">
        <v>8.0</v>
      </c>
      <c r="F20" s="9">
        <v>0.0</v>
      </c>
      <c r="G20" s="9">
        <v>0.0</v>
      </c>
      <c r="H20" s="9">
        <v>0.0</v>
      </c>
      <c r="I20" s="9">
        <v>0.0</v>
      </c>
      <c r="J20" s="9">
        <v>0.0</v>
      </c>
      <c r="K20" s="9">
        <v>2.0</v>
      </c>
      <c r="L20" s="9">
        <v>1.0</v>
      </c>
      <c r="M20" s="9">
        <f t="shared" si="3"/>
        <v>11</v>
      </c>
    </row>
    <row r="21" ht="15.75" customHeight="1">
      <c r="A21" s="11" t="s">
        <v>27</v>
      </c>
      <c r="B21" s="12">
        <v>9999.0</v>
      </c>
      <c r="C21" s="12" t="s">
        <v>26</v>
      </c>
      <c r="D21" s="13">
        <v>12.0</v>
      </c>
      <c r="E21" s="13">
        <v>266.0</v>
      </c>
      <c r="F21" s="13">
        <v>8.0</v>
      </c>
      <c r="G21" s="13">
        <v>17.0</v>
      </c>
      <c r="H21" s="13">
        <v>11.0</v>
      </c>
      <c r="I21" s="13">
        <v>1.0</v>
      </c>
      <c r="J21" s="13">
        <v>30.0</v>
      </c>
      <c r="K21" s="13">
        <v>83.0</v>
      </c>
      <c r="L21" s="13">
        <v>47.0</v>
      </c>
      <c r="M21" s="13">
        <f t="shared" si="3"/>
        <v>475</v>
      </c>
    </row>
    <row r="22" ht="15.75" customHeight="1">
      <c r="A22" s="14" t="s">
        <v>27</v>
      </c>
      <c r="B22" s="14"/>
      <c r="C22" s="14" t="s">
        <v>18</v>
      </c>
      <c r="D22" s="15">
        <f t="shared" ref="D22:M22" si="4">SUM(D15:D21)</f>
        <v>129</v>
      </c>
      <c r="E22" s="15">
        <f t="shared" si="4"/>
        <v>2237</v>
      </c>
      <c r="F22" s="15">
        <f t="shared" si="4"/>
        <v>36</v>
      </c>
      <c r="G22" s="15">
        <f t="shared" si="4"/>
        <v>192</v>
      </c>
      <c r="H22" s="15">
        <f t="shared" si="4"/>
        <v>76</v>
      </c>
      <c r="I22" s="15">
        <f t="shared" si="4"/>
        <v>4</v>
      </c>
      <c r="J22" s="15">
        <f t="shared" si="4"/>
        <v>164</v>
      </c>
      <c r="K22" s="15">
        <f t="shared" si="4"/>
        <v>706</v>
      </c>
      <c r="L22" s="15">
        <f t="shared" si="4"/>
        <v>311</v>
      </c>
      <c r="M22" s="15">
        <f t="shared" si="4"/>
        <v>3855</v>
      </c>
    </row>
    <row r="23" ht="15.75" customHeight="1"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5.75" customHeight="1">
      <c r="A24" s="5" t="s">
        <v>6</v>
      </c>
      <c r="B24" s="6" t="s">
        <v>7</v>
      </c>
      <c r="C24" s="6" t="s">
        <v>8</v>
      </c>
      <c r="D24" s="6" t="s">
        <v>9</v>
      </c>
      <c r="E24" s="6" t="s">
        <v>10</v>
      </c>
      <c r="F24" s="6" t="s">
        <v>11</v>
      </c>
      <c r="G24" s="6" t="s">
        <v>12</v>
      </c>
      <c r="H24" s="6" t="s">
        <v>13</v>
      </c>
      <c r="I24" s="6" t="s">
        <v>14</v>
      </c>
      <c r="J24" s="6" t="s">
        <v>15</v>
      </c>
      <c r="K24" s="6" t="s">
        <v>16</v>
      </c>
      <c r="L24" s="6" t="s">
        <v>17</v>
      </c>
      <c r="M24" s="6" t="s">
        <v>18</v>
      </c>
    </row>
    <row r="25" ht="15.75" customHeight="1">
      <c r="A25" s="7" t="s">
        <v>28</v>
      </c>
      <c r="B25" s="8">
        <v>860.0</v>
      </c>
      <c r="C25" s="8" t="s">
        <v>20</v>
      </c>
      <c r="D25" s="9">
        <v>0.0</v>
      </c>
      <c r="E25" s="9">
        <v>1.0</v>
      </c>
      <c r="F25" s="9">
        <v>0.0</v>
      </c>
      <c r="G25" s="9">
        <v>0.0</v>
      </c>
      <c r="H25" s="9">
        <v>0.0</v>
      </c>
      <c r="I25" s="9">
        <v>0.0</v>
      </c>
      <c r="J25" s="9">
        <v>0.0</v>
      </c>
      <c r="K25" s="9">
        <v>0.0</v>
      </c>
      <c r="L25" s="9">
        <v>1.0</v>
      </c>
      <c r="M25" s="9">
        <f t="shared" ref="M25:M31" si="5">SUM(D25:L25)</f>
        <v>2</v>
      </c>
    </row>
    <row r="26" ht="15.75" customHeight="1">
      <c r="A26" s="7" t="s">
        <v>28</v>
      </c>
      <c r="B26" s="8">
        <v>1290.0</v>
      </c>
      <c r="C26" s="8" t="s">
        <v>21</v>
      </c>
      <c r="D26" s="9">
        <v>123.0</v>
      </c>
      <c r="E26" s="9">
        <v>1220.0</v>
      </c>
      <c r="F26" s="9">
        <v>31.0</v>
      </c>
      <c r="G26" s="9">
        <v>103.0</v>
      </c>
      <c r="H26" s="9">
        <v>56.0</v>
      </c>
      <c r="I26" s="9">
        <v>2.0</v>
      </c>
      <c r="J26" s="9">
        <v>130.0</v>
      </c>
      <c r="K26" s="9">
        <v>491.0</v>
      </c>
      <c r="L26" s="9">
        <v>262.0</v>
      </c>
      <c r="M26" s="9">
        <f t="shared" si="5"/>
        <v>2418</v>
      </c>
    </row>
    <row r="27" ht="15.75" customHeight="1">
      <c r="A27" s="7" t="s">
        <v>28</v>
      </c>
      <c r="B27" s="8">
        <v>3830.0</v>
      </c>
      <c r="C27" s="8" t="s">
        <v>22</v>
      </c>
      <c r="D27" s="9">
        <v>0.0</v>
      </c>
      <c r="E27" s="9">
        <v>3.0</v>
      </c>
      <c r="F27" s="9">
        <v>0.0</v>
      </c>
      <c r="G27" s="9">
        <v>1.0</v>
      </c>
      <c r="H27" s="9">
        <v>0.0</v>
      </c>
      <c r="I27" s="9">
        <v>1.0</v>
      </c>
      <c r="J27" s="9">
        <v>1.0</v>
      </c>
      <c r="K27" s="9">
        <v>2.0</v>
      </c>
      <c r="L27" s="9">
        <v>0.0</v>
      </c>
      <c r="M27" s="9">
        <f t="shared" si="5"/>
        <v>8</v>
      </c>
    </row>
    <row r="28" ht="15.75" customHeight="1">
      <c r="A28" s="7" t="s">
        <v>28</v>
      </c>
      <c r="B28" s="8">
        <v>4050.0</v>
      </c>
      <c r="C28" s="8" t="s">
        <v>23</v>
      </c>
      <c r="D28" s="9">
        <v>0.0</v>
      </c>
      <c r="E28" s="9">
        <v>0.0</v>
      </c>
      <c r="F28" s="9">
        <v>0.0</v>
      </c>
      <c r="G28" s="9">
        <v>0.0</v>
      </c>
      <c r="H28" s="9">
        <v>0.0</v>
      </c>
      <c r="I28" s="9">
        <v>0.0</v>
      </c>
      <c r="J28" s="9">
        <v>0.0</v>
      </c>
      <c r="K28" s="9">
        <v>0.0</v>
      </c>
      <c r="L28" s="9">
        <v>0.0</v>
      </c>
      <c r="M28" s="9">
        <f t="shared" si="5"/>
        <v>0</v>
      </c>
    </row>
    <row r="29" ht="15.75" customHeight="1">
      <c r="A29" s="7" t="s">
        <v>28</v>
      </c>
      <c r="B29" s="8">
        <v>4260.0</v>
      </c>
      <c r="C29" s="8" t="s">
        <v>24</v>
      </c>
      <c r="D29" s="9">
        <v>3.0</v>
      </c>
      <c r="E29" s="9">
        <v>189.0</v>
      </c>
      <c r="F29" s="9">
        <v>1.0</v>
      </c>
      <c r="G29" s="9">
        <v>7.0</v>
      </c>
      <c r="H29" s="9">
        <v>8.0</v>
      </c>
      <c r="I29" s="9">
        <v>0.0</v>
      </c>
      <c r="J29" s="9">
        <v>9.0</v>
      </c>
      <c r="K29" s="9">
        <v>41.0</v>
      </c>
      <c r="L29" s="9">
        <v>47.0</v>
      </c>
      <c r="M29" s="9">
        <f t="shared" si="5"/>
        <v>305</v>
      </c>
    </row>
    <row r="30" ht="15.75" customHeight="1">
      <c r="A30" s="7" t="s">
        <v>28</v>
      </c>
      <c r="B30" s="8">
        <v>4800.0</v>
      </c>
      <c r="C30" s="8" t="s">
        <v>25</v>
      </c>
      <c r="D30" s="9">
        <v>0.0</v>
      </c>
      <c r="E30" s="9">
        <v>5.0</v>
      </c>
      <c r="F30" s="9">
        <v>1.0</v>
      </c>
      <c r="G30" s="9">
        <v>0.0</v>
      </c>
      <c r="H30" s="9">
        <v>0.0</v>
      </c>
      <c r="I30" s="9">
        <v>0.0</v>
      </c>
      <c r="J30" s="9">
        <v>1.0</v>
      </c>
      <c r="K30" s="9">
        <v>3.0</v>
      </c>
      <c r="L30" s="9">
        <v>1.0</v>
      </c>
      <c r="M30" s="9">
        <f t="shared" si="5"/>
        <v>11</v>
      </c>
    </row>
    <row r="31" ht="15.75" customHeight="1">
      <c r="A31" s="11" t="s">
        <v>27</v>
      </c>
      <c r="B31" s="12">
        <v>9999.0</v>
      </c>
      <c r="C31" s="12" t="s">
        <v>26</v>
      </c>
      <c r="D31" s="13">
        <v>11.0</v>
      </c>
      <c r="E31" s="13">
        <v>171.0</v>
      </c>
      <c r="F31" s="13">
        <v>1.0</v>
      </c>
      <c r="G31" s="13">
        <v>11.0</v>
      </c>
      <c r="H31" s="13">
        <v>5.0</v>
      </c>
      <c r="I31" s="13">
        <v>0.0</v>
      </c>
      <c r="J31" s="13">
        <v>22.0</v>
      </c>
      <c r="K31" s="13">
        <v>85.0</v>
      </c>
      <c r="L31" s="13">
        <v>36.0</v>
      </c>
      <c r="M31" s="13">
        <f t="shared" si="5"/>
        <v>342</v>
      </c>
    </row>
    <row r="32" ht="15.75" customHeight="1">
      <c r="A32" s="14" t="s">
        <v>27</v>
      </c>
      <c r="B32" s="14"/>
      <c r="C32" s="14" t="s">
        <v>18</v>
      </c>
      <c r="D32" s="15">
        <f t="shared" ref="D32:M32" si="6">SUM(D25:D31)</f>
        <v>137</v>
      </c>
      <c r="E32" s="15">
        <f t="shared" si="6"/>
        <v>1589</v>
      </c>
      <c r="F32" s="15">
        <f t="shared" si="6"/>
        <v>34</v>
      </c>
      <c r="G32" s="15">
        <f t="shared" si="6"/>
        <v>122</v>
      </c>
      <c r="H32" s="15">
        <f t="shared" si="6"/>
        <v>69</v>
      </c>
      <c r="I32" s="15">
        <f t="shared" si="6"/>
        <v>3</v>
      </c>
      <c r="J32" s="15">
        <f t="shared" si="6"/>
        <v>163</v>
      </c>
      <c r="K32" s="15">
        <f t="shared" si="6"/>
        <v>622</v>
      </c>
      <c r="L32" s="15">
        <f t="shared" si="6"/>
        <v>347</v>
      </c>
      <c r="M32" s="15">
        <f t="shared" si="6"/>
        <v>3086</v>
      </c>
    </row>
    <row r="33" ht="15.75" customHeight="1"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5.75" customHeight="1">
      <c r="A34" s="5" t="s">
        <v>6</v>
      </c>
      <c r="B34" s="6" t="s">
        <v>7</v>
      </c>
      <c r="C34" s="6" t="s">
        <v>8</v>
      </c>
      <c r="D34" s="6" t="s">
        <v>9</v>
      </c>
      <c r="E34" s="6" t="s">
        <v>10</v>
      </c>
      <c r="F34" s="6" t="s">
        <v>11</v>
      </c>
      <c r="G34" s="6" t="s">
        <v>12</v>
      </c>
      <c r="H34" s="6" t="s">
        <v>13</v>
      </c>
      <c r="I34" s="6" t="s">
        <v>14</v>
      </c>
      <c r="J34" s="6" t="s">
        <v>15</v>
      </c>
      <c r="K34" s="6" t="s">
        <v>16</v>
      </c>
      <c r="L34" s="6" t="s">
        <v>17</v>
      </c>
      <c r="M34" s="6" t="s">
        <v>18</v>
      </c>
    </row>
    <row r="35" ht="15.75" customHeight="1">
      <c r="A35" s="7" t="s">
        <v>29</v>
      </c>
      <c r="B35" s="8">
        <v>860.0</v>
      </c>
      <c r="C35" s="8" t="s">
        <v>20</v>
      </c>
      <c r="D35" s="9">
        <v>0.0</v>
      </c>
      <c r="E35" s="9">
        <v>1.0</v>
      </c>
      <c r="F35" s="9">
        <v>0.0</v>
      </c>
      <c r="G35" s="9">
        <v>1.0</v>
      </c>
      <c r="H35" s="9">
        <v>0.0</v>
      </c>
      <c r="I35" s="9">
        <v>0.0</v>
      </c>
      <c r="J35" s="9">
        <v>0.0</v>
      </c>
      <c r="K35" s="9">
        <v>0.0</v>
      </c>
      <c r="L35" s="9">
        <v>0.0</v>
      </c>
      <c r="M35" s="9">
        <f t="shared" ref="M35:M41" si="7">SUM(D35:L35)</f>
        <v>2</v>
      </c>
    </row>
    <row r="36" ht="15.75" customHeight="1">
      <c r="A36" s="7" t="s">
        <v>29</v>
      </c>
      <c r="B36" s="8">
        <v>1290.0</v>
      </c>
      <c r="C36" s="8" t="s">
        <v>21</v>
      </c>
      <c r="D36" s="9">
        <v>104.0</v>
      </c>
      <c r="E36" s="9">
        <v>1409.0</v>
      </c>
      <c r="F36" s="9">
        <v>16.0</v>
      </c>
      <c r="G36" s="9">
        <v>116.0</v>
      </c>
      <c r="H36" s="9">
        <v>10.0</v>
      </c>
      <c r="I36" s="9">
        <v>8.0</v>
      </c>
      <c r="J36" s="9">
        <v>156.0</v>
      </c>
      <c r="K36" s="9">
        <v>482.0</v>
      </c>
      <c r="L36" s="9">
        <v>219.0</v>
      </c>
      <c r="M36" s="9">
        <f t="shared" si="7"/>
        <v>2520</v>
      </c>
    </row>
    <row r="37" ht="15.75" customHeight="1">
      <c r="A37" s="7" t="s">
        <v>29</v>
      </c>
      <c r="B37" s="8">
        <v>3830.0</v>
      </c>
      <c r="C37" s="8" t="s">
        <v>22</v>
      </c>
      <c r="D37" s="9">
        <v>0.0</v>
      </c>
      <c r="E37" s="9">
        <v>3.0</v>
      </c>
      <c r="F37" s="9">
        <v>0.0</v>
      </c>
      <c r="G37" s="9">
        <v>0.0</v>
      </c>
      <c r="H37" s="9">
        <v>0.0</v>
      </c>
      <c r="I37" s="9">
        <v>0.0</v>
      </c>
      <c r="J37" s="9">
        <v>1.0</v>
      </c>
      <c r="K37" s="9">
        <v>1.0</v>
      </c>
      <c r="L37" s="9">
        <v>1.0</v>
      </c>
      <c r="M37" s="9">
        <f t="shared" si="7"/>
        <v>6</v>
      </c>
    </row>
    <row r="38" ht="15.75" customHeight="1">
      <c r="A38" s="7" t="s">
        <v>29</v>
      </c>
      <c r="B38" s="8">
        <v>4050.0</v>
      </c>
      <c r="C38" s="8" t="s">
        <v>23</v>
      </c>
      <c r="D38" s="9">
        <v>0.0</v>
      </c>
      <c r="E38" s="9">
        <v>0.0</v>
      </c>
      <c r="F38" s="9">
        <v>0.0</v>
      </c>
      <c r="G38" s="9">
        <v>0.0</v>
      </c>
      <c r="H38" s="9">
        <v>0.0</v>
      </c>
      <c r="I38" s="9">
        <v>0.0</v>
      </c>
      <c r="J38" s="9">
        <v>0.0</v>
      </c>
      <c r="K38" s="9">
        <v>0.0</v>
      </c>
      <c r="L38" s="9">
        <v>0.0</v>
      </c>
      <c r="M38" s="9">
        <f t="shared" si="7"/>
        <v>0</v>
      </c>
    </row>
    <row r="39" ht="15.75" customHeight="1">
      <c r="A39" s="7" t="s">
        <v>29</v>
      </c>
      <c r="B39" s="8">
        <v>4260.0</v>
      </c>
      <c r="C39" s="8" t="s">
        <v>24</v>
      </c>
      <c r="D39" s="9">
        <v>8.0</v>
      </c>
      <c r="E39" s="9">
        <v>237.0</v>
      </c>
      <c r="F39" s="9">
        <v>1.0</v>
      </c>
      <c r="G39" s="9">
        <v>14.0</v>
      </c>
      <c r="H39" s="9">
        <v>0.0</v>
      </c>
      <c r="I39" s="9">
        <v>0.0</v>
      </c>
      <c r="J39" s="9">
        <v>7.0</v>
      </c>
      <c r="K39" s="9">
        <v>35.0</v>
      </c>
      <c r="L39" s="9">
        <v>28.0</v>
      </c>
      <c r="M39" s="9">
        <f t="shared" si="7"/>
        <v>330</v>
      </c>
    </row>
    <row r="40" ht="15.75" customHeight="1">
      <c r="A40" s="7" t="s">
        <v>29</v>
      </c>
      <c r="B40" s="8">
        <v>4800.0</v>
      </c>
      <c r="C40" s="8" t="s">
        <v>25</v>
      </c>
      <c r="D40" s="9">
        <v>0.0</v>
      </c>
      <c r="E40" s="9">
        <v>6.0</v>
      </c>
      <c r="F40" s="9">
        <v>0.0</v>
      </c>
      <c r="G40" s="9">
        <v>0.0</v>
      </c>
      <c r="H40" s="9">
        <v>0.0</v>
      </c>
      <c r="I40" s="9">
        <v>0.0</v>
      </c>
      <c r="J40" s="9">
        <v>1.0</v>
      </c>
      <c r="K40" s="9">
        <v>3.0</v>
      </c>
      <c r="L40" s="9">
        <v>0.0</v>
      </c>
      <c r="M40" s="9">
        <f t="shared" si="7"/>
        <v>10</v>
      </c>
    </row>
    <row r="41" ht="15.75" customHeight="1">
      <c r="A41" s="11" t="s">
        <v>29</v>
      </c>
      <c r="B41" s="12">
        <v>9999.0</v>
      </c>
      <c r="C41" s="12" t="s">
        <v>26</v>
      </c>
      <c r="D41" s="13">
        <v>11.0</v>
      </c>
      <c r="E41" s="13">
        <v>259.0</v>
      </c>
      <c r="F41" s="13">
        <v>1.0</v>
      </c>
      <c r="G41" s="13">
        <v>14.0</v>
      </c>
      <c r="H41" s="13">
        <v>6.0</v>
      </c>
      <c r="I41" s="13">
        <v>0.0</v>
      </c>
      <c r="J41" s="13">
        <v>45.0</v>
      </c>
      <c r="K41" s="13">
        <v>98.0</v>
      </c>
      <c r="L41" s="13">
        <v>24.0</v>
      </c>
      <c r="M41" s="13">
        <f t="shared" si="7"/>
        <v>458</v>
      </c>
    </row>
    <row r="42" ht="15.75" customHeight="1">
      <c r="A42" s="14" t="s">
        <v>29</v>
      </c>
      <c r="B42" s="14"/>
      <c r="C42" s="14" t="s">
        <v>18</v>
      </c>
      <c r="D42" s="15">
        <f t="shared" ref="D42:M42" si="8">SUM(D35:D41)</f>
        <v>123</v>
      </c>
      <c r="E42" s="15">
        <f t="shared" si="8"/>
        <v>1915</v>
      </c>
      <c r="F42" s="15">
        <f t="shared" si="8"/>
        <v>18</v>
      </c>
      <c r="G42" s="15">
        <f t="shared" si="8"/>
        <v>145</v>
      </c>
      <c r="H42" s="15">
        <f t="shared" si="8"/>
        <v>16</v>
      </c>
      <c r="I42" s="15">
        <f t="shared" si="8"/>
        <v>8</v>
      </c>
      <c r="J42" s="15">
        <f t="shared" si="8"/>
        <v>210</v>
      </c>
      <c r="K42" s="15">
        <f t="shared" si="8"/>
        <v>619</v>
      </c>
      <c r="L42" s="15">
        <f t="shared" si="8"/>
        <v>272</v>
      </c>
      <c r="M42" s="15">
        <f t="shared" si="8"/>
        <v>3326</v>
      </c>
    </row>
    <row r="43" ht="15.75" customHeight="1"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5.75" customHeight="1"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5.75" customHeight="1">
      <c r="A45" s="5" t="s">
        <v>6</v>
      </c>
      <c r="B45" s="6" t="s">
        <v>7</v>
      </c>
      <c r="C45" s="6" t="s">
        <v>8</v>
      </c>
      <c r="D45" s="6" t="s">
        <v>9</v>
      </c>
      <c r="E45" s="6" t="s">
        <v>10</v>
      </c>
      <c r="F45" s="6" t="s">
        <v>11</v>
      </c>
      <c r="G45" s="6" t="s">
        <v>12</v>
      </c>
      <c r="H45" s="6" t="s">
        <v>13</v>
      </c>
      <c r="I45" s="6" t="s">
        <v>14</v>
      </c>
      <c r="J45" s="6" t="s">
        <v>15</v>
      </c>
      <c r="K45" s="6" t="s">
        <v>16</v>
      </c>
      <c r="L45" s="6" t="s">
        <v>17</v>
      </c>
      <c r="M45" s="6" t="s">
        <v>18</v>
      </c>
    </row>
    <row r="46" ht="15.75" customHeight="1">
      <c r="A46" s="7" t="s">
        <v>29</v>
      </c>
      <c r="B46" s="8">
        <v>860.0</v>
      </c>
      <c r="C46" s="8" t="s">
        <v>20</v>
      </c>
      <c r="D46" s="9">
        <v>0.0</v>
      </c>
      <c r="E46" s="9">
        <v>2.0</v>
      </c>
      <c r="F46" s="9">
        <v>0.0</v>
      </c>
      <c r="G46" s="9">
        <v>1.0</v>
      </c>
      <c r="H46" s="9">
        <v>0.0</v>
      </c>
      <c r="I46" s="9">
        <v>0.0</v>
      </c>
      <c r="J46" s="9">
        <v>0.0</v>
      </c>
      <c r="K46" s="9">
        <v>1.0</v>
      </c>
      <c r="L46" s="9">
        <v>0.0</v>
      </c>
      <c r="M46" s="9">
        <f t="shared" ref="M46:M52" si="9">SUM(D46:L46)</f>
        <v>4</v>
      </c>
    </row>
    <row r="47" ht="15.75" customHeight="1">
      <c r="A47" s="7" t="s">
        <v>29</v>
      </c>
      <c r="B47" s="8">
        <v>1290.0</v>
      </c>
      <c r="C47" s="8" t="s">
        <v>21</v>
      </c>
      <c r="D47" s="9">
        <v>97.0</v>
      </c>
      <c r="E47" s="9">
        <v>1597.0</v>
      </c>
      <c r="F47" s="9">
        <v>5.0</v>
      </c>
      <c r="G47" s="9">
        <v>123.0</v>
      </c>
      <c r="H47" s="9">
        <v>22.0</v>
      </c>
      <c r="I47" s="9">
        <v>11.0</v>
      </c>
      <c r="J47" s="9">
        <v>149.0</v>
      </c>
      <c r="K47" s="9">
        <v>489.0</v>
      </c>
      <c r="L47" s="9">
        <v>187.0</v>
      </c>
      <c r="M47" s="9">
        <f t="shared" si="9"/>
        <v>2680</v>
      </c>
    </row>
    <row r="48" ht="15.75" customHeight="1">
      <c r="A48" s="7" t="s">
        <v>29</v>
      </c>
      <c r="B48" s="8">
        <v>3830.0</v>
      </c>
      <c r="C48" s="8" t="s">
        <v>22</v>
      </c>
      <c r="D48" s="9">
        <v>0.0</v>
      </c>
      <c r="E48" s="9">
        <v>1.0</v>
      </c>
      <c r="F48" s="9">
        <v>0.0</v>
      </c>
      <c r="G48" s="9">
        <v>0.0</v>
      </c>
      <c r="H48" s="9">
        <v>0.0</v>
      </c>
      <c r="I48" s="9">
        <v>0.0</v>
      </c>
      <c r="J48" s="9">
        <v>1.0</v>
      </c>
      <c r="K48" s="9">
        <v>3.0</v>
      </c>
      <c r="L48" s="9">
        <v>0.0</v>
      </c>
      <c r="M48" s="9">
        <f t="shared" si="9"/>
        <v>5</v>
      </c>
    </row>
    <row r="49" ht="15.75" customHeight="1">
      <c r="A49" s="7" t="s">
        <v>29</v>
      </c>
      <c r="B49" s="8">
        <v>4050.0</v>
      </c>
      <c r="C49" s="8" t="s">
        <v>23</v>
      </c>
      <c r="D49" s="9">
        <v>0.0</v>
      </c>
      <c r="E49" s="9">
        <v>3.0</v>
      </c>
      <c r="F49" s="9">
        <v>0.0</v>
      </c>
      <c r="G49" s="9">
        <v>0.0</v>
      </c>
      <c r="H49" s="9">
        <v>0.0</v>
      </c>
      <c r="I49" s="9">
        <v>0.0</v>
      </c>
      <c r="J49" s="9">
        <v>1.0</v>
      </c>
      <c r="K49" s="9">
        <v>0.0</v>
      </c>
      <c r="L49" s="9">
        <v>0.0</v>
      </c>
      <c r="M49" s="9">
        <f t="shared" si="9"/>
        <v>4</v>
      </c>
    </row>
    <row r="50" ht="15.75" customHeight="1">
      <c r="A50" s="7" t="s">
        <v>29</v>
      </c>
      <c r="B50" s="8">
        <v>4260.0</v>
      </c>
      <c r="C50" s="8" t="s">
        <v>24</v>
      </c>
      <c r="D50" s="9">
        <v>5.0</v>
      </c>
      <c r="E50" s="9">
        <v>235.0</v>
      </c>
      <c r="F50" s="9">
        <v>0.0</v>
      </c>
      <c r="G50" s="9">
        <v>19.0</v>
      </c>
      <c r="H50" s="9">
        <v>5.0</v>
      </c>
      <c r="I50" s="9">
        <v>1.0</v>
      </c>
      <c r="J50" s="9">
        <v>10.0</v>
      </c>
      <c r="K50" s="9">
        <v>41.0</v>
      </c>
      <c r="L50" s="9">
        <v>22.0</v>
      </c>
      <c r="M50" s="9">
        <f t="shared" si="9"/>
        <v>338</v>
      </c>
    </row>
    <row r="51" ht="15.75" customHeight="1">
      <c r="A51" s="7" t="s">
        <v>29</v>
      </c>
      <c r="B51" s="8">
        <v>4800.0</v>
      </c>
      <c r="C51" s="8" t="s">
        <v>25</v>
      </c>
      <c r="D51" s="9">
        <v>0.0</v>
      </c>
      <c r="E51" s="9">
        <v>6.0</v>
      </c>
      <c r="F51" s="9">
        <v>0.0</v>
      </c>
      <c r="G51" s="9">
        <v>0.0</v>
      </c>
      <c r="H51" s="9">
        <v>0.0</v>
      </c>
      <c r="I51" s="9">
        <v>0.0</v>
      </c>
      <c r="J51" s="9">
        <v>3.0</v>
      </c>
      <c r="K51" s="9">
        <v>2.0</v>
      </c>
      <c r="L51" s="9">
        <v>0.0</v>
      </c>
      <c r="M51" s="9">
        <f t="shared" si="9"/>
        <v>11</v>
      </c>
    </row>
    <row r="52" ht="15.75" customHeight="1">
      <c r="A52" s="11" t="s">
        <v>29</v>
      </c>
      <c r="B52" s="12">
        <v>9999.0</v>
      </c>
      <c r="C52" s="12" t="s">
        <v>26</v>
      </c>
      <c r="D52" s="13">
        <v>22.0</v>
      </c>
      <c r="E52" s="13">
        <v>322.0</v>
      </c>
      <c r="F52" s="13">
        <v>1.0</v>
      </c>
      <c r="G52" s="13">
        <v>24.0</v>
      </c>
      <c r="H52" s="13">
        <v>5.0</v>
      </c>
      <c r="I52" s="13">
        <v>0.0</v>
      </c>
      <c r="J52" s="13">
        <v>44.0</v>
      </c>
      <c r="K52" s="13">
        <v>72.0</v>
      </c>
      <c r="L52" s="13">
        <v>30.0</v>
      </c>
      <c r="M52" s="13">
        <f t="shared" si="9"/>
        <v>520</v>
      </c>
    </row>
    <row r="53" ht="15.75" customHeight="1">
      <c r="A53" s="14" t="s">
        <v>29</v>
      </c>
      <c r="B53" s="14"/>
      <c r="C53" s="14" t="s">
        <v>18</v>
      </c>
      <c r="D53" s="15">
        <f t="shared" ref="D53:M53" si="10">SUM(D46:D52)</f>
        <v>124</v>
      </c>
      <c r="E53" s="15">
        <f t="shared" si="10"/>
        <v>2166</v>
      </c>
      <c r="F53" s="15">
        <f t="shared" si="10"/>
        <v>6</v>
      </c>
      <c r="G53" s="15">
        <f t="shared" si="10"/>
        <v>167</v>
      </c>
      <c r="H53" s="15">
        <f t="shared" si="10"/>
        <v>32</v>
      </c>
      <c r="I53" s="15">
        <f t="shared" si="10"/>
        <v>12</v>
      </c>
      <c r="J53" s="15">
        <f t="shared" si="10"/>
        <v>208</v>
      </c>
      <c r="K53" s="15">
        <f t="shared" si="10"/>
        <v>608</v>
      </c>
      <c r="L53" s="15">
        <f t="shared" si="10"/>
        <v>239</v>
      </c>
      <c r="M53" s="15">
        <f t="shared" si="10"/>
        <v>3562</v>
      </c>
    </row>
    <row r="54" ht="15.75" customHeight="1"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5.75" customHeight="1">
      <c r="A55" s="5" t="s">
        <v>6</v>
      </c>
      <c r="B55" s="6" t="s">
        <v>7</v>
      </c>
      <c r="C55" s="6" t="s">
        <v>8</v>
      </c>
      <c r="D55" s="6" t="s">
        <v>9</v>
      </c>
      <c r="E55" s="6" t="s">
        <v>10</v>
      </c>
      <c r="F55" s="6" t="s">
        <v>11</v>
      </c>
      <c r="G55" s="6" t="s">
        <v>12</v>
      </c>
      <c r="H55" s="6" t="s">
        <v>13</v>
      </c>
      <c r="I55" s="6" t="s">
        <v>14</v>
      </c>
      <c r="J55" s="6" t="s">
        <v>15</v>
      </c>
      <c r="K55" s="6" t="s">
        <v>16</v>
      </c>
      <c r="L55" s="6" t="s">
        <v>17</v>
      </c>
      <c r="M55" s="6" t="s">
        <v>18</v>
      </c>
    </row>
    <row r="56" ht="15.75" customHeight="1">
      <c r="A56" s="7" t="s">
        <v>30</v>
      </c>
      <c r="B56" s="8">
        <v>860.0</v>
      </c>
      <c r="C56" s="8" t="s">
        <v>20</v>
      </c>
      <c r="D56" s="9">
        <v>0.0</v>
      </c>
      <c r="E56" s="9">
        <v>3.0</v>
      </c>
      <c r="F56" s="9">
        <v>0.0</v>
      </c>
      <c r="G56" s="9">
        <v>0.0</v>
      </c>
      <c r="H56" s="9">
        <v>0.0</v>
      </c>
      <c r="I56" s="9">
        <v>0.0</v>
      </c>
      <c r="J56" s="9">
        <v>2.0</v>
      </c>
      <c r="K56" s="9">
        <v>0.0</v>
      </c>
      <c r="L56" s="9">
        <v>0.0</v>
      </c>
      <c r="M56" s="9">
        <f t="shared" ref="M56:M62" si="11">SUM(D56:L56)</f>
        <v>5</v>
      </c>
    </row>
    <row r="57" ht="15.75" customHeight="1">
      <c r="A57" s="7" t="s">
        <v>30</v>
      </c>
      <c r="B57" s="8">
        <v>1290.0</v>
      </c>
      <c r="C57" s="8" t="s">
        <v>21</v>
      </c>
      <c r="D57" s="9">
        <v>154.0</v>
      </c>
      <c r="E57" s="9">
        <v>1708.0</v>
      </c>
      <c r="F57" s="9">
        <v>11.0</v>
      </c>
      <c r="G57" s="9">
        <v>181.0</v>
      </c>
      <c r="H57" s="9">
        <v>26.0</v>
      </c>
      <c r="I57" s="9">
        <v>9.0</v>
      </c>
      <c r="J57" s="9">
        <v>144.0</v>
      </c>
      <c r="K57" s="9">
        <v>591.0</v>
      </c>
      <c r="L57" s="9">
        <v>179.0</v>
      </c>
      <c r="M57" s="9">
        <f t="shared" si="11"/>
        <v>3003</v>
      </c>
    </row>
    <row r="58" ht="15.75" customHeight="1">
      <c r="A58" s="7" t="s">
        <v>30</v>
      </c>
      <c r="B58" s="8">
        <v>3830.0</v>
      </c>
      <c r="C58" s="8" t="s">
        <v>22</v>
      </c>
      <c r="D58" s="9">
        <v>0.0</v>
      </c>
      <c r="E58" s="9">
        <v>1.0</v>
      </c>
      <c r="F58" s="9">
        <v>0.0</v>
      </c>
      <c r="G58" s="9">
        <v>0.0</v>
      </c>
      <c r="H58" s="9">
        <v>0.0</v>
      </c>
      <c r="I58" s="9">
        <v>0.0</v>
      </c>
      <c r="J58" s="9">
        <v>1.0</v>
      </c>
      <c r="K58" s="9">
        <v>0.0</v>
      </c>
      <c r="L58" s="9">
        <v>0.0</v>
      </c>
      <c r="M58" s="9">
        <f t="shared" si="11"/>
        <v>2</v>
      </c>
    </row>
    <row r="59" ht="15.75" customHeight="1">
      <c r="A59" s="7" t="s">
        <v>30</v>
      </c>
      <c r="B59" s="8">
        <v>4050.0</v>
      </c>
      <c r="C59" s="8" t="s">
        <v>23</v>
      </c>
      <c r="D59" s="9">
        <v>0.0</v>
      </c>
      <c r="E59" s="9">
        <v>1.0</v>
      </c>
      <c r="F59" s="9">
        <v>0.0</v>
      </c>
      <c r="G59" s="9">
        <v>0.0</v>
      </c>
      <c r="H59" s="9">
        <v>0.0</v>
      </c>
      <c r="I59" s="9">
        <v>0.0</v>
      </c>
      <c r="J59" s="9">
        <v>2.0</v>
      </c>
      <c r="K59" s="9">
        <v>0.0</v>
      </c>
      <c r="L59" s="9">
        <v>0.0</v>
      </c>
      <c r="M59" s="9">
        <f t="shared" si="11"/>
        <v>3</v>
      </c>
    </row>
    <row r="60" ht="15.75" customHeight="1">
      <c r="A60" s="7" t="s">
        <v>30</v>
      </c>
      <c r="B60" s="8">
        <v>4260.0</v>
      </c>
      <c r="C60" s="8" t="s">
        <v>24</v>
      </c>
      <c r="D60" s="9">
        <v>7.0</v>
      </c>
      <c r="E60" s="9">
        <v>233.0</v>
      </c>
      <c r="F60" s="9">
        <v>0.0</v>
      </c>
      <c r="G60" s="9">
        <v>8.0</v>
      </c>
      <c r="H60" s="9">
        <v>3.0</v>
      </c>
      <c r="I60" s="9">
        <v>0.0</v>
      </c>
      <c r="J60" s="9">
        <v>10.0</v>
      </c>
      <c r="K60" s="9">
        <v>40.0</v>
      </c>
      <c r="L60" s="9">
        <v>27.0</v>
      </c>
      <c r="M60" s="9">
        <f t="shared" si="11"/>
        <v>328</v>
      </c>
    </row>
    <row r="61" ht="15.75" customHeight="1">
      <c r="A61" s="7" t="s">
        <v>30</v>
      </c>
      <c r="B61" s="8">
        <v>4800.0</v>
      </c>
      <c r="C61" s="8" t="s">
        <v>25</v>
      </c>
      <c r="D61" s="9">
        <v>0.0</v>
      </c>
      <c r="E61" s="9">
        <v>12.0</v>
      </c>
      <c r="F61" s="9">
        <v>0.0</v>
      </c>
      <c r="G61" s="9">
        <v>0.0</v>
      </c>
      <c r="H61" s="9">
        <v>0.0</v>
      </c>
      <c r="I61" s="9">
        <v>0.0</v>
      </c>
      <c r="J61" s="9">
        <v>1.0</v>
      </c>
      <c r="K61" s="9">
        <v>3.0</v>
      </c>
      <c r="L61" s="9">
        <v>0.0</v>
      </c>
      <c r="M61" s="9">
        <f t="shared" si="11"/>
        <v>16</v>
      </c>
    </row>
    <row r="62" ht="15.75" customHeight="1">
      <c r="A62" s="11" t="s">
        <v>30</v>
      </c>
      <c r="B62" s="12">
        <v>9999.0</v>
      </c>
      <c r="C62" s="12" t="s">
        <v>26</v>
      </c>
      <c r="D62" s="13">
        <v>21.0</v>
      </c>
      <c r="E62" s="13">
        <v>300.0</v>
      </c>
      <c r="F62" s="13">
        <v>3.0</v>
      </c>
      <c r="G62" s="13">
        <v>31.0</v>
      </c>
      <c r="H62" s="13">
        <v>6.0</v>
      </c>
      <c r="I62" s="13">
        <v>0.0</v>
      </c>
      <c r="J62" s="13">
        <v>30.0</v>
      </c>
      <c r="K62" s="13">
        <v>89.0</v>
      </c>
      <c r="L62" s="13">
        <v>24.0</v>
      </c>
      <c r="M62" s="13">
        <f t="shared" si="11"/>
        <v>504</v>
      </c>
    </row>
    <row r="63" ht="15.75" customHeight="1">
      <c r="A63" s="14" t="s">
        <v>30</v>
      </c>
      <c r="B63" s="14"/>
      <c r="C63" s="14" t="s">
        <v>18</v>
      </c>
      <c r="D63" s="15">
        <f t="shared" ref="D63:M63" si="12">SUM(D56:D62)</f>
        <v>182</v>
      </c>
      <c r="E63" s="15">
        <f t="shared" si="12"/>
        <v>2258</v>
      </c>
      <c r="F63" s="15">
        <f t="shared" si="12"/>
        <v>14</v>
      </c>
      <c r="G63" s="15">
        <f t="shared" si="12"/>
        <v>220</v>
      </c>
      <c r="H63" s="15">
        <f t="shared" si="12"/>
        <v>35</v>
      </c>
      <c r="I63" s="15">
        <f t="shared" si="12"/>
        <v>9</v>
      </c>
      <c r="J63" s="15">
        <f t="shared" si="12"/>
        <v>190</v>
      </c>
      <c r="K63" s="15">
        <f t="shared" si="12"/>
        <v>723</v>
      </c>
      <c r="L63" s="15">
        <f t="shared" si="12"/>
        <v>230</v>
      </c>
      <c r="M63" s="15">
        <f t="shared" si="12"/>
        <v>3861</v>
      </c>
    </row>
    <row r="64" ht="15.75" customHeight="1">
      <c r="D64" s="2"/>
      <c r="E64" s="2"/>
      <c r="F64" s="2"/>
      <c r="G64" s="2"/>
      <c r="H64" s="2"/>
      <c r="I64" s="2"/>
      <c r="J64" s="2"/>
      <c r="K64" s="2"/>
      <c r="L64" s="2"/>
      <c r="M64" s="2"/>
    </row>
    <row r="65" ht="15.75" customHeight="1">
      <c r="A65" s="10" t="s">
        <v>31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5.75" customHeight="1"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15.75" customHeight="1"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5.75" customHeight="1">
      <c r="D68" s="2"/>
      <c r="E68" s="2"/>
      <c r="F68" s="2"/>
      <c r="G68" s="2"/>
      <c r="H68" s="2"/>
      <c r="I68" s="2"/>
      <c r="J68" s="2"/>
      <c r="K68" s="2"/>
      <c r="L68" s="2"/>
      <c r="M68" s="2"/>
    </row>
    <row r="69" ht="15.75" customHeight="1"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5.75" customHeight="1">
      <c r="D70" s="2"/>
      <c r="E70" s="2"/>
      <c r="F70" s="2"/>
      <c r="G70" s="2"/>
      <c r="H70" s="2"/>
      <c r="I70" s="2"/>
      <c r="J70" s="2"/>
      <c r="K70" s="2"/>
      <c r="L70" s="2"/>
      <c r="M70" s="2"/>
    </row>
    <row r="71" ht="15.75" customHeight="1"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5.75" customHeight="1">
      <c r="D72" s="2"/>
      <c r="E72" s="2"/>
      <c r="F72" s="2"/>
      <c r="G72" s="2"/>
      <c r="H72" s="2"/>
      <c r="I72" s="2"/>
      <c r="J72" s="2"/>
      <c r="K72" s="2"/>
      <c r="L72" s="2"/>
      <c r="M72" s="2"/>
    </row>
    <row r="73" ht="15.75" customHeight="1"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5.75" customHeight="1">
      <c r="D74" s="2"/>
      <c r="E74" s="2"/>
      <c r="F74" s="2"/>
      <c r="G74" s="2"/>
      <c r="H74" s="2"/>
      <c r="I74" s="2"/>
      <c r="J74" s="2"/>
      <c r="K74" s="2"/>
      <c r="L74" s="2"/>
      <c r="M74" s="2"/>
    </row>
    <row r="75" ht="15.75" customHeight="1"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5.75" customHeight="1"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5.75" customHeight="1"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5.75" customHeight="1"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5.75" customHeight="1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5.75" customHeight="1">
      <c r="D80" s="2"/>
      <c r="E80" s="2"/>
      <c r="F80" s="2"/>
      <c r="G80" s="2"/>
      <c r="H80" s="2"/>
      <c r="I80" s="2"/>
      <c r="J80" s="2"/>
      <c r="K80" s="2"/>
      <c r="L80" s="2"/>
      <c r="M80" s="2"/>
    </row>
    <row r="81" ht="15.75" customHeight="1"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5.75" customHeight="1">
      <c r="D82" s="2"/>
      <c r="E82" s="2"/>
      <c r="F82" s="2"/>
      <c r="G82" s="2"/>
      <c r="H82" s="2"/>
      <c r="I82" s="2"/>
      <c r="J82" s="2"/>
      <c r="K82" s="2"/>
      <c r="L82" s="2"/>
      <c r="M82" s="2"/>
    </row>
    <row r="83" ht="15.75" customHeight="1"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5.75" customHeight="1">
      <c r="D84" s="2"/>
      <c r="E84" s="2"/>
      <c r="F84" s="2"/>
      <c r="G84" s="2"/>
      <c r="H84" s="2"/>
      <c r="I84" s="2"/>
      <c r="J84" s="2"/>
      <c r="K84" s="2"/>
      <c r="L84" s="2"/>
      <c r="M84" s="2"/>
    </row>
    <row r="85" ht="15.75" customHeight="1"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5.75" customHeight="1"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15.75" customHeight="1"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5.75" customHeight="1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ht="15.75" customHeight="1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5.75" customHeight="1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ht="15.75" customHeight="1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5.75" customHeight="1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ht="15.75" customHeight="1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5.75" customHeight="1">
      <c r="D94" s="2"/>
      <c r="E94" s="2"/>
      <c r="F94" s="2"/>
      <c r="G94" s="2"/>
      <c r="H94" s="2"/>
      <c r="I94" s="2"/>
      <c r="J94" s="2"/>
      <c r="K94" s="2"/>
      <c r="L94" s="2"/>
      <c r="M94" s="2"/>
    </row>
    <row r="95" ht="15.75" customHeight="1"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5.75" customHeight="1"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5.75" customHeight="1"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5.75" customHeight="1">
      <c r="D98" s="2"/>
      <c r="E98" s="2"/>
      <c r="F98" s="2"/>
      <c r="G98" s="2"/>
      <c r="H98" s="2"/>
      <c r="I98" s="2"/>
      <c r="J98" s="2"/>
      <c r="K98" s="2"/>
      <c r="L98" s="2"/>
      <c r="M98" s="2"/>
    </row>
    <row r="99" ht="15.75" customHeight="1"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5.75" customHeight="1"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ht="15.75" customHeight="1"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5.75" customHeight="1"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ht="15.75" customHeight="1"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ht="15.75" customHeight="1"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ht="15.75" customHeight="1"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ht="15.75" customHeight="1"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15.75" customHeight="1"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ht="15.75" customHeight="1"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ht="15.75" customHeight="1"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ht="15.75" customHeight="1"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ht="15.75" customHeight="1"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15.75" customHeight="1"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ht="15.75" customHeight="1"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ht="15.75" customHeight="1"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5.75" customHeight="1"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5.75" customHeight="1"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5.75" customHeight="1"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ht="15.75" customHeight="1"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ht="15.75" customHeight="1"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ht="15.75" customHeight="1"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ht="15.75" customHeight="1"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15.75" customHeight="1"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ht="15.75" customHeight="1"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ht="15.75" customHeight="1"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ht="15.75" customHeight="1"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ht="15.75" customHeight="1"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15.75" customHeight="1"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ht="15.75" customHeight="1"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ht="15.75" customHeight="1"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ht="15.75" customHeight="1"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ht="15.75" customHeight="1"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15.75" customHeight="1"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ht="15.75" customHeight="1"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5.75" customHeight="1"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5.75" customHeight="1"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5.75" customHeight="1"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15.75" customHeight="1"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ht="15.75" customHeight="1"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ht="15.75" customHeight="1"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ht="15.75" customHeight="1"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ht="15.75" customHeight="1"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15.75" customHeight="1"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ht="15.75" customHeight="1"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ht="15.75" customHeight="1"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ht="15.75" customHeight="1"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ht="15.75" customHeight="1"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ht="15.75" customHeight="1"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ht="15.75" customHeight="1"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ht="15.75" customHeight="1"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ht="15.75" customHeight="1"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ht="15.75" customHeight="1"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15.75" customHeight="1"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5.75" customHeight="1"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5.75" customHeight="1"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5.75" customHeight="1"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ht="15.75" customHeight="1"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15.75" customHeight="1"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ht="15.75" customHeight="1"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ht="15.75" customHeight="1"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ht="15.75" customHeight="1"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ht="15.75" customHeight="1"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15.75" customHeight="1"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ht="15.75" customHeight="1"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ht="15.75" customHeight="1"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ht="15.75" customHeight="1"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ht="15.75" customHeight="1"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15.75" customHeight="1"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ht="15.75" customHeight="1"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ht="15.75" customHeight="1"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ht="15.75" customHeight="1"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ht="15.75" customHeight="1"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5.75" customHeight="1"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5.75" customHeight="1"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5.75" customHeight="1"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ht="15.75" customHeight="1"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ht="15.75" customHeight="1"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15.75" customHeight="1"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ht="15.75" customHeight="1"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ht="15.75" customHeight="1"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ht="15.75" customHeight="1"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ht="15.75" customHeight="1"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15.75" customHeight="1"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ht="15.75" customHeight="1"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ht="15.75" customHeight="1"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ht="15.75" customHeight="1"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ht="15.75" customHeight="1"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15.75" customHeight="1"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ht="15.75" customHeight="1"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ht="15.75" customHeight="1"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ht="15.75" customHeight="1"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5.75" customHeight="1"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5.75" customHeight="1"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5.75" customHeight="1"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15.75" customHeight="1"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ht="15.75" customHeight="1"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15.75" customHeight="1"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15.75" customHeight="1"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15.75" customHeight="1"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ht="15.75" customHeight="1"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15.75" customHeight="1"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ht="15.75" customHeight="1"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15.75" customHeight="1"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ht="15.75" customHeight="1"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15.75" customHeight="1"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ht="15.75" customHeight="1"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5.75" customHeight="1"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5.75" customHeight="1"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15.75" customHeight="1"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15.75" customHeight="1"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5.75" customHeight="1"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5.75" customHeight="1"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5.75" customHeight="1"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ht="15.75" customHeight="1"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ht="15.75" customHeight="1"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ht="15.75" customHeight="1"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ht="15.75" customHeight="1"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5.75" customHeight="1"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5.75" customHeight="1"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5.75" customHeight="1"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5.75" customHeight="1"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5.75" customHeight="1"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5.75" customHeight="1"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5.75" customHeight="1"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5.75" customHeight="1"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5.75" customHeight="1"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5.75" customHeight="1"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5.75" customHeight="1"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5.75" customHeight="1"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5.75" customHeight="1"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5.75" customHeight="1"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5.75" customHeight="1"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5.75" customHeight="1"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5.75" customHeight="1"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5.75" customHeight="1"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5.75" customHeight="1"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5.75" customHeight="1"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5.75" customHeight="1"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5.75" customHeight="1"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5.75" customHeight="1"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5.75" customHeight="1"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5.75" customHeight="1"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5.75" customHeight="1"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5.75" customHeight="1"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5.75" customHeight="1"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5.75" customHeight="1"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5.75" customHeight="1"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5.75" customHeight="1"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5.75" customHeight="1"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5.75" customHeight="1"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5.75" customHeight="1"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5.75" customHeight="1"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15.75" customHeight="1"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15.75" customHeight="1"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5.75" customHeight="1"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15.75" customHeight="1"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5.75" customHeight="1"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15.75" customHeight="1"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15.75" customHeight="1"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15.75" customHeight="1"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15.75" customHeight="1"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15.75" customHeight="1"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15.75" customHeight="1"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15.75" customHeight="1"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5.75" customHeight="1"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5.75" customHeight="1"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15.75" customHeight="1"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5.75" customHeight="1"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5.75" customHeight="1"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5.75" customHeight="1"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5.75" customHeight="1"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5.75" customHeight="1"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5.75" customHeight="1"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5.75" customHeight="1"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5.75" customHeight="1"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5.75" customHeight="1"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5.75" customHeight="1"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5.75" customHeight="1"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5.75" customHeight="1"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5.75" customHeight="1"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5.75" customHeight="1"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5.75" customHeight="1"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5.75" customHeight="1"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5.75" customHeight="1"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5.75" customHeight="1"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5.75" customHeight="1"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5.75" customHeight="1"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5.75" customHeight="1"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5.75" customHeight="1"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5.75" customHeight="1"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5.75" customHeight="1"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5.75" customHeight="1"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5.75" customHeight="1"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5.75" customHeight="1"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5.75" customHeight="1"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5.75" customHeight="1"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5.75" customHeight="1"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5.75" customHeight="1"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5.75" customHeight="1"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5.75" customHeight="1"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5.75" customHeight="1"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5.75" customHeight="1"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5.75" customHeight="1"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5.75" customHeight="1"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5.75" customHeight="1"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5.75" customHeight="1"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5.75" customHeight="1"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5.75" customHeight="1"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5.75" customHeight="1"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5.75" customHeight="1"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5.75" customHeight="1"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5.75" customHeight="1"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5.75" customHeight="1"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5.75" customHeight="1"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5.75" customHeight="1"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5.75" customHeight="1"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5.75" customHeight="1"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5.75" customHeight="1"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5.75" customHeight="1"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5.75" customHeight="1"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5.75" customHeight="1"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5.75" customHeight="1"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5.75" customHeight="1"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5.75" customHeight="1"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5.75" customHeight="1"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5.75" customHeight="1"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5.75" customHeight="1"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5.75" customHeight="1"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5.75" customHeight="1"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5.75" customHeight="1"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5.75" customHeight="1"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5.75" customHeight="1"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5.75" customHeight="1"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5.75" customHeight="1"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5.75" customHeight="1"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5.75" customHeight="1"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5.75" customHeight="1"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5.75" customHeight="1"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5.75" customHeight="1"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5.75" customHeight="1"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5.75" customHeight="1"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5.75" customHeight="1"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5.75" customHeight="1"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5.75" customHeight="1"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5.75" customHeight="1"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5.75" customHeight="1"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5.75" customHeight="1"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5.75" customHeight="1"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5.75" customHeight="1"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5.75" customHeight="1"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5.75" customHeight="1"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5.75" customHeight="1"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5.75" customHeight="1"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5.75" customHeight="1"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5.75" customHeight="1"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5.75" customHeight="1"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5.75" customHeight="1"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5.75" customHeight="1"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5.75" customHeight="1"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5.75" customHeight="1"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5.75" customHeight="1"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5.75" customHeight="1"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5.75" customHeight="1"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5.75" customHeight="1"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5.75" customHeight="1"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5.75" customHeight="1"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5.75" customHeight="1"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5.75" customHeight="1"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5.75" customHeight="1"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5.75" customHeight="1"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5.75" customHeight="1"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5.75" customHeight="1"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5.75" customHeight="1"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5.75" customHeight="1"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5.75" customHeight="1"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5.75" customHeight="1"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5.75" customHeight="1"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5.75" customHeight="1"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5.75" customHeight="1"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5.75" customHeight="1"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5.75" customHeight="1"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5.75" customHeight="1"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5.75" customHeight="1"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5.75" customHeight="1"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5.75" customHeight="1"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5.75" customHeight="1"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5.75" customHeight="1"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5.75" customHeight="1"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5.75" customHeight="1"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5.75" customHeight="1"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5.75" customHeight="1"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5.75" customHeight="1"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5.75" customHeight="1"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5.75" customHeight="1"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5.75" customHeight="1"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5.75" customHeight="1"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5.75" customHeight="1"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5.75" customHeight="1"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5.75" customHeight="1"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5.75" customHeight="1"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5.75" customHeight="1"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5.75" customHeight="1"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5.75" customHeight="1"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5.75" customHeight="1"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5.75" customHeight="1"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5.75" customHeight="1"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5.75" customHeight="1"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5.75" customHeight="1"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5.75" customHeight="1"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5.75" customHeight="1"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5.75" customHeight="1"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5.75" customHeight="1"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5.75" customHeight="1"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5.75" customHeight="1"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5.75" customHeight="1"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5.75" customHeight="1"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5.75" customHeight="1"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5.75" customHeight="1"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5.75" customHeight="1"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5.75" customHeight="1"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5.75" customHeight="1"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5.75" customHeight="1"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5.75" customHeight="1"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5.75" customHeight="1"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5.75" customHeight="1"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5.75" customHeight="1"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5.75" customHeight="1"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5.75" customHeight="1"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5.75" customHeight="1"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5.75" customHeight="1"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5.75" customHeight="1"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5.75" customHeight="1"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5.75" customHeight="1"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5.75" customHeight="1"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5.75" customHeight="1"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5.75" customHeight="1"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5.75" customHeight="1"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5.75" customHeight="1"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5.75" customHeight="1"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5.75" customHeight="1"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5.75" customHeight="1"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5.75" customHeight="1"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5.75" customHeight="1"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5.75" customHeight="1"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5.75" customHeight="1"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5.75" customHeight="1"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5.75" customHeight="1"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5.75" customHeight="1"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5.75" customHeight="1"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5.75" customHeight="1"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5.75" customHeight="1"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5.75" customHeight="1"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5.75" customHeight="1"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5.75" customHeight="1"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5.75" customHeight="1"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5.75" customHeight="1"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5.75" customHeight="1"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5.75" customHeight="1"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5.75" customHeight="1"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5.75" customHeight="1"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5.75" customHeight="1"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5.75" customHeight="1"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5.75" customHeight="1"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5.75" customHeight="1"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5.75" customHeight="1"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5.75" customHeight="1"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5.75" customHeight="1"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5.75" customHeight="1"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5.75" customHeight="1"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5.75" customHeight="1"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5.75" customHeight="1"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5.75" customHeight="1"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5.75" customHeight="1"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5.75" customHeight="1"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5.75" customHeight="1"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5.75" customHeight="1"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5.75" customHeight="1"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5.75" customHeight="1"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5.75" customHeight="1"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5.75" customHeight="1"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5.75" customHeight="1"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5.75" customHeight="1"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5.75" customHeight="1"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5.75" customHeight="1"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5.75" customHeight="1"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5.75" customHeight="1"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5.75" customHeight="1"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5.75" customHeight="1"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5.75" customHeight="1"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5.75" customHeight="1"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5.75" customHeight="1"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5.75" customHeight="1"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5.75" customHeight="1"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5.75" customHeight="1"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5.75" customHeight="1"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5.75" customHeight="1"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5.75" customHeight="1"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5.75" customHeight="1"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5.75" customHeight="1"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5.75" customHeight="1"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5.75" customHeight="1"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5.75" customHeight="1"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5.75" customHeight="1"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5.75" customHeight="1"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5.75" customHeight="1"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5.75" customHeight="1"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5.75" customHeight="1"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5.75" customHeight="1"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5.75" customHeight="1"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5.75" customHeight="1"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5.75" customHeight="1"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5.75" customHeight="1"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5.75" customHeight="1"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5.75" customHeight="1"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5.75" customHeight="1"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5.75" customHeight="1"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5.75" customHeight="1"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5.75" customHeight="1"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5.75" customHeight="1"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5.75" customHeight="1"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5.75" customHeight="1"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5.75" customHeight="1"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5.75" customHeight="1"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5.75" customHeight="1"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5.75" customHeight="1"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5.75" customHeight="1"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5.75" customHeight="1"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5.75" customHeight="1"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5.75" customHeight="1"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5.75" customHeight="1"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5.75" customHeight="1"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5.75" customHeight="1"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5.75" customHeight="1"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5.75" customHeight="1"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5.75" customHeight="1"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5.75" customHeight="1"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5.75" customHeight="1"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5.75" customHeight="1"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5.75" customHeight="1"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5.75" customHeight="1"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5.75" customHeight="1"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5.75" customHeight="1"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5.75" customHeight="1"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5.75" customHeight="1"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5.75" customHeight="1"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5.75" customHeight="1"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5.75" customHeight="1"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5.75" customHeight="1"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5.75" customHeight="1"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5.75" customHeight="1"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5.75" customHeight="1"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5.75" customHeight="1"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5.75" customHeight="1"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5.75" customHeight="1"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5.75" customHeight="1"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5.75" customHeight="1"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5.75" customHeight="1"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5.75" customHeight="1"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5.75" customHeight="1"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5.75" customHeight="1"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5.75" customHeight="1"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5.75" customHeight="1"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5.75" customHeight="1"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5.75" customHeight="1"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5.75" customHeight="1"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5.75" customHeight="1"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5.75" customHeight="1"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5.75" customHeight="1"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5.75" customHeight="1"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5.75" customHeight="1"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5.75" customHeight="1"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5.75" customHeight="1"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5.75" customHeight="1"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5.75" customHeight="1"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5.75" customHeight="1"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5.75" customHeight="1"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5.75" customHeight="1"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5.75" customHeight="1"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5.75" customHeight="1"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5.75" customHeight="1"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5.75" customHeight="1"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5.75" customHeight="1"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5.75" customHeight="1"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5.75" customHeight="1"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5.75" customHeight="1"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5.75" customHeight="1"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5.75" customHeight="1"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5.75" customHeight="1"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5.75" customHeight="1"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5.75" customHeight="1"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5.75" customHeight="1"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5.75" customHeight="1"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5.75" customHeight="1"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5.75" customHeight="1"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5.75" customHeight="1"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5.75" customHeight="1"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5.75" customHeight="1"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5.75" customHeight="1"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5.75" customHeight="1"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5.75" customHeight="1"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5.75" customHeight="1"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5.75" customHeight="1"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5.75" customHeight="1"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5.75" customHeight="1"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5.75" customHeight="1"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5.75" customHeight="1"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5.75" customHeight="1"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5.75" customHeight="1"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5.75" customHeight="1"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5.75" customHeight="1"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5.75" customHeight="1"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5.75" customHeight="1"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5.75" customHeight="1"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5.75" customHeight="1"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5.75" customHeight="1"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5.75" customHeight="1"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5.75" customHeight="1"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5.75" customHeight="1"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5.75" customHeight="1"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5.75" customHeight="1"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5.75" customHeight="1"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5.75" customHeight="1"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5.75" customHeight="1"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5.75" customHeight="1"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5.75" customHeight="1"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5.75" customHeight="1"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5.75" customHeight="1"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5.75" customHeight="1"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5.75" customHeight="1"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5.75" customHeight="1"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5.75" customHeight="1"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5.75" customHeight="1"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5.75" customHeight="1"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5.75" customHeight="1"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5.75" customHeight="1"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5.75" customHeight="1"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5.75" customHeight="1"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5.75" customHeight="1"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5.75" customHeight="1"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5.75" customHeight="1"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5.75" customHeight="1"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5.75" customHeight="1"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5.75" customHeight="1"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5.75" customHeight="1"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5.75" customHeight="1"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5.75" customHeight="1"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5.75" customHeight="1"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5.75" customHeight="1"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5.75" customHeight="1"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5.75" customHeight="1"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5.75" customHeight="1"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5.75" customHeight="1"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5.75" customHeight="1"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5.75" customHeight="1"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5.75" customHeight="1"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5.75" customHeight="1"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5.75" customHeight="1"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5.75" customHeight="1"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5.75" customHeight="1"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5.75" customHeight="1"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5.75" customHeight="1"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5.75" customHeight="1"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5.75" customHeight="1"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5.75" customHeight="1"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5.75" customHeight="1"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5.75" customHeight="1"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5.75" customHeight="1"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5.75" customHeight="1"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5.75" customHeight="1"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5.75" customHeight="1"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5.75" customHeight="1"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5.75" customHeight="1"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5.75" customHeight="1"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5.75" customHeight="1"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5.75" customHeight="1"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5.75" customHeight="1"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5.75" customHeight="1"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5.75" customHeight="1"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5.75" customHeight="1"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5.75" customHeight="1"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5.75" customHeight="1"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5.75" customHeight="1"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5.75" customHeight="1"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5.75" customHeight="1"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5.75" customHeight="1"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5.75" customHeight="1"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5.75" customHeight="1"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5.75" customHeight="1"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5.75" customHeight="1"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5.75" customHeight="1"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5.75" customHeight="1"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5.75" customHeight="1"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5.75" customHeight="1"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5.75" customHeight="1"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5.75" customHeight="1"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5.75" customHeight="1"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5.75" customHeight="1"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5.75" customHeight="1"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5.75" customHeight="1"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5.75" customHeight="1"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5.75" customHeight="1"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5.75" customHeight="1"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5.75" customHeight="1"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5.75" customHeight="1"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5.75" customHeight="1"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5.75" customHeight="1"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5.75" customHeight="1"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5.75" customHeight="1"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5.75" customHeight="1"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5.75" customHeight="1"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5.75" customHeight="1"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5.75" customHeight="1"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5.75" customHeight="1"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5.75" customHeight="1"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5.75" customHeight="1"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5.75" customHeight="1"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5.75" customHeight="1"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5.75" customHeight="1"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5.75" customHeight="1"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5.75" customHeight="1"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5.75" customHeight="1"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5.75" customHeight="1"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5.75" customHeight="1"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5.75" customHeight="1"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5.75" customHeight="1"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5.75" customHeight="1"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5.75" customHeight="1"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5.75" customHeight="1"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5.75" customHeight="1"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5.75" customHeight="1"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5.75" customHeight="1"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5.75" customHeight="1"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5.75" customHeight="1"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5.75" customHeight="1"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5.75" customHeight="1"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5.75" customHeight="1"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5.75" customHeight="1"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5.75" customHeight="1"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5.75" customHeight="1"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5.75" customHeight="1"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5.75" customHeight="1"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5.75" customHeight="1"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5.75" customHeight="1"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5.75" customHeight="1"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5.75" customHeight="1"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5.75" customHeight="1"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5.75" customHeight="1"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5.75" customHeight="1"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5.75" customHeight="1"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5.75" customHeight="1"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5.75" customHeight="1"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5.75" customHeight="1"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5.75" customHeight="1"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5.75" customHeight="1"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5.75" customHeight="1"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5.75" customHeight="1"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5.75" customHeight="1"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5.75" customHeight="1"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5.75" customHeight="1"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5.75" customHeight="1"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5.75" customHeight="1"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5.75" customHeight="1"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5.75" customHeight="1"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5.75" customHeight="1"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5.75" customHeight="1"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5.75" customHeight="1"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5.75" customHeight="1"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5.75" customHeight="1"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5.75" customHeight="1"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5.75" customHeight="1"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5.75" customHeight="1"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5.75" customHeight="1"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5.75" customHeight="1"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5.75" customHeight="1"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5.75" customHeight="1"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5.75" customHeight="1"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5.75" customHeight="1"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5.75" customHeight="1"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5.75" customHeight="1"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5.75" customHeight="1"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5.75" customHeight="1"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5.75" customHeight="1"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5.75" customHeight="1"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5.75" customHeight="1"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5.75" customHeight="1"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5.75" customHeight="1"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5.75" customHeight="1"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5.75" customHeight="1"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5.75" customHeight="1"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5.75" customHeight="1"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5.75" customHeight="1"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5.75" customHeight="1"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5.75" customHeight="1"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5.75" customHeight="1"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5.75" customHeight="1"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5.75" customHeight="1"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5.75" customHeight="1"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5.75" customHeight="1"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5.75" customHeight="1"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5.75" customHeight="1"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5.75" customHeight="1"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5.75" customHeight="1"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5.75" customHeight="1"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5.75" customHeight="1"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5.75" customHeight="1"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5.75" customHeight="1"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5.75" customHeight="1"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5.75" customHeight="1"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5.75" customHeight="1"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5.75" customHeight="1"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5.75" customHeight="1"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5.75" customHeight="1"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5.75" customHeight="1"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5.75" customHeight="1"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5.75" customHeight="1"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5.75" customHeight="1"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5.75" customHeight="1"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5.75" customHeight="1"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5.75" customHeight="1"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5.75" customHeight="1"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5.75" customHeight="1"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5.75" customHeight="1"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5.75" customHeight="1"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5.75" customHeight="1"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5.75" customHeight="1"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5.75" customHeight="1"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5.75" customHeight="1"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5.75" customHeight="1"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5.75" customHeight="1"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5.75" customHeight="1"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5.75" customHeight="1"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5.75" customHeight="1"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5.75" customHeight="1"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5.75" customHeight="1"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5.75" customHeight="1"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5.75" customHeight="1"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5.75" customHeight="1"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5.75" customHeight="1"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5.75" customHeight="1"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5.75" customHeight="1"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5.75" customHeight="1"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5.75" customHeight="1"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5.75" customHeight="1"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5.75" customHeight="1"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5.75" customHeight="1"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5.75" customHeight="1"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5.75" customHeight="1"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5.75" customHeight="1"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5.75" customHeight="1"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5.75" customHeight="1"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5.75" customHeight="1"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5.75" customHeight="1"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5.75" customHeight="1"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5.75" customHeight="1"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5.75" customHeight="1"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5.75" customHeight="1"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5.75" customHeight="1"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5.75" customHeight="1"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5.75" customHeight="1"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5.75" customHeight="1"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5.75" customHeight="1"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5.75" customHeight="1"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5.75" customHeight="1"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5.75" customHeight="1"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5.75" customHeight="1"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5.75" customHeight="1"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5.75" customHeight="1"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5.75" customHeight="1"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5.75" customHeight="1"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5.75" customHeight="1"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5.75" customHeight="1"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5.75" customHeight="1"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5.75" customHeight="1"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5.75" customHeight="1"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5.75" customHeight="1"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5.75" customHeight="1"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5.75" customHeight="1"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5.75" customHeight="1"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5.75" customHeight="1"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5.75" customHeight="1"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5.75" customHeight="1"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5.75" customHeight="1"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5.75" customHeight="1"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5.75" customHeight="1"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5.75" customHeight="1"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5.75" customHeight="1"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5.75" customHeight="1"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5.75" customHeight="1"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5.75" customHeight="1"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5.75" customHeight="1"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5.75" customHeight="1"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5.75" customHeight="1"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5.75" customHeight="1"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5.75" customHeight="1"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5.75" customHeight="1"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5.75" customHeight="1"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5.75" customHeight="1"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5.75" customHeight="1"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5.75" customHeight="1"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5.75" customHeight="1"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5.75" customHeight="1"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5.75" customHeight="1"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5.75" customHeight="1"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5.75" customHeight="1"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5.75" customHeight="1"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5.75" customHeight="1"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5.75" customHeight="1"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5.75" customHeight="1"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5.75" customHeight="1"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5.75" customHeight="1"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5.75" customHeight="1"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5.75" customHeight="1"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5.75" customHeight="1"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5.75" customHeight="1"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5.75" customHeight="1"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5.75" customHeight="1"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5.75" customHeight="1"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5.75" customHeight="1"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5.75" customHeight="1"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5.75" customHeight="1"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5.75" customHeight="1"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5.75" customHeight="1"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5.75" customHeight="1"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5.75" customHeight="1"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5.75" customHeight="1"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5.75" customHeight="1"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5.75" customHeight="1"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5.75" customHeight="1"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5.75" customHeight="1"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5.75" customHeight="1"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5.75" customHeight="1"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5.75" customHeight="1"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5.75" customHeight="1"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5.75" customHeight="1"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5.75" customHeight="1"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5.75" customHeight="1"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5.75" customHeight="1"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5.75" customHeight="1"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5.75" customHeight="1"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5.75" customHeight="1"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5.75" customHeight="1"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5.75" customHeight="1"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5.75" customHeight="1"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5.75" customHeight="1"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5.75" customHeight="1"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5.75" customHeight="1"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5.75" customHeight="1"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5.75" customHeight="1"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5.75" customHeight="1"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5.75" customHeight="1"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5.75" customHeight="1"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5.75" customHeight="1"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5.75" customHeight="1"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5.75" customHeight="1"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5.75" customHeight="1"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5.75" customHeight="1"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5.75" customHeight="1"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5.75" customHeight="1"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5.75" customHeight="1"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5.75" customHeight="1"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5.75" customHeight="1"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5.75" customHeight="1"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5.75" customHeight="1"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5.75" customHeight="1"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5.75" customHeight="1"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5.75" customHeight="1"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5.75" customHeight="1"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5.75" customHeight="1"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5.75" customHeight="1"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5.75" customHeight="1"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5.75" customHeight="1"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5.75" customHeight="1"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5.75" customHeight="1"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5.75" customHeight="1"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5.75" customHeight="1"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5.75" customHeight="1"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5.75" customHeight="1"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5.75" customHeight="1"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5.75" customHeight="1"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5.75" customHeight="1"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5.75" customHeight="1"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5.75" customHeight="1"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5.75" customHeight="1"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5.75" customHeight="1"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5.75" customHeight="1"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5.75" customHeight="1"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5.75" customHeight="1"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5.75" customHeight="1"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5.75" customHeight="1"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5.75" customHeight="1"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5.75" customHeight="1"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5.75" customHeight="1"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5.75" customHeight="1"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5.75" customHeight="1"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ht="15.75" customHeight="1"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ht="15.75" customHeight="1"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ht="15.75" customHeight="1"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ht="15.75" customHeight="1"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ht="15.75" customHeight="1"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ht="15.75" customHeight="1"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ht="15.75" customHeight="1"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2" width="28.5"/>
    <col customWidth="1" min="3" max="26" width="8.88"/>
  </cols>
  <sheetData>
    <row r="1">
      <c r="A1" s="16" t="s">
        <v>32</v>
      </c>
    </row>
    <row r="5">
      <c r="A5" s="7" t="s">
        <v>33</v>
      </c>
      <c r="B5" s="7" t="s">
        <v>34</v>
      </c>
    </row>
    <row r="6">
      <c r="A6" s="8">
        <v>1290.0</v>
      </c>
      <c r="B6" s="8" t="s">
        <v>21</v>
      </c>
    </row>
    <row r="7">
      <c r="A7" s="8">
        <v>4260.0</v>
      </c>
      <c r="B7" s="8" t="s">
        <v>24</v>
      </c>
    </row>
    <row r="8">
      <c r="A8" s="8">
        <v>3830.0</v>
      </c>
      <c r="B8" s="8" t="s">
        <v>22</v>
      </c>
    </row>
    <row r="9">
      <c r="A9" s="8">
        <v>4800.0</v>
      </c>
      <c r="B9" s="8" t="s">
        <v>25</v>
      </c>
    </row>
    <row r="10">
      <c r="A10" s="8">
        <v>860.0</v>
      </c>
      <c r="B10" s="8" t="s">
        <v>20</v>
      </c>
    </row>
    <row r="11">
      <c r="A11" s="8">
        <v>4050.0</v>
      </c>
      <c r="B11" s="8" t="s">
        <v>23</v>
      </c>
    </row>
    <row r="12">
      <c r="A12" s="8">
        <v>9999.0</v>
      </c>
      <c r="B12" s="8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2024-09-12T14:45:06Z</dcterms:created>
  <dc:creator>MCKIM Jackie * ODE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30ea53-6f5e-4160-81a5-992a9105450a_Enabled">
    <vt:lpwstr>true</vt:lpwstr>
  </property>
  <property fmtid="{D5CDD505-2E9C-101B-9397-08002B2CF9AE}" pid="3" name="MSIP_Label_7730ea53-6f5e-4160-81a5-992a9105450a_SetDate">
    <vt:lpwstr>2024-09-12T15:30:29Z</vt:lpwstr>
  </property>
  <property fmtid="{D5CDD505-2E9C-101B-9397-08002B2CF9AE}" pid="4" name="MSIP_Label_7730ea53-6f5e-4160-81a5-992a9105450a_Method">
    <vt:lpwstr>Standard</vt:lpwstr>
  </property>
  <property fmtid="{D5CDD505-2E9C-101B-9397-08002B2CF9AE}" pid="5" name="MSIP_Label_7730ea53-6f5e-4160-81a5-992a9105450a_Name">
    <vt:lpwstr>Level 2 - Limited (Items)</vt:lpwstr>
  </property>
  <property fmtid="{D5CDD505-2E9C-101B-9397-08002B2CF9AE}" pid="6" name="MSIP_Label_7730ea53-6f5e-4160-81a5-992a9105450a_SiteId">
    <vt:lpwstr>b4f51418-b269-49a2-935a-fa54bf584fc8</vt:lpwstr>
  </property>
  <property fmtid="{D5CDD505-2E9C-101B-9397-08002B2CF9AE}" pid="7" name="MSIP_Label_7730ea53-6f5e-4160-81a5-992a9105450a_ActionId">
    <vt:lpwstr>dab06fda-ea0e-4727-b167-08943d001a2b</vt:lpwstr>
  </property>
  <property fmtid="{D5CDD505-2E9C-101B-9397-08002B2CF9AE}" pid="8" name="MSIP_Label_7730ea53-6f5e-4160-81a5-992a9105450a_ContentBits">
    <vt:lpwstr>0</vt:lpwstr>
  </property>
</Properties>
</file>