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9A7E7E60-A909-024A-8943-D5FF071B8CC0}" xr6:coauthVersionLast="47" xr6:coauthVersionMax="47" xr10:uidLastSave="{00000000-0000-0000-0000-000000000000}"/>
  <bookViews>
    <workbookView xWindow="180" yWindow="500" windowWidth="22780" windowHeight="12200" xr2:uid="{00000000-000D-0000-FFFF-FFFF00000000}"/>
  </bookViews>
  <sheets>
    <sheet name="Data" sheetId="1" r:id="rId1"/>
    <sheet name="Primary Language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8t12826caFjNnMzu+NwmbcNNvoQfh3i16wSjT2sNSc="/>
    </ext>
  </extLst>
</workbook>
</file>

<file path=xl/calcChain.xml><?xml version="1.0" encoding="utf-8"?>
<calcChain xmlns="http://schemas.openxmlformats.org/spreadsheetml/2006/main">
  <c r="M53" i="1" l="1"/>
  <c r="M52" i="1"/>
  <c r="M51" i="1"/>
  <c r="M50" i="1"/>
  <c r="M49" i="1"/>
  <c r="M48" i="1"/>
  <c r="M47" i="1"/>
  <c r="M16" i="1"/>
  <c r="M45" i="1"/>
  <c r="M35" i="1"/>
  <c r="M30" i="1"/>
  <c r="M25" i="1"/>
  <c r="M11" i="1"/>
  <c r="M6" i="1"/>
  <c r="M15" i="1"/>
  <c r="M44" i="1"/>
  <c r="M34" i="1"/>
  <c r="M29" i="1"/>
  <c r="M24" i="1"/>
  <c r="M10" i="1"/>
  <c r="M5" i="1"/>
  <c r="M14" i="1"/>
  <c r="M43" i="1"/>
  <c r="M33" i="1"/>
  <c r="M28" i="1"/>
  <c r="M23" i="1"/>
  <c r="M9" i="1"/>
  <c r="M4" i="1"/>
  <c r="M13" i="1"/>
  <c r="M42" i="1"/>
  <c r="M32" i="1"/>
  <c r="M27" i="1"/>
  <c r="M22" i="1"/>
  <c r="M8" i="1"/>
  <c r="M3" i="1"/>
  <c r="L36" i="1"/>
  <c r="K36" i="1"/>
  <c r="J36" i="1"/>
  <c r="I36" i="1"/>
  <c r="H36" i="1"/>
  <c r="G36" i="1"/>
  <c r="F36" i="1"/>
  <c r="E36" i="1"/>
  <c r="D36" i="1"/>
  <c r="M12" i="1"/>
  <c r="M41" i="1"/>
  <c r="M31" i="1"/>
  <c r="M26" i="1"/>
  <c r="M21" i="1"/>
  <c r="M7" i="1"/>
  <c r="P2" i="1"/>
  <c r="M2" i="1"/>
  <c r="I37" i="1" l="1"/>
  <c r="E37" i="1"/>
  <c r="E38" i="1"/>
  <c r="E39" i="1"/>
  <c r="E40" i="1"/>
  <c r="E54" i="1" s="1"/>
  <c r="F37" i="1"/>
  <c r="F38" i="1" s="1"/>
  <c r="G37" i="1"/>
  <c r="G38" i="1"/>
  <c r="I38" i="1"/>
  <c r="I39" i="1" s="1"/>
  <c r="H37" i="1"/>
  <c r="H38" i="1"/>
  <c r="H39" i="1" s="1"/>
  <c r="H40" i="1" s="1"/>
  <c r="J37" i="1"/>
  <c r="J38" i="1" s="1"/>
  <c r="K37" i="1"/>
  <c r="K38" i="1" s="1"/>
  <c r="D37" i="1"/>
  <c r="D38" i="1" s="1"/>
  <c r="L37" i="1"/>
  <c r="L38" i="1" s="1"/>
  <c r="M36" i="1"/>
  <c r="H54" i="1" l="1"/>
  <c r="K39" i="1"/>
  <c r="K40" i="1"/>
  <c r="M37" i="1"/>
  <c r="G39" i="1"/>
  <c r="G40" i="1" s="1"/>
  <c r="L39" i="1"/>
  <c r="L40" i="1" s="1"/>
  <c r="L54" i="1" s="1"/>
  <c r="I40" i="1"/>
  <c r="I54" i="1" s="1"/>
  <c r="D39" i="1"/>
  <c r="F39" i="1"/>
  <c r="F40" i="1"/>
  <c r="J39" i="1"/>
  <c r="J40" i="1" s="1"/>
  <c r="F54" i="1" l="1"/>
  <c r="K54" i="1"/>
  <c r="G54" i="1"/>
  <c r="M38" i="1"/>
  <c r="M39" i="1" s="1"/>
  <c r="J54" i="1"/>
  <c r="D40" i="1"/>
  <c r="D54" i="1" s="1"/>
  <c r="M40" i="1" l="1"/>
  <c r="M54" i="1" s="1"/>
</calcChain>
</file>

<file path=xl/sharedStrings.xml><?xml version="1.0" encoding="utf-8"?>
<sst xmlns="http://schemas.openxmlformats.org/spreadsheetml/2006/main" count="185" uniqueCount="29">
  <si>
    <t>School Year</t>
  </si>
  <si>
    <t>Primary Language Code</t>
  </si>
  <si>
    <t>Primary Language</t>
  </si>
  <si>
    <t>No Longer Eligible for Part C Prior To Reaching Age Three</t>
  </si>
  <si>
    <t>Part B Eligible, Exiting Part C</t>
  </si>
  <si>
    <t>Not Eligible for Part B, Exit With Referrals To Other Programs</t>
  </si>
  <si>
    <t>Not Eligible for Part B, Exit With No Referrals</t>
  </si>
  <si>
    <t>Part B Eligibility Not Determined</t>
  </si>
  <si>
    <t>Deceased</t>
  </si>
  <si>
    <t>Moved Out of State</t>
  </si>
  <si>
    <t>Withdrawal By Parent (Or Guardian)</t>
  </si>
  <si>
    <t>Attempts To Contact Unsuccessful</t>
  </si>
  <si>
    <t>Total</t>
  </si>
  <si>
    <t>2018-2019</t>
  </si>
  <si>
    <t>Chinese</t>
  </si>
  <si>
    <t>English</t>
  </si>
  <si>
    <t>Russian</t>
  </si>
  <si>
    <t>Sign languages</t>
  </si>
  <si>
    <t>Spanish</t>
  </si>
  <si>
    <t>Vietnamese</t>
  </si>
  <si>
    <t>Other languages</t>
  </si>
  <si>
    <t>2019-2020</t>
  </si>
  <si>
    <t>2020-2021</t>
  </si>
  <si>
    <t>2021-2022</t>
  </si>
  <si>
    <t>2022-2023</t>
  </si>
  <si>
    <t>Data Source: June Special Education Exti Collection</t>
  </si>
  <si>
    <t>SECC Primary Language</t>
  </si>
  <si>
    <t>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</si>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</sst>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  <family val="2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2" fillId="0" borderId="0" xfId="0" applyFont="1"/>
    <xf numFmtId="0" fontId="1" fillId="0" borderId="3" xfId="0" applyFont="1" applyBorder="1"/>
    <xf numFmtId="0" fontId="1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Border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1"/>
  <sheetViews>
    <sheetView tabSelected="1" workbookViewId="0">
      <pane ySplit="1" topLeftCell="A2" activePane="bottomLeft" state="frozen"/>
      <selection activeCell="C1" sqref="C1"/>
      <selection pane="bottomLeft" activeCell="A46" sqref="A46:XFD46"/>
    </sheetView>
  </sheetViews>
  <sheetFormatPr baseColWidth="10" defaultColWidth="12.6640625" defaultRowHeight="15" customHeight="1" x14ac:dyDescent="0.2"/>
  <cols>
    <col min="1" max="1" width="12.6640625" customWidth="1"/>
    <col min="2" max="2" width="13.83203125" customWidth="1"/>
    <col min="3" max="3" width="15.5" customWidth="1"/>
    <col min="4" max="13" width="13.83203125" customWidth="1"/>
    <col min="14" max="26" width="8.83203125" customWidth="1"/>
  </cols>
  <sheetData>
    <row r="1" spans="1:16" ht="8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6" x14ac:dyDescent="0.2">
      <c r="A2" s="4" t="s">
        <v>13</v>
      </c>
      <c r="B2" s="5">
        <v>860</v>
      </c>
      <c r="C2" s="5" t="s">
        <v>14</v>
      </c>
      <c r="D2" s="6">
        <v>0</v>
      </c>
      <c r="E2" s="6">
        <v>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0</v>
      </c>
      <c r="M2" s="6">
        <f>SUM(D2:L2)</f>
        <v>2</v>
      </c>
      <c r="P2" s="7">
        <f>75%*12</f>
        <v>9</v>
      </c>
    </row>
    <row r="3" spans="1:16" x14ac:dyDescent="0.2">
      <c r="A3" s="4" t="s">
        <v>21</v>
      </c>
      <c r="B3" s="5">
        <v>860</v>
      </c>
      <c r="C3" s="5" t="s">
        <v>14</v>
      </c>
      <c r="D3" s="6">
        <v>0</v>
      </c>
      <c r="E3" s="6">
        <v>4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f>SUM(D3:L3)</f>
        <v>4</v>
      </c>
    </row>
    <row r="4" spans="1:16" x14ac:dyDescent="0.2">
      <c r="A4" s="4" t="s">
        <v>22</v>
      </c>
      <c r="B4" s="5">
        <v>860</v>
      </c>
      <c r="C4" s="5" t="s">
        <v>14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1</v>
      </c>
      <c r="M4" s="6">
        <f>SUM(D4:L4)</f>
        <v>2</v>
      </c>
    </row>
    <row r="5" spans="1:16" x14ac:dyDescent="0.2">
      <c r="A5" s="4" t="s">
        <v>23</v>
      </c>
      <c r="B5" s="5">
        <v>860</v>
      </c>
      <c r="C5" s="5" t="s">
        <v>14</v>
      </c>
      <c r="D5" s="6">
        <v>0</v>
      </c>
      <c r="E5" s="6">
        <v>1</v>
      </c>
      <c r="F5" s="6">
        <v>0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f>SUM(D5:L5)</f>
        <v>2</v>
      </c>
    </row>
    <row r="6" spans="1:16" x14ac:dyDescent="0.2">
      <c r="A6" s="4" t="s">
        <v>23</v>
      </c>
      <c r="B6" s="5">
        <v>860</v>
      </c>
      <c r="C6" s="5" t="s">
        <v>14</v>
      </c>
      <c r="D6" s="6">
        <v>0</v>
      </c>
      <c r="E6" s="6">
        <v>2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1</v>
      </c>
      <c r="L6" s="6">
        <v>0</v>
      </c>
      <c r="M6" s="6">
        <f>SUM(D6:L6)</f>
        <v>4</v>
      </c>
    </row>
    <row r="7" spans="1:16" x14ac:dyDescent="0.2">
      <c r="A7" s="4" t="s">
        <v>13</v>
      </c>
      <c r="B7" s="5">
        <v>1290</v>
      </c>
      <c r="C7" s="5" t="s">
        <v>15</v>
      </c>
      <c r="D7" s="6">
        <v>138</v>
      </c>
      <c r="E7" s="6">
        <v>1678</v>
      </c>
      <c r="F7" s="6">
        <v>19</v>
      </c>
      <c r="G7" s="6">
        <v>190</v>
      </c>
      <c r="H7" s="6">
        <v>21</v>
      </c>
      <c r="I7" s="6">
        <v>7</v>
      </c>
      <c r="J7" s="6">
        <v>154</v>
      </c>
      <c r="K7" s="6">
        <v>464</v>
      </c>
      <c r="L7" s="6">
        <v>229</v>
      </c>
      <c r="M7" s="6">
        <f>SUM(D7:L7)</f>
        <v>2900</v>
      </c>
    </row>
    <row r="8" spans="1:16" x14ac:dyDescent="0.2">
      <c r="A8" s="8" t="s">
        <v>21</v>
      </c>
      <c r="B8" s="9">
        <v>1290</v>
      </c>
      <c r="C8" s="9" t="s">
        <v>15</v>
      </c>
      <c r="D8" s="10">
        <v>111</v>
      </c>
      <c r="E8" s="10">
        <v>1714</v>
      </c>
      <c r="F8" s="10">
        <v>25</v>
      </c>
      <c r="G8" s="10">
        <v>154</v>
      </c>
      <c r="H8" s="10">
        <v>58</v>
      </c>
      <c r="I8" s="10">
        <v>3</v>
      </c>
      <c r="J8" s="10">
        <v>129</v>
      </c>
      <c r="K8" s="10">
        <v>571</v>
      </c>
      <c r="L8" s="10">
        <v>242</v>
      </c>
      <c r="M8" s="10">
        <f>SUM(D8:L8)</f>
        <v>3007</v>
      </c>
    </row>
    <row r="9" spans="1:16" x14ac:dyDescent="0.2">
      <c r="A9" s="11" t="s">
        <v>22</v>
      </c>
      <c r="B9" s="14">
        <v>1290</v>
      </c>
      <c r="C9" s="14" t="s">
        <v>15</v>
      </c>
      <c r="D9" s="12">
        <v>123</v>
      </c>
      <c r="E9" s="12">
        <v>1220</v>
      </c>
      <c r="F9" s="12">
        <v>31</v>
      </c>
      <c r="G9" s="12">
        <v>103</v>
      </c>
      <c r="H9" s="12">
        <v>56</v>
      </c>
      <c r="I9" s="12">
        <v>2</v>
      </c>
      <c r="J9" s="12">
        <v>130</v>
      </c>
      <c r="K9" s="12">
        <v>491</v>
      </c>
      <c r="L9" s="12">
        <v>262</v>
      </c>
      <c r="M9" s="12">
        <f>SUM(D9:L9)</f>
        <v>2418</v>
      </c>
    </row>
    <row r="10" spans="1:16" x14ac:dyDescent="0.2">
      <c r="A10" s="4" t="s">
        <v>23</v>
      </c>
      <c r="B10" s="5">
        <v>1290</v>
      </c>
      <c r="C10" s="5" t="s">
        <v>15</v>
      </c>
      <c r="D10" s="6">
        <v>104</v>
      </c>
      <c r="E10" s="6">
        <v>1409</v>
      </c>
      <c r="F10" s="6">
        <v>16</v>
      </c>
      <c r="G10" s="6">
        <v>116</v>
      </c>
      <c r="H10" s="6">
        <v>10</v>
      </c>
      <c r="I10" s="6">
        <v>8</v>
      </c>
      <c r="J10" s="6">
        <v>156</v>
      </c>
      <c r="K10" s="6">
        <v>482</v>
      </c>
      <c r="L10" s="6">
        <v>219</v>
      </c>
      <c r="M10" s="6">
        <f>SUM(D10:L10)</f>
        <v>2520</v>
      </c>
    </row>
    <row r="11" spans="1:16" x14ac:dyDescent="0.2">
      <c r="A11" s="4" t="s">
        <v>23</v>
      </c>
      <c r="B11" s="5">
        <v>1290</v>
      </c>
      <c r="C11" s="5" t="s">
        <v>15</v>
      </c>
      <c r="D11" s="6">
        <v>97</v>
      </c>
      <c r="E11" s="6">
        <v>1597</v>
      </c>
      <c r="F11" s="6">
        <v>5</v>
      </c>
      <c r="G11" s="6">
        <v>123</v>
      </c>
      <c r="H11" s="6">
        <v>22</v>
      </c>
      <c r="I11" s="6">
        <v>11</v>
      </c>
      <c r="J11" s="6">
        <v>149</v>
      </c>
      <c r="K11" s="6">
        <v>489</v>
      </c>
      <c r="L11" s="6">
        <v>187</v>
      </c>
      <c r="M11" s="6">
        <f>SUM(D11:L11)</f>
        <v>2680</v>
      </c>
    </row>
    <row r="12" spans="1:16" x14ac:dyDescent="0.2">
      <c r="A12" s="4" t="s">
        <v>13</v>
      </c>
      <c r="B12" s="5">
        <v>9999</v>
      </c>
      <c r="C12" s="5" t="s">
        <v>20</v>
      </c>
      <c r="D12" s="6">
        <v>8</v>
      </c>
      <c r="E12" s="6">
        <v>247</v>
      </c>
      <c r="F12" s="6">
        <v>8</v>
      </c>
      <c r="G12" s="6">
        <v>23</v>
      </c>
      <c r="H12" s="6">
        <v>5</v>
      </c>
      <c r="I12" s="6">
        <v>1</v>
      </c>
      <c r="J12" s="6">
        <v>38</v>
      </c>
      <c r="K12" s="6">
        <v>74</v>
      </c>
      <c r="L12" s="6">
        <v>22</v>
      </c>
      <c r="M12" s="6">
        <f>SUM(D12:L12)</f>
        <v>426</v>
      </c>
    </row>
    <row r="13" spans="1:16" x14ac:dyDescent="0.2">
      <c r="A13" s="4" t="s">
        <v>21</v>
      </c>
      <c r="B13" s="5">
        <v>9999</v>
      </c>
      <c r="C13" s="5" t="s">
        <v>20</v>
      </c>
      <c r="D13" s="6">
        <v>12</v>
      </c>
      <c r="E13" s="6">
        <v>266</v>
      </c>
      <c r="F13" s="6">
        <v>8</v>
      </c>
      <c r="G13" s="6">
        <v>17</v>
      </c>
      <c r="H13" s="6">
        <v>11</v>
      </c>
      <c r="I13" s="6">
        <v>1</v>
      </c>
      <c r="J13" s="6">
        <v>30</v>
      </c>
      <c r="K13" s="6">
        <v>83</v>
      </c>
      <c r="L13" s="6">
        <v>47</v>
      </c>
      <c r="M13" s="6">
        <f>SUM(D13:L13)</f>
        <v>475</v>
      </c>
    </row>
    <row r="14" spans="1:16" x14ac:dyDescent="0.2">
      <c r="A14" s="4" t="s">
        <v>21</v>
      </c>
      <c r="B14" s="5">
        <v>9999</v>
      </c>
      <c r="C14" s="5" t="s">
        <v>20</v>
      </c>
      <c r="D14" s="6">
        <v>11</v>
      </c>
      <c r="E14" s="6">
        <v>171</v>
      </c>
      <c r="F14" s="6">
        <v>1</v>
      </c>
      <c r="G14" s="6">
        <v>11</v>
      </c>
      <c r="H14" s="6">
        <v>5</v>
      </c>
      <c r="I14" s="6">
        <v>0</v>
      </c>
      <c r="J14" s="6">
        <v>22</v>
      </c>
      <c r="K14" s="6">
        <v>85</v>
      </c>
      <c r="L14" s="6">
        <v>36</v>
      </c>
      <c r="M14" s="6">
        <f>SUM(D14:L14)</f>
        <v>342</v>
      </c>
    </row>
    <row r="15" spans="1:16" x14ac:dyDescent="0.2">
      <c r="A15" s="4" t="s">
        <v>23</v>
      </c>
      <c r="B15" s="5">
        <v>9999</v>
      </c>
      <c r="C15" s="5" t="s">
        <v>20</v>
      </c>
      <c r="D15" s="6">
        <v>11</v>
      </c>
      <c r="E15" s="6">
        <v>259</v>
      </c>
      <c r="F15" s="6">
        <v>1</v>
      </c>
      <c r="G15" s="6">
        <v>14</v>
      </c>
      <c r="H15" s="6">
        <v>6</v>
      </c>
      <c r="I15" s="6">
        <v>0</v>
      </c>
      <c r="J15" s="6">
        <v>45</v>
      </c>
      <c r="K15" s="6">
        <v>98</v>
      </c>
      <c r="L15" s="6">
        <v>24</v>
      </c>
      <c r="M15" s="6">
        <f>SUM(D15:L15)</f>
        <v>458</v>
      </c>
    </row>
    <row r="16" spans="1:16" x14ac:dyDescent="0.2">
      <c r="A16" s="4" t="s">
        <v>23</v>
      </c>
      <c r="B16" s="5">
        <v>9999</v>
      </c>
      <c r="C16" s="5" t="s">
        <v>20</v>
      </c>
      <c r="D16" s="6">
        <v>22</v>
      </c>
      <c r="E16" s="6">
        <v>322</v>
      </c>
      <c r="F16" s="6">
        <v>1</v>
      </c>
      <c r="G16" s="6">
        <v>24</v>
      </c>
      <c r="H16" s="6">
        <v>5</v>
      </c>
      <c r="I16" s="6">
        <v>0</v>
      </c>
      <c r="J16" s="6">
        <v>44</v>
      </c>
      <c r="K16" s="6">
        <v>72</v>
      </c>
      <c r="L16" s="6">
        <v>30</v>
      </c>
      <c r="M16" s="6">
        <f>SUM(D16:L16)</f>
        <v>520</v>
      </c>
    </row>
    <row r="17" spans="1:13" ht="15.75" customHeight="1" x14ac:dyDescent="0.2">
      <c r="A17" s="19" t="s">
        <v>0</v>
      </c>
      <c r="B17" s="21" t="s">
        <v>1</v>
      </c>
      <c r="C17" s="21" t="s">
        <v>2</v>
      </c>
      <c r="D17" s="21" t="s">
        <v>3</v>
      </c>
      <c r="E17" s="21" t="s">
        <v>4</v>
      </c>
      <c r="F17" s="21" t="s">
        <v>5</v>
      </c>
      <c r="G17" s="21" t="s">
        <v>6</v>
      </c>
      <c r="H17" s="21" t="s">
        <v>7</v>
      </c>
      <c r="I17" s="21" t="s">
        <v>8</v>
      </c>
      <c r="J17" s="21" t="s">
        <v>9</v>
      </c>
      <c r="K17" s="21" t="s">
        <v>10</v>
      </c>
      <c r="L17" s="21" t="s">
        <v>11</v>
      </c>
      <c r="M17" s="21" t="s">
        <v>12</v>
      </c>
    </row>
    <row r="18" spans="1:13" ht="15.75" customHeight="1" x14ac:dyDescent="0.2">
      <c r="A18" s="18" t="s">
        <v>0</v>
      </c>
      <c r="B18" s="20" t="s">
        <v>1</v>
      </c>
      <c r="C18" s="20" t="s">
        <v>2</v>
      </c>
      <c r="D18" s="20" t="s">
        <v>3</v>
      </c>
      <c r="E18" s="20" t="s">
        <v>4</v>
      </c>
      <c r="F18" s="20" t="s">
        <v>5</v>
      </c>
      <c r="G18" s="20" t="s">
        <v>6</v>
      </c>
      <c r="H18" s="20" t="s">
        <v>7</v>
      </c>
      <c r="I18" s="20" t="s">
        <v>8</v>
      </c>
      <c r="J18" s="20" t="s">
        <v>9</v>
      </c>
      <c r="K18" s="20" t="s">
        <v>10</v>
      </c>
      <c r="L18" s="20" t="s">
        <v>11</v>
      </c>
      <c r="M18" s="20" t="s">
        <v>12</v>
      </c>
    </row>
    <row r="19" spans="1:13" ht="15.75" customHeight="1" x14ac:dyDescent="0.2">
      <c r="A19" s="2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3" t="s">
        <v>11</v>
      </c>
      <c r="M19" s="3" t="s">
        <v>12</v>
      </c>
    </row>
    <row r="20" spans="1:13" ht="15.75" customHeight="1" x14ac:dyDescent="0.2">
      <c r="A20" s="2" t="s">
        <v>0</v>
      </c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3" t="s">
        <v>8</v>
      </c>
      <c r="J20" s="3" t="s">
        <v>9</v>
      </c>
      <c r="K20" s="3" t="s">
        <v>10</v>
      </c>
      <c r="L20" s="3" t="s">
        <v>11</v>
      </c>
      <c r="M20" s="3" t="s">
        <v>12</v>
      </c>
    </row>
    <row r="21" spans="1:13" ht="15.75" customHeight="1" x14ac:dyDescent="0.2">
      <c r="A21" s="4" t="s">
        <v>13</v>
      </c>
      <c r="B21" s="5">
        <v>3830</v>
      </c>
      <c r="C21" s="5" t="s">
        <v>16</v>
      </c>
      <c r="D21" s="6">
        <v>0</v>
      </c>
      <c r="E21" s="6">
        <v>7</v>
      </c>
      <c r="F21" s="6">
        <v>0</v>
      </c>
      <c r="G21" s="6">
        <v>0</v>
      </c>
      <c r="H21" s="6">
        <v>0</v>
      </c>
      <c r="I21" s="6">
        <v>0</v>
      </c>
      <c r="J21" s="6">
        <v>1</v>
      </c>
      <c r="K21" s="6">
        <v>1</v>
      </c>
      <c r="L21" s="6">
        <v>0</v>
      </c>
      <c r="M21" s="6">
        <f>SUM(D21:L21)</f>
        <v>9</v>
      </c>
    </row>
    <row r="22" spans="1:13" ht="15.75" customHeight="1" x14ac:dyDescent="0.2">
      <c r="A22" s="4" t="s">
        <v>21</v>
      </c>
      <c r="B22" s="5">
        <v>3830</v>
      </c>
      <c r="C22" s="5" t="s">
        <v>16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3</v>
      </c>
      <c r="L22" s="6">
        <v>1</v>
      </c>
      <c r="M22" s="6">
        <f>SUM(D22:L22)</f>
        <v>5</v>
      </c>
    </row>
    <row r="23" spans="1:13" ht="15.75" customHeight="1" x14ac:dyDescent="0.2">
      <c r="A23" s="4" t="s">
        <v>22</v>
      </c>
      <c r="B23" s="5">
        <v>3830</v>
      </c>
      <c r="C23" s="5" t="s">
        <v>16</v>
      </c>
      <c r="D23" s="6">
        <v>0</v>
      </c>
      <c r="E23" s="6">
        <v>3</v>
      </c>
      <c r="F23" s="6">
        <v>0</v>
      </c>
      <c r="G23" s="6">
        <v>1</v>
      </c>
      <c r="H23" s="6">
        <v>0</v>
      </c>
      <c r="I23" s="6">
        <v>1</v>
      </c>
      <c r="J23" s="6">
        <v>1</v>
      </c>
      <c r="K23" s="6">
        <v>2</v>
      </c>
      <c r="L23" s="6">
        <v>0</v>
      </c>
      <c r="M23" s="6">
        <f>SUM(D23:L23)</f>
        <v>8</v>
      </c>
    </row>
    <row r="24" spans="1:13" ht="15.75" customHeight="1" x14ac:dyDescent="0.2">
      <c r="A24" s="4" t="s">
        <v>23</v>
      </c>
      <c r="B24" s="5">
        <v>3830</v>
      </c>
      <c r="C24" s="5" t="s">
        <v>16</v>
      </c>
      <c r="D24" s="6">
        <v>0</v>
      </c>
      <c r="E24" s="6">
        <v>3</v>
      </c>
      <c r="F24" s="6">
        <v>0</v>
      </c>
      <c r="G24" s="6">
        <v>0</v>
      </c>
      <c r="H24" s="6">
        <v>0</v>
      </c>
      <c r="I24" s="6">
        <v>0</v>
      </c>
      <c r="J24" s="6">
        <v>1</v>
      </c>
      <c r="K24" s="6">
        <v>1</v>
      </c>
      <c r="L24" s="6">
        <v>1</v>
      </c>
      <c r="M24" s="6">
        <f>SUM(D24:L24)</f>
        <v>6</v>
      </c>
    </row>
    <row r="25" spans="1:13" ht="15.75" customHeight="1" x14ac:dyDescent="0.2">
      <c r="A25" s="4" t="s">
        <v>23</v>
      </c>
      <c r="B25" s="5">
        <v>3830</v>
      </c>
      <c r="C25" s="5" t="s">
        <v>16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6">
        <v>3</v>
      </c>
      <c r="L25" s="6">
        <v>0</v>
      </c>
      <c r="M25" s="6">
        <f>SUM(D25:L25)</f>
        <v>5</v>
      </c>
    </row>
    <row r="26" spans="1:13" ht="15.75" customHeight="1" x14ac:dyDescent="0.2">
      <c r="A26" s="8" t="s">
        <v>13</v>
      </c>
      <c r="B26" s="9">
        <v>4050</v>
      </c>
      <c r="C26" s="9" t="s">
        <v>17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f>SUM(D26:L26)</f>
        <v>0</v>
      </c>
    </row>
    <row r="27" spans="1:13" ht="15.75" customHeight="1" x14ac:dyDescent="0.2">
      <c r="A27" s="11" t="s">
        <v>21</v>
      </c>
      <c r="B27" s="14">
        <v>4050</v>
      </c>
      <c r="C27" s="14" t="s">
        <v>17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f>SUM(D27:L27)</f>
        <v>0</v>
      </c>
    </row>
    <row r="28" spans="1:13" ht="15.75" customHeight="1" x14ac:dyDescent="0.2">
      <c r="A28" s="4" t="s">
        <v>22</v>
      </c>
      <c r="B28" s="5">
        <v>4050</v>
      </c>
      <c r="C28" s="5" t="s">
        <v>17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f>SUM(D28:L28)</f>
        <v>0</v>
      </c>
    </row>
    <row r="29" spans="1:13" ht="15.75" customHeight="1" x14ac:dyDescent="0.2">
      <c r="A29" s="4" t="s">
        <v>23</v>
      </c>
      <c r="B29" s="5">
        <v>4050</v>
      </c>
      <c r="C29" s="5" t="s">
        <v>17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f>SUM(D29:L29)</f>
        <v>0</v>
      </c>
    </row>
    <row r="30" spans="1:13" ht="15.75" customHeight="1" x14ac:dyDescent="0.2">
      <c r="A30" s="4" t="s">
        <v>23</v>
      </c>
      <c r="B30" s="5">
        <v>4050</v>
      </c>
      <c r="C30" s="5" t="s">
        <v>17</v>
      </c>
      <c r="D30" s="6">
        <v>0</v>
      </c>
      <c r="E30" s="6">
        <v>3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6">
        <v>0</v>
      </c>
      <c r="L30" s="6">
        <v>0</v>
      </c>
      <c r="M30" s="6">
        <f>SUM(D30:L30)</f>
        <v>4</v>
      </c>
    </row>
    <row r="31" spans="1:13" ht="15.75" customHeight="1" x14ac:dyDescent="0.2">
      <c r="A31" s="4" t="s">
        <v>13</v>
      </c>
      <c r="B31" s="5">
        <v>4260</v>
      </c>
      <c r="C31" s="5" t="s">
        <v>18</v>
      </c>
      <c r="D31" s="6">
        <v>13</v>
      </c>
      <c r="E31" s="6">
        <v>250</v>
      </c>
      <c r="F31" s="6">
        <v>1</v>
      </c>
      <c r="G31" s="6">
        <v>33</v>
      </c>
      <c r="H31" s="6">
        <v>3</v>
      </c>
      <c r="I31" s="6">
        <v>0</v>
      </c>
      <c r="J31" s="6">
        <v>12</v>
      </c>
      <c r="K31" s="6">
        <v>62</v>
      </c>
      <c r="L31" s="6">
        <v>40</v>
      </c>
      <c r="M31" s="6">
        <f>SUM(D31:L31)</f>
        <v>414</v>
      </c>
    </row>
    <row r="32" spans="1:13" ht="15.75" customHeight="1" x14ac:dyDescent="0.2">
      <c r="A32" s="4" t="s">
        <v>21</v>
      </c>
      <c r="B32" s="5">
        <v>4260</v>
      </c>
      <c r="C32" s="5" t="s">
        <v>18</v>
      </c>
      <c r="D32" s="6">
        <v>6</v>
      </c>
      <c r="E32" s="6">
        <v>244</v>
      </c>
      <c r="F32" s="6">
        <v>3</v>
      </c>
      <c r="G32" s="6">
        <v>21</v>
      </c>
      <c r="H32" s="6">
        <v>7</v>
      </c>
      <c r="I32" s="6">
        <v>0</v>
      </c>
      <c r="J32" s="6">
        <v>5</v>
      </c>
      <c r="K32" s="6">
        <v>47</v>
      </c>
      <c r="L32" s="6">
        <v>20</v>
      </c>
      <c r="M32" s="6">
        <f>SUM(D32:L32)</f>
        <v>353</v>
      </c>
    </row>
    <row r="33" spans="1:13" ht="15.75" customHeight="1" x14ac:dyDescent="0.2">
      <c r="A33" s="4" t="s">
        <v>22</v>
      </c>
      <c r="B33" s="5">
        <v>4260</v>
      </c>
      <c r="C33" s="5" t="s">
        <v>18</v>
      </c>
      <c r="D33" s="6">
        <v>3</v>
      </c>
      <c r="E33" s="6">
        <v>189</v>
      </c>
      <c r="F33" s="6">
        <v>1</v>
      </c>
      <c r="G33" s="6">
        <v>7</v>
      </c>
      <c r="H33" s="6">
        <v>8</v>
      </c>
      <c r="I33" s="6">
        <v>0</v>
      </c>
      <c r="J33" s="6">
        <v>9</v>
      </c>
      <c r="K33" s="6">
        <v>41</v>
      </c>
      <c r="L33" s="6">
        <v>47</v>
      </c>
      <c r="M33" s="6">
        <f>SUM(D33:L33)</f>
        <v>305</v>
      </c>
    </row>
    <row r="34" spans="1:13" ht="15.75" customHeight="1" x14ac:dyDescent="0.2">
      <c r="A34" s="4" t="s">
        <v>23</v>
      </c>
      <c r="B34" s="5">
        <v>4260</v>
      </c>
      <c r="C34" s="5" t="s">
        <v>18</v>
      </c>
      <c r="D34" s="6">
        <v>8</v>
      </c>
      <c r="E34" s="6">
        <v>237</v>
      </c>
      <c r="F34" s="6">
        <v>1</v>
      </c>
      <c r="G34" s="6">
        <v>14</v>
      </c>
      <c r="H34" s="6">
        <v>0</v>
      </c>
      <c r="I34" s="6">
        <v>0</v>
      </c>
      <c r="J34" s="6">
        <v>7</v>
      </c>
      <c r="K34" s="6">
        <v>35</v>
      </c>
      <c r="L34" s="6">
        <v>28</v>
      </c>
      <c r="M34" s="6">
        <f>SUM(D34:L34)</f>
        <v>330</v>
      </c>
    </row>
    <row r="35" spans="1:13" ht="15.75" customHeight="1" x14ac:dyDescent="0.2">
      <c r="A35" s="8" t="s">
        <v>23</v>
      </c>
      <c r="B35" s="9">
        <v>4260</v>
      </c>
      <c r="C35" s="9" t="s">
        <v>18</v>
      </c>
      <c r="D35" s="10">
        <v>5</v>
      </c>
      <c r="E35" s="10">
        <v>235</v>
      </c>
      <c r="F35" s="10">
        <v>0</v>
      </c>
      <c r="G35" s="10">
        <v>19</v>
      </c>
      <c r="H35" s="10">
        <v>5</v>
      </c>
      <c r="I35" s="10">
        <v>1</v>
      </c>
      <c r="J35" s="10">
        <v>10</v>
      </c>
      <c r="K35" s="10">
        <v>41</v>
      </c>
      <c r="L35" s="10">
        <v>22</v>
      </c>
      <c r="M35" s="10">
        <f>SUM(D35:L35)</f>
        <v>338</v>
      </c>
    </row>
    <row r="36" spans="1:13" ht="15.75" customHeight="1" x14ac:dyDescent="0.2">
      <c r="A36" s="11" t="s">
        <v>13</v>
      </c>
      <c r="B36" s="11"/>
      <c r="C36" s="11" t="s">
        <v>12</v>
      </c>
      <c r="D36" s="12">
        <f>SUM(D29:D35)</f>
        <v>35</v>
      </c>
      <c r="E36" s="12">
        <f>SUM(E29:E35)</f>
        <v>1158</v>
      </c>
      <c r="F36" s="12">
        <f>SUM(F29:F35)</f>
        <v>6</v>
      </c>
      <c r="G36" s="12">
        <f>SUM(G29:G35)</f>
        <v>94</v>
      </c>
      <c r="H36" s="12">
        <f>SUM(H29:H35)</f>
        <v>23</v>
      </c>
      <c r="I36" s="12">
        <f>SUM(I29:I35)</f>
        <v>1</v>
      </c>
      <c r="J36" s="12">
        <f>SUM(J29:J35)</f>
        <v>44</v>
      </c>
      <c r="K36" s="12">
        <f>SUM(K29:K35)</f>
        <v>226</v>
      </c>
      <c r="L36" s="12">
        <f>SUM(L29:L35)</f>
        <v>157</v>
      </c>
      <c r="M36" s="12">
        <f>SUM(M29:M35)</f>
        <v>1744</v>
      </c>
    </row>
    <row r="37" spans="1:13" ht="15.75" customHeight="1" x14ac:dyDescent="0.2">
      <c r="A37" s="4" t="s">
        <v>21</v>
      </c>
      <c r="B37" s="4"/>
      <c r="C37" s="4" t="s">
        <v>12</v>
      </c>
      <c r="D37" s="6">
        <f>SUM(D30:D36)</f>
        <v>70</v>
      </c>
      <c r="E37" s="6">
        <f>SUM(E30:E36)</f>
        <v>2316</v>
      </c>
      <c r="F37" s="6">
        <f>SUM(F30:F36)</f>
        <v>12</v>
      </c>
      <c r="G37" s="6">
        <f>SUM(G30:G36)</f>
        <v>188</v>
      </c>
      <c r="H37" s="6">
        <f>SUM(H30:H36)</f>
        <v>46</v>
      </c>
      <c r="I37" s="6">
        <f>SUM(I30:I36)</f>
        <v>2</v>
      </c>
      <c r="J37" s="6">
        <f>SUM(J30:J36)</f>
        <v>88</v>
      </c>
      <c r="K37" s="6">
        <f>SUM(K30:K36)</f>
        <v>452</v>
      </c>
      <c r="L37" s="6">
        <f>SUM(L30:L36)</f>
        <v>314</v>
      </c>
      <c r="M37" s="6">
        <f>SUM(M30:M36)</f>
        <v>3488</v>
      </c>
    </row>
    <row r="38" spans="1:13" ht="15.75" customHeight="1" x14ac:dyDescent="0.2">
      <c r="A38" s="4" t="s">
        <v>21</v>
      </c>
      <c r="B38" s="4"/>
      <c r="C38" s="4" t="s">
        <v>12</v>
      </c>
      <c r="D38" s="6">
        <f>SUM(D31:D37)</f>
        <v>140</v>
      </c>
      <c r="E38" s="6">
        <f>SUM(E31:E37)</f>
        <v>4629</v>
      </c>
      <c r="F38" s="6">
        <f>SUM(F31:F37)</f>
        <v>24</v>
      </c>
      <c r="G38" s="6">
        <f>SUM(G31:G37)</f>
        <v>376</v>
      </c>
      <c r="H38" s="6">
        <f>SUM(H31:H37)</f>
        <v>92</v>
      </c>
      <c r="I38" s="6">
        <f>SUM(I31:I37)</f>
        <v>4</v>
      </c>
      <c r="J38" s="6">
        <f>SUM(J31:J37)</f>
        <v>175</v>
      </c>
      <c r="K38" s="6">
        <f>SUM(K31:K37)</f>
        <v>904</v>
      </c>
      <c r="L38" s="6">
        <f>SUM(L31:L37)</f>
        <v>628</v>
      </c>
      <c r="M38" s="6">
        <f>SUM(M31:M37)</f>
        <v>6972</v>
      </c>
    </row>
    <row r="39" spans="1:13" ht="15.75" customHeight="1" x14ac:dyDescent="0.2">
      <c r="A39" s="4" t="s">
        <v>23</v>
      </c>
      <c r="B39" s="4"/>
      <c r="C39" s="4" t="s">
        <v>12</v>
      </c>
      <c r="D39" s="6">
        <f>SUM(D32:D38)</f>
        <v>267</v>
      </c>
      <c r="E39" s="6">
        <f>SUM(E32:E38)</f>
        <v>9008</v>
      </c>
      <c r="F39" s="6">
        <f>SUM(F32:F38)</f>
        <v>47</v>
      </c>
      <c r="G39" s="6">
        <f>SUM(G32:G38)</f>
        <v>719</v>
      </c>
      <c r="H39" s="6">
        <f>SUM(H32:H38)</f>
        <v>181</v>
      </c>
      <c r="I39" s="6">
        <f>SUM(I32:I38)</f>
        <v>8</v>
      </c>
      <c r="J39" s="6">
        <f>SUM(J32:J38)</f>
        <v>338</v>
      </c>
      <c r="K39" s="6">
        <f>SUM(K32:K38)</f>
        <v>1746</v>
      </c>
      <c r="L39" s="6">
        <f>SUM(L32:L38)</f>
        <v>1216</v>
      </c>
      <c r="M39" s="6">
        <f>SUM(M32:M38)</f>
        <v>13530</v>
      </c>
    </row>
    <row r="40" spans="1:13" ht="15.75" customHeight="1" x14ac:dyDescent="0.2">
      <c r="A40" s="4" t="s">
        <v>23</v>
      </c>
      <c r="B40" s="4"/>
      <c r="C40" s="4" t="s">
        <v>12</v>
      </c>
      <c r="D40" s="6">
        <f>SUM(D33:D39)</f>
        <v>528</v>
      </c>
      <c r="E40" s="6">
        <f>SUM(E33:E39)</f>
        <v>17772</v>
      </c>
      <c r="F40" s="6">
        <f>SUM(F33:F39)</f>
        <v>91</v>
      </c>
      <c r="G40" s="6">
        <f>SUM(G33:G39)</f>
        <v>1417</v>
      </c>
      <c r="H40" s="6">
        <f>SUM(H33:H39)</f>
        <v>355</v>
      </c>
      <c r="I40" s="6">
        <f>SUM(I33:I39)</f>
        <v>16</v>
      </c>
      <c r="J40" s="6">
        <f>SUM(J33:J39)</f>
        <v>671</v>
      </c>
      <c r="K40" s="6">
        <f>SUM(K33:K39)</f>
        <v>3445</v>
      </c>
      <c r="L40" s="6">
        <f>SUM(L33:L39)</f>
        <v>2412</v>
      </c>
      <c r="M40" s="6">
        <f>SUM(M33:M39)</f>
        <v>26707</v>
      </c>
    </row>
    <row r="41" spans="1:13" ht="15.75" customHeight="1" x14ac:dyDescent="0.2">
      <c r="A41" s="4" t="s">
        <v>13</v>
      </c>
      <c r="B41" s="5">
        <v>4800</v>
      </c>
      <c r="C41" s="5" t="s">
        <v>19</v>
      </c>
      <c r="D41" s="6">
        <v>0</v>
      </c>
      <c r="E41" s="6">
        <v>4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2</v>
      </c>
      <c r="L41" s="6">
        <v>2</v>
      </c>
      <c r="M41" s="6">
        <f>SUM(D41:L41)</f>
        <v>8</v>
      </c>
    </row>
    <row r="42" spans="1:13" ht="15.75" customHeight="1" x14ac:dyDescent="0.2">
      <c r="A42" s="4" t="s">
        <v>21</v>
      </c>
      <c r="B42" s="5">
        <v>4800</v>
      </c>
      <c r="C42" s="5" t="s">
        <v>19</v>
      </c>
      <c r="D42" s="6">
        <v>0</v>
      </c>
      <c r="E42" s="6">
        <v>8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2</v>
      </c>
      <c r="L42" s="6">
        <v>1</v>
      </c>
      <c r="M42" s="6">
        <f>SUM(D42:L42)</f>
        <v>11</v>
      </c>
    </row>
    <row r="43" spans="1:13" ht="15.75" customHeight="1" x14ac:dyDescent="0.2">
      <c r="A43" s="4" t="s">
        <v>22</v>
      </c>
      <c r="B43" s="5">
        <v>4800</v>
      </c>
      <c r="C43" s="5" t="s">
        <v>19</v>
      </c>
      <c r="D43" s="6">
        <v>0</v>
      </c>
      <c r="E43" s="6">
        <v>5</v>
      </c>
      <c r="F43" s="6">
        <v>1</v>
      </c>
      <c r="G43" s="6">
        <v>0</v>
      </c>
      <c r="H43" s="6">
        <v>0</v>
      </c>
      <c r="I43" s="6">
        <v>0</v>
      </c>
      <c r="J43" s="6">
        <v>1</v>
      </c>
      <c r="K43" s="6">
        <v>3</v>
      </c>
      <c r="L43" s="6">
        <v>1</v>
      </c>
      <c r="M43" s="6">
        <f>SUM(D43:L43)</f>
        <v>11</v>
      </c>
    </row>
    <row r="44" spans="1:13" ht="15.75" customHeight="1" x14ac:dyDescent="0.2">
      <c r="A44" s="8" t="s">
        <v>23</v>
      </c>
      <c r="B44" s="9">
        <v>4800</v>
      </c>
      <c r="C44" s="9" t="s">
        <v>19</v>
      </c>
      <c r="D44" s="10">
        <v>0</v>
      </c>
      <c r="E44" s="10">
        <v>6</v>
      </c>
      <c r="F44" s="10">
        <v>0</v>
      </c>
      <c r="G44" s="10">
        <v>0</v>
      </c>
      <c r="H44" s="10">
        <v>0</v>
      </c>
      <c r="I44" s="10">
        <v>0</v>
      </c>
      <c r="J44" s="10">
        <v>1</v>
      </c>
      <c r="K44" s="10">
        <v>3</v>
      </c>
      <c r="L44" s="10">
        <v>0</v>
      </c>
      <c r="M44" s="10">
        <f>SUM(D44:L44)</f>
        <v>10</v>
      </c>
    </row>
    <row r="45" spans="1:13" ht="15.75" customHeight="1" x14ac:dyDescent="0.2">
      <c r="A45" s="11" t="s">
        <v>23</v>
      </c>
      <c r="B45" s="14">
        <v>4800</v>
      </c>
      <c r="C45" s="14" t="s">
        <v>19</v>
      </c>
      <c r="D45" s="12">
        <v>0</v>
      </c>
      <c r="E45" s="12">
        <v>6</v>
      </c>
      <c r="F45" s="12">
        <v>0</v>
      </c>
      <c r="G45" s="12">
        <v>0</v>
      </c>
      <c r="H45" s="12">
        <v>0</v>
      </c>
      <c r="I45" s="12">
        <v>0</v>
      </c>
      <c r="J45" s="12">
        <v>3</v>
      </c>
      <c r="K45" s="12">
        <v>2</v>
      </c>
      <c r="L45" s="12">
        <v>0</v>
      </c>
      <c r="M45" s="12">
        <f>SUM(D45:L45)</f>
        <v>11</v>
      </c>
    </row>
    <row r="46" spans="1:13" ht="15.75" customHeight="1" x14ac:dyDescent="0.2">
      <c r="A46" s="2" t="s">
        <v>0</v>
      </c>
      <c r="B46" s="3" t="s">
        <v>1</v>
      </c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7</v>
      </c>
      <c r="I46" s="3" t="s">
        <v>8</v>
      </c>
      <c r="J46" s="3" t="s">
        <v>9</v>
      </c>
      <c r="K46" s="3" t="s">
        <v>10</v>
      </c>
      <c r="L46" s="3" t="s">
        <v>11</v>
      </c>
      <c r="M46" s="3" t="s">
        <v>12</v>
      </c>
    </row>
    <row r="47" spans="1:13" ht="15.75" customHeight="1" x14ac:dyDescent="0.2">
      <c r="A47" s="4" t="s">
        <v>24</v>
      </c>
      <c r="B47" s="5">
        <v>860</v>
      </c>
      <c r="C47" s="5" t="s">
        <v>14</v>
      </c>
      <c r="D47" s="6">
        <v>0</v>
      </c>
      <c r="E47" s="6">
        <v>3</v>
      </c>
      <c r="F47" s="6">
        <v>0</v>
      </c>
      <c r="G47" s="6">
        <v>0</v>
      </c>
      <c r="H47" s="6">
        <v>0</v>
      </c>
      <c r="I47" s="6">
        <v>0</v>
      </c>
      <c r="J47" s="6">
        <v>2</v>
      </c>
      <c r="K47" s="6">
        <v>0</v>
      </c>
      <c r="L47" s="6">
        <v>0</v>
      </c>
      <c r="M47" s="6">
        <f>SUM(D47:L47)</f>
        <v>5</v>
      </c>
    </row>
    <row r="48" spans="1:13" ht="15.75" customHeight="1" x14ac:dyDescent="0.2">
      <c r="A48" s="4" t="s">
        <v>24</v>
      </c>
      <c r="B48" s="5">
        <v>1290</v>
      </c>
      <c r="C48" s="5" t="s">
        <v>15</v>
      </c>
      <c r="D48" s="6">
        <v>154</v>
      </c>
      <c r="E48" s="6">
        <v>1708</v>
      </c>
      <c r="F48" s="6">
        <v>11</v>
      </c>
      <c r="G48" s="6">
        <v>181</v>
      </c>
      <c r="H48" s="6">
        <v>26</v>
      </c>
      <c r="I48" s="6">
        <v>9</v>
      </c>
      <c r="J48" s="6">
        <v>144</v>
      </c>
      <c r="K48" s="6">
        <v>591</v>
      </c>
      <c r="L48" s="6">
        <v>179</v>
      </c>
      <c r="M48" s="6">
        <f>SUM(D48:L48)</f>
        <v>3003</v>
      </c>
    </row>
    <row r="49" spans="1:13" ht="15.75" customHeight="1" x14ac:dyDescent="0.2">
      <c r="A49" s="4" t="s">
        <v>24</v>
      </c>
      <c r="B49" s="5">
        <v>3830</v>
      </c>
      <c r="C49" s="5" t="s">
        <v>16</v>
      </c>
      <c r="D49" s="6">
        <v>0</v>
      </c>
      <c r="E49" s="6">
        <v>1</v>
      </c>
      <c r="F49" s="6">
        <v>0</v>
      </c>
      <c r="G49" s="6">
        <v>0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6">
        <f>SUM(D49:L49)</f>
        <v>2</v>
      </c>
    </row>
    <row r="50" spans="1:13" ht="15.75" customHeight="1" x14ac:dyDescent="0.2">
      <c r="A50" s="4" t="s">
        <v>24</v>
      </c>
      <c r="B50" s="5">
        <v>4050</v>
      </c>
      <c r="C50" s="5" t="s">
        <v>17</v>
      </c>
      <c r="D50" s="6">
        <v>0</v>
      </c>
      <c r="E50" s="6">
        <v>1</v>
      </c>
      <c r="F50" s="6">
        <v>0</v>
      </c>
      <c r="G50" s="6">
        <v>0</v>
      </c>
      <c r="H50" s="6">
        <v>0</v>
      </c>
      <c r="I50" s="6">
        <v>0</v>
      </c>
      <c r="J50" s="6">
        <v>2</v>
      </c>
      <c r="K50" s="6">
        <v>0</v>
      </c>
      <c r="L50" s="6">
        <v>0</v>
      </c>
      <c r="M50" s="6">
        <f>SUM(D50:L50)</f>
        <v>3</v>
      </c>
    </row>
    <row r="51" spans="1:13" ht="15.75" customHeight="1" x14ac:dyDescent="0.2">
      <c r="A51" s="4" t="s">
        <v>24</v>
      </c>
      <c r="B51" s="5">
        <v>4260</v>
      </c>
      <c r="C51" s="5" t="s">
        <v>18</v>
      </c>
      <c r="D51" s="6">
        <v>7</v>
      </c>
      <c r="E51" s="6">
        <v>233</v>
      </c>
      <c r="F51" s="6">
        <v>0</v>
      </c>
      <c r="G51" s="6">
        <v>8</v>
      </c>
      <c r="H51" s="6">
        <v>3</v>
      </c>
      <c r="I51" s="6">
        <v>0</v>
      </c>
      <c r="J51" s="6">
        <v>10</v>
      </c>
      <c r="K51" s="6">
        <v>40</v>
      </c>
      <c r="L51" s="6">
        <v>27</v>
      </c>
      <c r="M51" s="6">
        <f>SUM(D51:L51)</f>
        <v>328</v>
      </c>
    </row>
    <row r="52" spans="1:13" ht="15.75" customHeight="1" x14ac:dyDescent="0.2">
      <c r="A52" s="4" t="s">
        <v>24</v>
      </c>
      <c r="B52" s="5">
        <v>4800</v>
      </c>
      <c r="C52" s="5" t="s">
        <v>19</v>
      </c>
      <c r="D52" s="6">
        <v>0</v>
      </c>
      <c r="E52" s="6">
        <v>12</v>
      </c>
      <c r="F52" s="6">
        <v>0</v>
      </c>
      <c r="G52" s="6">
        <v>0</v>
      </c>
      <c r="H52" s="6">
        <v>0</v>
      </c>
      <c r="I52" s="6">
        <v>0</v>
      </c>
      <c r="J52" s="6">
        <v>1</v>
      </c>
      <c r="K52" s="6">
        <v>3</v>
      </c>
      <c r="L52" s="6">
        <v>0</v>
      </c>
      <c r="M52" s="6">
        <f>SUM(D52:L52)</f>
        <v>16</v>
      </c>
    </row>
    <row r="53" spans="1:13" ht="15.75" customHeight="1" x14ac:dyDescent="0.2">
      <c r="A53" s="8" t="s">
        <v>24</v>
      </c>
      <c r="B53" s="9">
        <v>9999</v>
      </c>
      <c r="C53" s="9" t="s">
        <v>20</v>
      </c>
      <c r="D53" s="10">
        <v>21</v>
      </c>
      <c r="E53" s="10">
        <v>300</v>
      </c>
      <c r="F53" s="10">
        <v>3</v>
      </c>
      <c r="G53" s="10">
        <v>31</v>
      </c>
      <c r="H53" s="10">
        <v>6</v>
      </c>
      <c r="I53" s="10">
        <v>0</v>
      </c>
      <c r="J53" s="10">
        <v>30</v>
      </c>
      <c r="K53" s="10">
        <v>89</v>
      </c>
      <c r="L53" s="10">
        <v>24</v>
      </c>
      <c r="M53" s="10">
        <f>SUM(D53:L53)</f>
        <v>504</v>
      </c>
    </row>
    <row r="54" spans="1:13" ht="15.75" customHeight="1" x14ac:dyDescent="0.2">
      <c r="A54" s="11" t="s">
        <v>24</v>
      </c>
      <c r="B54" s="11"/>
      <c r="C54" s="11" t="s">
        <v>12</v>
      </c>
      <c r="D54" s="12">
        <f>SUM(D47:D53)</f>
        <v>182</v>
      </c>
      <c r="E54" s="12">
        <f>SUM(E47:E53)</f>
        <v>2258</v>
      </c>
      <c r="F54" s="12">
        <f>SUM(F47:F53)</f>
        <v>14</v>
      </c>
      <c r="G54" s="12">
        <f>SUM(G47:G53)</f>
        <v>220</v>
      </c>
      <c r="H54" s="12">
        <f>SUM(H47:H53)</f>
        <v>35</v>
      </c>
      <c r="I54" s="12">
        <f>SUM(I47:I53)</f>
        <v>9</v>
      </c>
      <c r="J54" s="12">
        <f>SUM(J47:J53)</f>
        <v>190</v>
      </c>
      <c r="K54" s="12">
        <f>SUM(K47:K53)</f>
        <v>723</v>
      </c>
      <c r="L54" s="12">
        <f>SUM(L47:L53)</f>
        <v>230</v>
      </c>
      <c r="M54" s="12">
        <f>SUM(M47:M53)</f>
        <v>3861</v>
      </c>
    </row>
    <row r="55" spans="1:13" ht="15.75" customHeight="1" x14ac:dyDescent="0.2"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x14ac:dyDescent="0.2">
      <c r="A56" s="16" t="s">
        <v>25</v>
      </c>
      <c r="B56" s="17"/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15.75" customHeight="1" x14ac:dyDescent="0.2"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x14ac:dyDescent="0.2"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x14ac:dyDescent="0.2"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x14ac:dyDescent="0.2"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x14ac:dyDescent="0.2"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x14ac:dyDescent="0.2"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x14ac:dyDescent="0.2"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x14ac:dyDescent="0.2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4:13" ht="15.75" customHeight="1" x14ac:dyDescent="0.2"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4:13" ht="15.75" customHeight="1" x14ac:dyDescent="0.2"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4:13" ht="15.75" customHeight="1" x14ac:dyDescent="0.2"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4:13" ht="15.75" customHeight="1" x14ac:dyDescent="0.2"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4:13" ht="15.75" customHeight="1" x14ac:dyDescent="0.2"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4:13" ht="15.75" customHeight="1" x14ac:dyDescent="0.2"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4:13" ht="15.75" customHeight="1" x14ac:dyDescent="0.2"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4:13" ht="15.75" customHeight="1" x14ac:dyDescent="0.2"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4:13" ht="15.75" customHeight="1" x14ac:dyDescent="0.2"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4:13" ht="15.75" customHeight="1" x14ac:dyDescent="0.2"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4:13" ht="15.75" customHeight="1" x14ac:dyDescent="0.2"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4:13" ht="15.75" customHeight="1" x14ac:dyDescent="0.2"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4:13" ht="15.75" customHeight="1" x14ac:dyDescent="0.2"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4:13" ht="15.75" customHeight="1" x14ac:dyDescent="0.2"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4:13" ht="15.75" customHeight="1" x14ac:dyDescent="0.2"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4:13" ht="15.75" customHeight="1" x14ac:dyDescent="0.2"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4:13" ht="15.75" customHeight="1" x14ac:dyDescent="0.2"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4:13" ht="15.75" customHeight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4:13" ht="15.75" customHeight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4:13" ht="15.75" customHeight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4:13" ht="15.75" customHeight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4:13" ht="15.75" customHeight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4:13" ht="15.75" customHeight="1" x14ac:dyDescent="0.2"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4:13" ht="15.75" customHeight="1" x14ac:dyDescent="0.2"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4:13" ht="15.75" customHeight="1" x14ac:dyDescent="0.2"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4:13" ht="15.75" customHeight="1" x14ac:dyDescent="0.2"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4:13" ht="15.75" customHeight="1" x14ac:dyDescent="0.2"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4:13" ht="15.75" customHeight="1" x14ac:dyDescent="0.2"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4:13" ht="15.75" customHeight="1" x14ac:dyDescent="0.2"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4:13" ht="15.75" customHeight="1" x14ac:dyDescent="0.2"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4:13" ht="15.75" customHeight="1" x14ac:dyDescent="0.2"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4:13" ht="15.75" customHeight="1" x14ac:dyDescent="0.2"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4:13" ht="15.75" customHeight="1" x14ac:dyDescent="0.2"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4:13" ht="15.75" customHeight="1" x14ac:dyDescent="0.2"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4:13" ht="15.75" customHeight="1" x14ac:dyDescent="0.2"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4:13" ht="15.75" customHeight="1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4:13" ht="15.75" customHeight="1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4:13" ht="15.75" customHeight="1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4:13" ht="15.75" customHeight="1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4:13" ht="15.75" customHeight="1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4:13" ht="15.75" customHeight="1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4:13" ht="15.75" customHeight="1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4:13" ht="15.75" customHeight="1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4:13" ht="15.75" customHeight="1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4:13" ht="15.75" customHeight="1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4:13" ht="15.75" customHeight="1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4:13" ht="15.75" customHeight="1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4:13" ht="15.75" customHeight="1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4:13" ht="15.75" customHeight="1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4:13" ht="15.75" customHeight="1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4:13" ht="15.75" customHeight="1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4:13" ht="15.75" customHeight="1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4:13" ht="15.75" customHeight="1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4:13" ht="15.75" customHeight="1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4:13" ht="15.75" customHeight="1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4:13" ht="15.75" customHeight="1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4:13" ht="15.75" customHeight="1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4:13" ht="15.75" customHeight="1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4:13" ht="15.75" customHeight="1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4:13" ht="15.75" customHeight="1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4:13" ht="15.75" customHeight="1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4:13" ht="15.75" customHeight="1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4:13" ht="15.75" customHeight="1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4:13" ht="15.75" customHeight="1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4:13" ht="15.75" customHeight="1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4:13" ht="15.75" customHeight="1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4:13" ht="15.75" customHeight="1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4:13" ht="15.75" customHeight="1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4:13" ht="15.75" customHeight="1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4:13" ht="15.75" customHeight="1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4:13" ht="15.75" customHeight="1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4:13" ht="15.75" customHeight="1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4:13" ht="15.75" customHeight="1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4:13" ht="15.75" customHeight="1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4:13" ht="15.75" customHeight="1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4:13" ht="15.75" customHeight="1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4:13" ht="15.75" customHeight="1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4:13" ht="15.75" customHeight="1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4:13" ht="15.75" customHeight="1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4:13" ht="15.75" customHeight="1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4:13" ht="15.75" customHeight="1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4:13" ht="15.75" customHeight="1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4:13" ht="15.75" customHeight="1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4:13" ht="15.75" customHeight="1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4:13" ht="15.75" customHeight="1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4:13" ht="15.75" customHeight="1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4:13" ht="15.75" customHeight="1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4:13" ht="15.75" customHeight="1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4:13" ht="15.75" customHeight="1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4:13" ht="15.75" customHeight="1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4:13" ht="15.75" customHeight="1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4:13" ht="15.75" customHeight="1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4:13" ht="15.75" customHeight="1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4:13" ht="15.75" customHeight="1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4:13" ht="15.75" customHeight="1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4:13" ht="15.75" customHeight="1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4:13" ht="15.75" customHeight="1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4:13" ht="15.75" customHeight="1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4:13" ht="15.75" customHeight="1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4:13" ht="15.75" customHeight="1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4:13" ht="15.75" customHeight="1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4:13" ht="15.75" customHeight="1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4:13" ht="15.75" customHeight="1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4:13" ht="15.75" customHeight="1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4:13" ht="15.75" customHeight="1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4:13" ht="15.75" customHeight="1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4:13" ht="15.75" customHeight="1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4:13" ht="15.75" customHeight="1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4:13" ht="15.75" customHeight="1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4:13" ht="15.75" customHeight="1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4:13" ht="15.75" customHeight="1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4:13" ht="15.75" customHeight="1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4:13" ht="15.75" customHeight="1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4:13" ht="15.75" customHeight="1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4:13" ht="15.75" customHeight="1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4:13" ht="15.75" customHeight="1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4:13" ht="15.75" customHeight="1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4:13" ht="15.75" customHeight="1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4:13" ht="15.75" customHeight="1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4:13" ht="15.75" customHeight="1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4:13" ht="15.75" customHeight="1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4:13" ht="15.75" customHeight="1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4:13" ht="15.75" customHeight="1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4:13" ht="15.75" customHeight="1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4:13" ht="15.75" customHeight="1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4:13" ht="15.75" customHeight="1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4:13" ht="15.75" customHeight="1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4:13" ht="15.75" customHeight="1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4:13" ht="15.75" customHeight="1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4:13" ht="15.75" customHeight="1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4:13" ht="15.75" customHeight="1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4:13" ht="15.75" customHeight="1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4:13" ht="15.75" customHeight="1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4:13" ht="15.75" customHeight="1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4:13" ht="15.75" customHeight="1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4:13" ht="15.75" customHeight="1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4:13" ht="15.75" customHeight="1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4:13" ht="15.75" customHeight="1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4:13" ht="15.75" customHeight="1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4:13" ht="15.75" customHeight="1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4:13" ht="15.75" customHeight="1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4:13" ht="15.75" customHeight="1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4:13" ht="15.75" customHeight="1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4:13" ht="15.75" customHeight="1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4:13" ht="15.75" customHeight="1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4:13" ht="15.75" customHeight="1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4:13" ht="15.75" customHeight="1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4:13" ht="15.75" customHeight="1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4:13" ht="15.75" customHeight="1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4:13" ht="15.75" customHeight="1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4:13" ht="15.75" customHeight="1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4:13" ht="15.75" customHeight="1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4:13" ht="15.75" customHeight="1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4:13" ht="15.75" customHeight="1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4:13" ht="15.75" customHeight="1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4:13" ht="15.75" customHeight="1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4:13" ht="15.75" customHeight="1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4:13" ht="15.75" customHeight="1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4:13" ht="15.75" customHeight="1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4:13" ht="15.75" customHeight="1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4:13" ht="15.75" customHeight="1" x14ac:dyDescent="0.2"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4:13" ht="15.75" customHeight="1" x14ac:dyDescent="0.2"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4:13" ht="15.75" customHeight="1" x14ac:dyDescent="0.2"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4:13" ht="15.75" customHeight="1" x14ac:dyDescent="0.2"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4:13" ht="15.75" customHeight="1" x14ac:dyDescent="0.2"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4:13" ht="15.75" customHeight="1" x14ac:dyDescent="0.2"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4:13" ht="15.75" customHeight="1" x14ac:dyDescent="0.2"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4:13" ht="15.75" customHeight="1" x14ac:dyDescent="0.2"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4:13" ht="15.75" customHeight="1" x14ac:dyDescent="0.2"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4:13" ht="15.75" customHeight="1" x14ac:dyDescent="0.2"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4:13" ht="15.75" customHeight="1" x14ac:dyDescent="0.2"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4:13" ht="15.75" customHeight="1" x14ac:dyDescent="0.2"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4:13" ht="15.75" customHeight="1" x14ac:dyDescent="0.2"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4:13" ht="15.75" customHeight="1" x14ac:dyDescent="0.2"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4:13" ht="15.75" customHeight="1" x14ac:dyDescent="0.2"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4:13" ht="15.75" customHeight="1" x14ac:dyDescent="0.2"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4:13" ht="15.75" customHeight="1" x14ac:dyDescent="0.2"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4:13" ht="15.75" customHeight="1" x14ac:dyDescent="0.2"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4:13" ht="15.75" customHeight="1" x14ac:dyDescent="0.2"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4:13" ht="15.75" customHeight="1" x14ac:dyDescent="0.2"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4:13" ht="15.75" customHeight="1" x14ac:dyDescent="0.2"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4:13" ht="15.75" customHeight="1" x14ac:dyDescent="0.2"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4:13" ht="15.75" customHeight="1" x14ac:dyDescent="0.2"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4:13" ht="15.75" customHeight="1" x14ac:dyDescent="0.2"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4:13" ht="15.75" customHeight="1" x14ac:dyDescent="0.2"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4:13" ht="15.75" customHeight="1" x14ac:dyDescent="0.2"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4:13" ht="15.75" customHeight="1" x14ac:dyDescent="0.2"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4:13" ht="15.75" customHeight="1" x14ac:dyDescent="0.2"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4:13" ht="15.75" customHeight="1" x14ac:dyDescent="0.2"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4:13" ht="15.75" customHeight="1" x14ac:dyDescent="0.2"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4:13" ht="15.75" customHeight="1" x14ac:dyDescent="0.2"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4:13" ht="15.75" customHeight="1" x14ac:dyDescent="0.2"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4:13" ht="15.75" customHeight="1" x14ac:dyDescent="0.2"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4:13" ht="15.75" customHeight="1" x14ac:dyDescent="0.2"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4:13" ht="15.75" customHeight="1" x14ac:dyDescent="0.2"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4:13" ht="15.75" customHeight="1" x14ac:dyDescent="0.2"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4:13" ht="15.75" customHeight="1" x14ac:dyDescent="0.2"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4:13" ht="15.75" customHeight="1" x14ac:dyDescent="0.2"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4:13" ht="15.75" customHeight="1" x14ac:dyDescent="0.2"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4:13" ht="15.75" customHeight="1" x14ac:dyDescent="0.2"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4:13" ht="15.75" customHeight="1" x14ac:dyDescent="0.2"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4:13" ht="15.75" customHeight="1" x14ac:dyDescent="0.2"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4:13" ht="15.75" customHeight="1" x14ac:dyDescent="0.2"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4:13" ht="15.75" customHeight="1" x14ac:dyDescent="0.2"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4:13" ht="15.75" customHeight="1" x14ac:dyDescent="0.2"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4:13" ht="15.75" customHeight="1" x14ac:dyDescent="0.2"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4:13" ht="15.75" customHeight="1" x14ac:dyDescent="0.2"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4:13" ht="15.75" customHeight="1" x14ac:dyDescent="0.2"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4:13" ht="15.75" customHeight="1" x14ac:dyDescent="0.2"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4:13" ht="15.75" customHeight="1" x14ac:dyDescent="0.2"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4:13" ht="15.75" customHeight="1" x14ac:dyDescent="0.2"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4:13" ht="15.75" customHeight="1" x14ac:dyDescent="0.2"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4:13" ht="15.75" customHeight="1" x14ac:dyDescent="0.2"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4:13" ht="15.75" customHeight="1" x14ac:dyDescent="0.2"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4:13" ht="15.75" customHeight="1" x14ac:dyDescent="0.2"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4:13" ht="15.75" customHeight="1" x14ac:dyDescent="0.2"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4:13" ht="15.75" customHeight="1" x14ac:dyDescent="0.2"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4:13" ht="15.75" customHeight="1" x14ac:dyDescent="0.2"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4:13" ht="15.75" customHeight="1" x14ac:dyDescent="0.2"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4:13" ht="15.75" customHeight="1" x14ac:dyDescent="0.2"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4:13" ht="15.75" customHeight="1" x14ac:dyDescent="0.2"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4:13" ht="15.75" customHeight="1" x14ac:dyDescent="0.2"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4:13" ht="15.75" customHeight="1" x14ac:dyDescent="0.2"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4:13" ht="15.75" customHeight="1" x14ac:dyDescent="0.2"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4:13" ht="15.75" customHeight="1" x14ac:dyDescent="0.2"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4:13" ht="15.75" customHeight="1" x14ac:dyDescent="0.2"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4:13" ht="15.75" customHeight="1" x14ac:dyDescent="0.2"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4:13" ht="15.75" customHeight="1" x14ac:dyDescent="0.2"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4:13" ht="15.75" customHeight="1" x14ac:dyDescent="0.2"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4:13" ht="15.75" customHeight="1" x14ac:dyDescent="0.2"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4:13" ht="15.75" customHeight="1" x14ac:dyDescent="0.2"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4:13" ht="15.75" customHeight="1" x14ac:dyDescent="0.2"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4:13" ht="15.75" customHeight="1" x14ac:dyDescent="0.2"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4:13" ht="15.75" customHeight="1" x14ac:dyDescent="0.2"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4:13" ht="15.75" customHeight="1" x14ac:dyDescent="0.2"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4:13" ht="15.75" customHeight="1" x14ac:dyDescent="0.2"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4:13" ht="15.75" customHeight="1" x14ac:dyDescent="0.2"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4:13" ht="15.75" customHeight="1" x14ac:dyDescent="0.2"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4:13" ht="15.75" customHeight="1" x14ac:dyDescent="0.2"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4:13" ht="15.75" customHeight="1" x14ac:dyDescent="0.2"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4:13" ht="15.75" customHeight="1" x14ac:dyDescent="0.2"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4:13" ht="15.75" customHeight="1" x14ac:dyDescent="0.2"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4:13" ht="15.75" customHeight="1" x14ac:dyDescent="0.2"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4:13" ht="15.75" customHeight="1" x14ac:dyDescent="0.2"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4:13" ht="15.75" customHeight="1" x14ac:dyDescent="0.2"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4:13" ht="15.75" customHeight="1" x14ac:dyDescent="0.2"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4:13" ht="15.75" customHeight="1" x14ac:dyDescent="0.2"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4:13" ht="15.75" customHeight="1" x14ac:dyDescent="0.2"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4:13" ht="15.75" customHeight="1" x14ac:dyDescent="0.2"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4:13" ht="15.75" customHeight="1" x14ac:dyDescent="0.2"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4:13" ht="15.75" customHeight="1" x14ac:dyDescent="0.2"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4:13" ht="15.75" customHeight="1" x14ac:dyDescent="0.2"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4:13" ht="15.75" customHeight="1" x14ac:dyDescent="0.2"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4:13" ht="15.75" customHeight="1" x14ac:dyDescent="0.2"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4:13" ht="15.75" customHeight="1" x14ac:dyDescent="0.2"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4:13" ht="15.75" customHeight="1" x14ac:dyDescent="0.2"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4:13" ht="15.75" customHeight="1" x14ac:dyDescent="0.2"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4:13" ht="15.75" customHeight="1" x14ac:dyDescent="0.2"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4:13" ht="15.75" customHeight="1" x14ac:dyDescent="0.2"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4:13" ht="15.75" customHeight="1" x14ac:dyDescent="0.2"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4:13" ht="15.75" customHeight="1" x14ac:dyDescent="0.2"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4:13" ht="15.75" customHeight="1" x14ac:dyDescent="0.2"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4:13" ht="15.75" customHeight="1" x14ac:dyDescent="0.2"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4:13" ht="15.75" customHeight="1" x14ac:dyDescent="0.2"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4:13" ht="15.75" customHeight="1" x14ac:dyDescent="0.2"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4:13" ht="15.75" customHeight="1" x14ac:dyDescent="0.2"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4:13" ht="15.75" customHeight="1" x14ac:dyDescent="0.2"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4:13" ht="15.75" customHeight="1" x14ac:dyDescent="0.2"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4:13" ht="15.75" customHeight="1" x14ac:dyDescent="0.2"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4:13" ht="15.75" customHeight="1" x14ac:dyDescent="0.2"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4:13" ht="15.75" customHeight="1" x14ac:dyDescent="0.2"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4:13" ht="15.75" customHeight="1" x14ac:dyDescent="0.2"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4:13" ht="15.75" customHeight="1" x14ac:dyDescent="0.2"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4:13" ht="15.75" customHeight="1" x14ac:dyDescent="0.2"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4:13" ht="15.75" customHeight="1" x14ac:dyDescent="0.2"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4:13" ht="15.75" customHeight="1" x14ac:dyDescent="0.2"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4:13" ht="15.75" customHeight="1" x14ac:dyDescent="0.2"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4:13" ht="15.75" customHeight="1" x14ac:dyDescent="0.2"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4:13" ht="15.75" customHeight="1" x14ac:dyDescent="0.2"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4:13" ht="15.75" customHeight="1" x14ac:dyDescent="0.2"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4:13" ht="15.75" customHeight="1" x14ac:dyDescent="0.2"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4:13" ht="15.75" customHeight="1" x14ac:dyDescent="0.2"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4:13" ht="15.75" customHeight="1" x14ac:dyDescent="0.2"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4:13" ht="15.75" customHeight="1" x14ac:dyDescent="0.2"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4:13" ht="15.75" customHeight="1" x14ac:dyDescent="0.2"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4:13" ht="15.75" customHeight="1" x14ac:dyDescent="0.2"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4:13" ht="15.75" customHeight="1" x14ac:dyDescent="0.2"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4:13" ht="15.75" customHeight="1" x14ac:dyDescent="0.2"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4:13" ht="15.75" customHeight="1" x14ac:dyDescent="0.2"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4:13" ht="15.75" customHeight="1" x14ac:dyDescent="0.2"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4:13" ht="15.75" customHeight="1" x14ac:dyDescent="0.2"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4:13" ht="15.75" customHeight="1" x14ac:dyDescent="0.2"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4:13" ht="15.75" customHeight="1" x14ac:dyDescent="0.2"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4:13" ht="15.75" customHeight="1" x14ac:dyDescent="0.2"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4:13" ht="15.75" customHeight="1" x14ac:dyDescent="0.2"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4:13" ht="15.75" customHeight="1" x14ac:dyDescent="0.2"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4:13" ht="15.75" customHeight="1" x14ac:dyDescent="0.2"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4:13" ht="15.75" customHeight="1" x14ac:dyDescent="0.2"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4:13" ht="15.75" customHeight="1" x14ac:dyDescent="0.2"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4:13" ht="15.75" customHeight="1" x14ac:dyDescent="0.2"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4:13" ht="15.75" customHeight="1" x14ac:dyDescent="0.2"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4:13" ht="15.75" customHeight="1" x14ac:dyDescent="0.2"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4:13" ht="15.75" customHeight="1" x14ac:dyDescent="0.2"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4:13" ht="15.75" customHeight="1" x14ac:dyDescent="0.2"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4:13" ht="15.75" customHeight="1" x14ac:dyDescent="0.2"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4:13" ht="15.75" customHeight="1" x14ac:dyDescent="0.2"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4:13" ht="15.75" customHeight="1" x14ac:dyDescent="0.2"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4:13" ht="15.75" customHeight="1" x14ac:dyDescent="0.2"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4:13" ht="15.75" customHeight="1" x14ac:dyDescent="0.2"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4:13" ht="15.75" customHeight="1" x14ac:dyDescent="0.2"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4:13" ht="15.75" customHeight="1" x14ac:dyDescent="0.2"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4:13" ht="15.75" customHeight="1" x14ac:dyDescent="0.2"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4:13" ht="15.75" customHeight="1" x14ac:dyDescent="0.2"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4:13" ht="15.75" customHeight="1" x14ac:dyDescent="0.2"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4:13" ht="15.75" customHeight="1" x14ac:dyDescent="0.2"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4:13" ht="15.75" customHeight="1" x14ac:dyDescent="0.2"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4:13" ht="15.75" customHeight="1" x14ac:dyDescent="0.2"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4:13" ht="15.75" customHeight="1" x14ac:dyDescent="0.2"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4:13" ht="15.75" customHeight="1" x14ac:dyDescent="0.2"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4:13" ht="15.75" customHeight="1" x14ac:dyDescent="0.2"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4:13" ht="15.75" customHeight="1" x14ac:dyDescent="0.2"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4:13" ht="15.75" customHeight="1" x14ac:dyDescent="0.2"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4:13" ht="15.75" customHeight="1" x14ac:dyDescent="0.2"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4:13" ht="15.75" customHeight="1" x14ac:dyDescent="0.2"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4:13" ht="15.75" customHeight="1" x14ac:dyDescent="0.2"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4:13" ht="15.75" customHeight="1" x14ac:dyDescent="0.2"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4:13" ht="15.75" customHeight="1" x14ac:dyDescent="0.2"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4:13" ht="15.75" customHeight="1" x14ac:dyDescent="0.2"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4:13" ht="15.75" customHeight="1" x14ac:dyDescent="0.2"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4:13" ht="15.75" customHeight="1" x14ac:dyDescent="0.2"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4:13" ht="15.75" customHeight="1" x14ac:dyDescent="0.2"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4:13" ht="15.75" customHeight="1" x14ac:dyDescent="0.2"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4:13" ht="15.75" customHeight="1" x14ac:dyDescent="0.2"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4:13" ht="15.75" customHeight="1" x14ac:dyDescent="0.2"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4:13" ht="15.75" customHeight="1" x14ac:dyDescent="0.2"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4:13" ht="15.75" customHeight="1" x14ac:dyDescent="0.2"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4:13" ht="15.75" customHeight="1" x14ac:dyDescent="0.2"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4:13" ht="15.75" customHeight="1" x14ac:dyDescent="0.2"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4:13" ht="15.75" customHeight="1" x14ac:dyDescent="0.2"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4:13" ht="15.75" customHeight="1" x14ac:dyDescent="0.2"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4:13" ht="15.75" customHeight="1" x14ac:dyDescent="0.2"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4:13" ht="15.75" customHeight="1" x14ac:dyDescent="0.2"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4:13" ht="15.75" customHeight="1" x14ac:dyDescent="0.2"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4:13" ht="15.75" customHeight="1" x14ac:dyDescent="0.2"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4:13" ht="15.75" customHeight="1" x14ac:dyDescent="0.2"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4:13" ht="15.75" customHeight="1" x14ac:dyDescent="0.2"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4:13" ht="15.75" customHeight="1" x14ac:dyDescent="0.2"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4:13" ht="15.75" customHeight="1" x14ac:dyDescent="0.2"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4:13" ht="15.75" customHeight="1" x14ac:dyDescent="0.2"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4:13" ht="15.75" customHeight="1" x14ac:dyDescent="0.2"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4:13" ht="15.75" customHeight="1" x14ac:dyDescent="0.2"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4:13" ht="15.75" customHeight="1" x14ac:dyDescent="0.2"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4:13" ht="15.75" customHeight="1" x14ac:dyDescent="0.2"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4:13" ht="15.75" customHeight="1" x14ac:dyDescent="0.2"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4:13" ht="15.75" customHeight="1" x14ac:dyDescent="0.2"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4:13" ht="15.75" customHeight="1" x14ac:dyDescent="0.2"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4:13" ht="15.75" customHeight="1" x14ac:dyDescent="0.2"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4:13" ht="15.75" customHeight="1" x14ac:dyDescent="0.2"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4:13" ht="15.75" customHeight="1" x14ac:dyDescent="0.2"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4:13" ht="15.75" customHeight="1" x14ac:dyDescent="0.2"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4:13" ht="15.75" customHeight="1" x14ac:dyDescent="0.2"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4:13" ht="15.75" customHeight="1" x14ac:dyDescent="0.2"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4:13" ht="15.75" customHeight="1" x14ac:dyDescent="0.2"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4:13" ht="15.75" customHeight="1" x14ac:dyDescent="0.2"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4:13" ht="15.75" customHeight="1" x14ac:dyDescent="0.2"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4:13" ht="15.75" customHeight="1" x14ac:dyDescent="0.2"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4:13" ht="15.75" customHeight="1" x14ac:dyDescent="0.2"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4:13" ht="15.75" customHeight="1" x14ac:dyDescent="0.2"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4:13" ht="15.75" customHeight="1" x14ac:dyDescent="0.2"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4:13" ht="15.75" customHeight="1" x14ac:dyDescent="0.2"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4:13" ht="15.75" customHeight="1" x14ac:dyDescent="0.2"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4:13" ht="15.75" customHeight="1" x14ac:dyDescent="0.2"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4:13" ht="15.75" customHeight="1" x14ac:dyDescent="0.2"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4:13" ht="15.75" customHeight="1" x14ac:dyDescent="0.2"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4:13" ht="15.75" customHeight="1" x14ac:dyDescent="0.2"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4:13" ht="15.75" customHeight="1" x14ac:dyDescent="0.2"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4:13" ht="15.75" customHeight="1" x14ac:dyDescent="0.2"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4:13" ht="15.75" customHeight="1" x14ac:dyDescent="0.2"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4:13" ht="15.75" customHeight="1" x14ac:dyDescent="0.2"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4:13" ht="15.75" customHeight="1" x14ac:dyDescent="0.2"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4:13" ht="15.75" customHeight="1" x14ac:dyDescent="0.2"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4:13" ht="15.75" customHeight="1" x14ac:dyDescent="0.2"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4:13" ht="15.75" customHeight="1" x14ac:dyDescent="0.2"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4:13" ht="15.75" customHeight="1" x14ac:dyDescent="0.2"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4:13" ht="15.75" customHeight="1" x14ac:dyDescent="0.2"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4:13" ht="15.75" customHeight="1" x14ac:dyDescent="0.2"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4:13" ht="15.75" customHeight="1" x14ac:dyDescent="0.2"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4:13" ht="15.75" customHeight="1" x14ac:dyDescent="0.2"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4:13" ht="15.75" customHeight="1" x14ac:dyDescent="0.2"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4:13" ht="15.75" customHeight="1" x14ac:dyDescent="0.2"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4:13" ht="15.75" customHeight="1" x14ac:dyDescent="0.2"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4:13" ht="15.75" customHeight="1" x14ac:dyDescent="0.2"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4:13" ht="15.75" customHeight="1" x14ac:dyDescent="0.2"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4:13" ht="15.75" customHeight="1" x14ac:dyDescent="0.2"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4:13" ht="15.75" customHeight="1" x14ac:dyDescent="0.2"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4:13" ht="15.75" customHeight="1" x14ac:dyDescent="0.2"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4:13" ht="15.75" customHeight="1" x14ac:dyDescent="0.2"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4:13" ht="15.75" customHeight="1" x14ac:dyDescent="0.2"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4:13" ht="15.75" customHeight="1" x14ac:dyDescent="0.2"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4:13" ht="15.75" customHeight="1" x14ac:dyDescent="0.2"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4:13" ht="15.75" customHeight="1" x14ac:dyDescent="0.2"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4:13" ht="15.75" customHeight="1" x14ac:dyDescent="0.2"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4:13" ht="15.75" customHeight="1" x14ac:dyDescent="0.2"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4:13" ht="15.75" customHeight="1" x14ac:dyDescent="0.2"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4:13" ht="15.75" customHeight="1" x14ac:dyDescent="0.2"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4:13" ht="15.75" customHeight="1" x14ac:dyDescent="0.2"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4:13" ht="15.75" customHeight="1" x14ac:dyDescent="0.2"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4:13" ht="15.75" customHeight="1" x14ac:dyDescent="0.2"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4:13" ht="15.75" customHeight="1" x14ac:dyDescent="0.2"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4:13" ht="15.75" customHeight="1" x14ac:dyDescent="0.2"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4:13" ht="15.75" customHeight="1" x14ac:dyDescent="0.2"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4:13" ht="15.75" customHeight="1" x14ac:dyDescent="0.2"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4:13" ht="15.75" customHeight="1" x14ac:dyDescent="0.2"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4:13" ht="15.75" customHeight="1" x14ac:dyDescent="0.2"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4:13" ht="15.75" customHeight="1" x14ac:dyDescent="0.2"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4:13" ht="15.75" customHeight="1" x14ac:dyDescent="0.2"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4:13" ht="15.75" customHeight="1" x14ac:dyDescent="0.2"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4:13" ht="15.75" customHeight="1" x14ac:dyDescent="0.2"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4:13" ht="15.75" customHeight="1" x14ac:dyDescent="0.2"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4:13" ht="15.75" customHeight="1" x14ac:dyDescent="0.2"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4:13" ht="15.75" customHeight="1" x14ac:dyDescent="0.2"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4:13" ht="15.75" customHeight="1" x14ac:dyDescent="0.2"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4:13" ht="15.75" customHeight="1" x14ac:dyDescent="0.2"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4:13" ht="15.75" customHeight="1" x14ac:dyDescent="0.2"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4:13" ht="15.75" customHeight="1" x14ac:dyDescent="0.2"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4:13" ht="15.75" customHeight="1" x14ac:dyDescent="0.2"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4:13" ht="15.75" customHeight="1" x14ac:dyDescent="0.2"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4:13" ht="15.75" customHeight="1" x14ac:dyDescent="0.2"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4:13" ht="15.75" customHeight="1" x14ac:dyDescent="0.2"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4:13" ht="15.75" customHeight="1" x14ac:dyDescent="0.2"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4:13" ht="15.75" customHeight="1" x14ac:dyDescent="0.2"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4:13" ht="15.75" customHeight="1" x14ac:dyDescent="0.2"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4:13" ht="15.75" customHeight="1" x14ac:dyDescent="0.2"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4:13" ht="15.75" customHeight="1" x14ac:dyDescent="0.2"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4:13" ht="15.75" customHeight="1" x14ac:dyDescent="0.2"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4:13" ht="15.75" customHeight="1" x14ac:dyDescent="0.2"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4:13" ht="15.75" customHeight="1" x14ac:dyDescent="0.2"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4:13" ht="15.75" customHeight="1" x14ac:dyDescent="0.2"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4:13" ht="15.75" customHeight="1" x14ac:dyDescent="0.2"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4:13" ht="15.75" customHeight="1" x14ac:dyDescent="0.2"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4:13" ht="15.75" customHeight="1" x14ac:dyDescent="0.2"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4:13" ht="15.75" customHeight="1" x14ac:dyDescent="0.2"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4:13" ht="15.75" customHeight="1" x14ac:dyDescent="0.2"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4:13" ht="15.75" customHeight="1" x14ac:dyDescent="0.2"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4:13" ht="15.75" customHeight="1" x14ac:dyDescent="0.2"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4:13" ht="15.75" customHeight="1" x14ac:dyDescent="0.2"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4:13" ht="15.75" customHeight="1" x14ac:dyDescent="0.2"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4:13" ht="15.75" customHeight="1" x14ac:dyDescent="0.2"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4:13" ht="15.75" customHeight="1" x14ac:dyDescent="0.2"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4:13" ht="15.75" customHeight="1" x14ac:dyDescent="0.2"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4:13" ht="15.75" customHeight="1" x14ac:dyDescent="0.2"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4:13" ht="15.75" customHeight="1" x14ac:dyDescent="0.2"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4:13" ht="15.75" customHeight="1" x14ac:dyDescent="0.2"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4:13" ht="15.75" customHeight="1" x14ac:dyDescent="0.2"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4:13" ht="15.75" customHeight="1" x14ac:dyDescent="0.2"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4:13" ht="15.75" customHeight="1" x14ac:dyDescent="0.2"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4:13" ht="15.75" customHeight="1" x14ac:dyDescent="0.2"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4:13" ht="15.75" customHeight="1" x14ac:dyDescent="0.2"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4:13" ht="15.75" customHeight="1" x14ac:dyDescent="0.2"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4:13" ht="15.75" customHeight="1" x14ac:dyDescent="0.2"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4:13" ht="15.75" customHeight="1" x14ac:dyDescent="0.2"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4:13" ht="15.75" customHeight="1" x14ac:dyDescent="0.2"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4:13" ht="15.75" customHeight="1" x14ac:dyDescent="0.2"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4:13" ht="15.75" customHeight="1" x14ac:dyDescent="0.2"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4:13" ht="15.75" customHeight="1" x14ac:dyDescent="0.2"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4:13" ht="15.75" customHeight="1" x14ac:dyDescent="0.2"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4:13" ht="15.75" customHeight="1" x14ac:dyDescent="0.2"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4:13" ht="15.75" customHeight="1" x14ac:dyDescent="0.2"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4:13" ht="15.75" customHeight="1" x14ac:dyDescent="0.2"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4:13" ht="15.75" customHeight="1" x14ac:dyDescent="0.2"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4:13" ht="15.75" customHeight="1" x14ac:dyDescent="0.2"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4:13" ht="15.75" customHeight="1" x14ac:dyDescent="0.2"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4:13" ht="15.75" customHeight="1" x14ac:dyDescent="0.2"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4:13" ht="15.75" customHeight="1" x14ac:dyDescent="0.2"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4:13" ht="15.75" customHeight="1" x14ac:dyDescent="0.2"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4:13" ht="15.75" customHeight="1" x14ac:dyDescent="0.2"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4:13" ht="15.75" customHeight="1" x14ac:dyDescent="0.2"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4:13" ht="15.75" customHeight="1" x14ac:dyDescent="0.2"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4:13" ht="15.75" customHeight="1" x14ac:dyDescent="0.2"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4:13" ht="15.75" customHeight="1" x14ac:dyDescent="0.2"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4:13" ht="15.75" customHeight="1" x14ac:dyDescent="0.2"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4:13" ht="15.75" customHeight="1" x14ac:dyDescent="0.2"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4:13" ht="15.75" customHeight="1" x14ac:dyDescent="0.2"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4:13" ht="15.75" customHeight="1" x14ac:dyDescent="0.2"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4:13" ht="15.75" customHeight="1" x14ac:dyDescent="0.2"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4:13" ht="15.75" customHeight="1" x14ac:dyDescent="0.2"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4:13" ht="15.75" customHeight="1" x14ac:dyDescent="0.2"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4:13" ht="15.75" customHeight="1" x14ac:dyDescent="0.2"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4:13" ht="15.75" customHeight="1" x14ac:dyDescent="0.2"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4:13" ht="15.75" customHeight="1" x14ac:dyDescent="0.2"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4:13" ht="15.75" customHeight="1" x14ac:dyDescent="0.2"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4:13" ht="15.75" customHeight="1" x14ac:dyDescent="0.2"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4:13" ht="15.75" customHeight="1" x14ac:dyDescent="0.2"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4:13" ht="15.75" customHeight="1" x14ac:dyDescent="0.2"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4:13" ht="15.75" customHeight="1" x14ac:dyDescent="0.2"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4:13" ht="15.75" customHeight="1" x14ac:dyDescent="0.2"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4:13" ht="15.75" customHeight="1" x14ac:dyDescent="0.2"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4:13" ht="15.75" customHeight="1" x14ac:dyDescent="0.2"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4:13" ht="15.75" customHeight="1" x14ac:dyDescent="0.2"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4:13" ht="15.75" customHeight="1" x14ac:dyDescent="0.2"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4:13" ht="15.75" customHeight="1" x14ac:dyDescent="0.2"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4:13" ht="15.75" customHeight="1" x14ac:dyDescent="0.2"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4:13" ht="15.75" customHeight="1" x14ac:dyDescent="0.2"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4:13" ht="15.75" customHeight="1" x14ac:dyDescent="0.2"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4:13" ht="15.75" customHeight="1" x14ac:dyDescent="0.2"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4:13" ht="15.75" customHeight="1" x14ac:dyDescent="0.2"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4:13" ht="15.75" customHeight="1" x14ac:dyDescent="0.2"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4:13" ht="15.75" customHeight="1" x14ac:dyDescent="0.2"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4:13" ht="15.75" customHeight="1" x14ac:dyDescent="0.2"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4:13" ht="15.75" customHeight="1" x14ac:dyDescent="0.2"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4:13" ht="15.75" customHeight="1" x14ac:dyDescent="0.2"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4:13" ht="15.75" customHeight="1" x14ac:dyDescent="0.2"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4:13" ht="15.75" customHeight="1" x14ac:dyDescent="0.2"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4:13" ht="15.75" customHeight="1" x14ac:dyDescent="0.2"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4:13" ht="15.75" customHeight="1" x14ac:dyDescent="0.2"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4:13" ht="15.75" customHeight="1" x14ac:dyDescent="0.2"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4:13" ht="15.75" customHeight="1" x14ac:dyDescent="0.2"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4:13" ht="15.75" customHeight="1" x14ac:dyDescent="0.2"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4:13" ht="15.75" customHeight="1" x14ac:dyDescent="0.2"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4:13" ht="15.75" customHeight="1" x14ac:dyDescent="0.2"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4:13" ht="15.75" customHeight="1" x14ac:dyDescent="0.2"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4:13" ht="15.75" customHeight="1" x14ac:dyDescent="0.2"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4:13" ht="15.75" customHeight="1" x14ac:dyDescent="0.2"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4:13" ht="15.75" customHeight="1" x14ac:dyDescent="0.2"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4:13" ht="15.75" customHeight="1" x14ac:dyDescent="0.2"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4:13" ht="15.75" customHeight="1" x14ac:dyDescent="0.2"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4:13" ht="15.75" customHeight="1" x14ac:dyDescent="0.2"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4:13" ht="15.75" customHeight="1" x14ac:dyDescent="0.2"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4:13" ht="15.75" customHeight="1" x14ac:dyDescent="0.2"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4:13" ht="15.75" customHeight="1" x14ac:dyDescent="0.2"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4:13" ht="15.75" customHeight="1" x14ac:dyDescent="0.2"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4:13" ht="15.75" customHeight="1" x14ac:dyDescent="0.2"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4:13" ht="15.75" customHeight="1" x14ac:dyDescent="0.2"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4:13" ht="15.75" customHeight="1" x14ac:dyDescent="0.2"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4:13" ht="15.75" customHeight="1" x14ac:dyDescent="0.2"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4:13" ht="15.75" customHeight="1" x14ac:dyDescent="0.2"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4:13" ht="15.75" customHeight="1" x14ac:dyDescent="0.2"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4:13" ht="15.75" customHeight="1" x14ac:dyDescent="0.2"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4:13" ht="15.75" customHeight="1" x14ac:dyDescent="0.2"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4:13" ht="15.75" customHeight="1" x14ac:dyDescent="0.2"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4:13" ht="15.75" customHeight="1" x14ac:dyDescent="0.2"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4:13" ht="15.75" customHeight="1" x14ac:dyDescent="0.2"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4:13" ht="15.75" customHeight="1" x14ac:dyDescent="0.2"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4:13" ht="15.75" customHeight="1" x14ac:dyDescent="0.2"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4:13" ht="15.75" customHeight="1" x14ac:dyDescent="0.2"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4:13" ht="15.75" customHeight="1" x14ac:dyDescent="0.2"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4:13" ht="15.75" customHeight="1" x14ac:dyDescent="0.2"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4:13" ht="15.75" customHeight="1" x14ac:dyDescent="0.2"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4:13" ht="15.75" customHeight="1" x14ac:dyDescent="0.2"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4:13" ht="15.75" customHeight="1" x14ac:dyDescent="0.2"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4:13" ht="15.75" customHeight="1" x14ac:dyDescent="0.2"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4:13" ht="15.75" customHeight="1" x14ac:dyDescent="0.2"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4:13" ht="15.75" customHeight="1" x14ac:dyDescent="0.2"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4:13" ht="15.75" customHeight="1" x14ac:dyDescent="0.2"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4:13" ht="15.75" customHeight="1" x14ac:dyDescent="0.2"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4:13" ht="15.75" customHeight="1" x14ac:dyDescent="0.2"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4:13" ht="15.75" customHeight="1" x14ac:dyDescent="0.2"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4:13" ht="15.75" customHeight="1" x14ac:dyDescent="0.2"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4:13" ht="15.75" customHeight="1" x14ac:dyDescent="0.2"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4:13" ht="15.75" customHeight="1" x14ac:dyDescent="0.2"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4:13" ht="15.75" customHeight="1" x14ac:dyDescent="0.2"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4:13" ht="15.75" customHeight="1" x14ac:dyDescent="0.2"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4:13" ht="15.75" customHeight="1" x14ac:dyDescent="0.2"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4:13" ht="15.75" customHeight="1" x14ac:dyDescent="0.2"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4:13" ht="15.75" customHeight="1" x14ac:dyDescent="0.2"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4:13" ht="15.75" customHeight="1" x14ac:dyDescent="0.2"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4:13" ht="15.75" customHeight="1" x14ac:dyDescent="0.2"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4:13" ht="15.75" customHeight="1" x14ac:dyDescent="0.2"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4:13" ht="15.75" customHeight="1" x14ac:dyDescent="0.2"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4:13" ht="15.75" customHeight="1" x14ac:dyDescent="0.2"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4:13" ht="15.75" customHeight="1" x14ac:dyDescent="0.2"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4:13" ht="15.75" customHeight="1" x14ac:dyDescent="0.2"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4:13" ht="15.75" customHeight="1" x14ac:dyDescent="0.2"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4:13" ht="15.75" customHeight="1" x14ac:dyDescent="0.2"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4:13" ht="15.75" customHeight="1" x14ac:dyDescent="0.2"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4:13" ht="15.75" customHeight="1" x14ac:dyDescent="0.2"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4:13" ht="15.75" customHeight="1" x14ac:dyDescent="0.2"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4:13" ht="15.75" customHeight="1" x14ac:dyDescent="0.2"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4:13" ht="15.75" customHeight="1" x14ac:dyDescent="0.2"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4:13" ht="15.75" customHeight="1" x14ac:dyDescent="0.2"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4:13" ht="15.75" customHeight="1" x14ac:dyDescent="0.2"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4:13" ht="15.75" customHeight="1" x14ac:dyDescent="0.2"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4:13" ht="15.75" customHeight="1" x14ac:dyDescent="0.2"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4:13" ht="15.75" customHeight="1" x14ac:dyDescent="0.2"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4:13" ht="15.75" customHeight="1" x14ac:dyDescent="0.2"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4:13" ht="15.75" customHeight="1" x14ac:dyDescent="0.2"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4:13" ht="15.75" customHeight="1" x14ac:dyDescent="0.2"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4:13" ht="15.75" customHeight="1" x14ac:dyDescent="0.2"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4:13" ht="15.75" customHeight="1" x14ac:dyDescent="0.2"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4:13" ht="15.75" customHeight="1" x14ac:dyDescent="0.2"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4:13" ht="15.75" customHeight="1" x14ac:dyDescent="0.2"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4:13" ht="15.75" customHeight="1" x14ac:dyDescent="0.2"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4:13" ht="15.75" customHeight="1" x14ac:dyDescent="0.2"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4:13" ht="15.75" customHeight="1" x14ac:dyDescent="0.2"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4:13" ht="15.75" customHeight="1" x14ac:dyDescent="0.2"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4:13" ht="15.75" customHeight="1" x14ac:dyDescent="0.2"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4:13" ht="15.75" customHeight="1" x14ac:dyDescent="0.2"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4:13" ht="15.75" customHeight="1" x14ac:dyDescent="0.2"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4:13" ht="15.75" customHeight="1" x14ac:dyDescent="0.2"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4:13" ht="15.75" customHeight="1" x14ac:dyDescent="0.2"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4:13" ht="15.75" customHeight="1" x14ac:dyDescent="0.2"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4:13" ht="15.75" customHeight="1" x14ac:dyDescent="0.2"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4:13" ht="15.75" customHeight="1" x14ac:dyDescent="0.2"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4:13" ht="15.75" customHeight="1" x14ac:dyDescent="0.2"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4:13" ht="15.75" customHeight="1" x14ac:dyDescent="0.2"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4:13" ht="15.75" customHeight="1" x14ac:dyDescent="0.2"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4:13" ht="15.75" customHeight="1" x14ac:dyDescent="0.2"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4:13" ht="15.75" customHeight="1" x14ac:dyDescent="0.2"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4:13" ht="15.75" customHeight="1" x14ac:dyDescent="0.2"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4:13" ht="15.75" customHeight="1" x14ac:dyDescent="0.2"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4:13" ht="15.75" customHeight="1" x14ac:dyDescent="0.2"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4:13" ht="15.75" customHeight="1" x14ac:dyDescent="0.2"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4:13" ht="15.75" customHeight="1" x14ac:dyDescent="0.2"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4:13" ht="15.75" customHeight="1" x14ac:dyDescent="0.2"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4:13" ht="15.75" customHeight="1" x14ac:dyDescent="0.2"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4:13" ht="15.75" customHeight="1" x14ac:dyDescent="0.2"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4:13" ht="15.75" customHeight="1" x14ac:dyDescent="0.2"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4:13" ht="15.75" customHeight="1" x14ac:dyDescent="0.2"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4:13" ht="15.75" customHeight="1" x14ac:dyDescent="0.2"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4:13" ht="15.75" customHeight="1" x14ac:dyDescent="0.2"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4:13" ht="15.75" customHeight="1" x14ac:dyDescent="0.2"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4:13" ht="15.75" customHeight="1" x14ac:dyDescent="0.2"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4:13" ht="15.75" customHeight="1" x14ac:dyDescent="0.2"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4:13" ht="15.75" customHeight="1" x14ac:dyDescent="0.2"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4:13" ht="15.75" customHeight="1" x14ac:dyDescent="0.2"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4:13" ht="15.75" customHeight="1" x14ac:dyDescent="0.2"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4:13" ht="15.75" customHeight="1" x14ac:dyDescent="0.2"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4:13" ht="15.75" customHeight="1" x14ac:dyDescent="0.2"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4:13" ht="15.75" customHeight="1" x14ac:dyDescent="0.2"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4:13" ht="15.75" customHeight="1" x14ac:dyDescent="0.2"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4:13" ht="15.75" customHeight="1" x14ac:dyDescent="0.2"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4:13" ht="15.75" customHeight="1" x14ac:dyDescent="0.2"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4:13" ht="15.75" customHeight="1" x14ac:dyDescent="0.2"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4:13" ht="15.75" customHeight="1" x14ac:dyDescent="0.2"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4:13" ht="15.75" customHeight="1" x14ac:dyDescent="0.2"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4:13" ht="15.75" customHeight="1" x14ac:dyDescent="0.2"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4:13" ht="15.75" customHeight="1" x14ac:dyDescent="0.2"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4:13" ht="15.75" customHeight="1" x14ac:dyDescent="0.2"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4:13" ht="15.75" customHeight="1" x14ac:dyDescent="0.2"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4:13" ht="15.75" customHeight="1" x14ac:dyDescent="0.2"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4:13" ht="15.75" customHeight="1" x14ac:dyDescent="0.2"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4:13" ht="15.75" customHeight="1" x14ac:dyDescent="0.2"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4:13" ht="15.75" customHeight="1" x14ac:dyDescent="0.2"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4:13" ht="15.75" customHeight="1" x14ac:dyDescent="0.2"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4:13" ht="15.75" customHeight="1" x14ac:dyDescent="0.2"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4:13" ht="15.75" customHeight="1" x14ac:dyDescent="0.2"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4:13" ht="15.75" customHeight="1" x14ac:dyDescent="0.2"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4:13" ht="15.75" customHeight="1" x14ac:dyDescent="0.2"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4:13" ht="15.75" customHeight="1" x14ac:dyDescent="0.2"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4:13" ht="15.75" customHeight="1" x14ac:dyDescent="0.2"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4:13" ht="15.75" customHeight="1" x14ac:dyDescent="0.2"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4:13" ht="15.75" customHeight="1" x14ac:dyDescent="0.2"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4:13" ht="15.75" customHeight="1" x14ac:dyDescent="0.2"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4:13" ht="15.75" customHeight="1" x14ac:dyDescent="0.2"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4:13" ht="15.75" customHeight="1" x14ac:dyDescent="0.2"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4:13" ht="15.75" customHeight="1" x14ac:dyDescent="0.2"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4:13" ht="15.75" customHeight="1" x14ac:dyDescent="0.2"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4:13" ht="15.75" customHeight="1" x14ac:dyDescent="0.2"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4:13" ht="15.75" customHeight="1" x14ac:dyDescent="0.2"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4:13" ht="15.75" customHeight="1" x14ac:dyDescent="0.2"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4:13" ht="15.75" customHeight="1" x14ac:dyDescent="0.2"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4:13" ht="15.75" customHeight="1" x14ac:dyDescent="0.2"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4:13" ht="15.75" customHeight="1" x14ac:dyDescent="0.2"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4:13" ht="15.75" customHeight="1" x14ac:dyDescent="0.2"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4:13" ht="15.75" customHeight="1" x14ac:dyDescent="0.2"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4:13" ht="15.75" customHeight="1" x14ac:dyDescent="0.2"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4:13" ht="15.75" customHeight="1" x14ac:dyDescent="0.2"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4:13" ht="15.75" customHeight="1" x14ac:dyDescent="0.2"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4:13" ht="15.75" customHeight="1" x14ac:dyDescent="0.2"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4:13" ht="15.75" customHeight="1" x14ac:dyDescent="0.2"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4:13" ht="15.75" customHeight="1" x14ac:dyDescent="0.2"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4:13" ht="15.75" customHeight="1" x14ac:dyDescent="0.2"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4:13" ht="15.75" customHeight="1" x14ac:dyDescent="0.2"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4:13" ht="15.75" customHeight="1" x14ac:dyDescent="0.2"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4:13" ht="15.75" customHeight="1" x14ac:dyDescent="0.2"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4:13" ht="15.75" customHeight="1" x14ac:dyDescent="0.2"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4:13" ht="15.75" customHeight="1" x14ac:dyDescent="0.2"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4:13" ht="15.75" customHeight="1" x14ac:dyDescent="0.2"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4:13" ht="15.75" customHeight="1" x14ac:dyDescent="0.2"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4:13" ht="15.75" customHeight="1" x14ac:dyDescent="0.2"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4:13" ht="15.75" customHeight="1" x14ac:dyDescent="0.2"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4:13" ht="15.75" customHeight="1" x14ac:dyDescent="0.2"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4:13" ht="15.75" customHeight="1" x14ac:dyDescent="0.2"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4:13" ht="15.75" customHeight="1" x14ac:dyDescent="0.2"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4:13" ht="15.75" customHeight="1" x14ac:dyDescent="0.2"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4:13" ht="15.75" customHeight="1" x14ac:dyDescent="0.2"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4:13" ht="15.75" customHeight="1" x14ac:dyDescent="0.2"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4:13" ht="15.75" customHeight="1" x14ac:dyDescent="0.2"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4:13" ht="15.75" customHeight="1" x14ac:dyDescent="0.2"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4:13" ht="15.75" customHeight="1" x14ac:dyDescent="0.2"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4:13" ht="15.75" customHeight="1" x14ac:dyDescent="0.2"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4:13" ht="15.75" customHeight="1" x14ac:dyDescent="0.2"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4:13" ht="15.75" customHeight="1" x14ac:dyDescent="0.2"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4:13" ht="15.75" customHeight="1" x14ac:dyDescent="0.2"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4:13" ht="15.75" customHeight="1" x14ac:dyDescent="0.2"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4:13" ht="15.75" customHeight="1" x14ac:dyDescent="0.2"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4:13" ht="15.75" customHeight="1" x14ac:dyDescent="0.2"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4:13" ht="15.75" customHeight="1" x14ac:dyDescent="0.2"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4:13" ht="15.75" customHeight="1" x14ac:dyDescent="0.2"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4:13" ht="15.75" customHeight="1" x14ac:dyDescent="0.2"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4:13" ht="15.75" customHeight="1" x14ac:dyDescent="0.2"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4:13" ht="15.75" customHeight="1" x14ac:dyDescent="0.2"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4:13" ht="15.75" customHeight="1" x14ac:dyDescent="0.2"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4:13" ht="15.75" customHeight="1" x14ac:dyDescent="0.2"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4:13" ht="15.75" customHeight="1" x14ac:dyDescent="0.2"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4:13" ht="15.75" customHeight="1" x14ac:dyDescent="0.2"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4:13" ht="15.75" customHeight="1" x14ac:dyDescent="0.2"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4:13" ht="15.75" customHeight="1" x14ac:dyDescent="0.2"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4:13" ht="15.75" customHeight="1" x14ac:dyDescent="0.2"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4:13" ht="15.75" customHeight="1" x14ac:dyDescent="0.2"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4:13" ht="15.75" customHeight="1" x14ac:dyDescent="0.2"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4:13" ht="15.75" customHeight="1" x14ac:dyDescent="0.2"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4:13" ht="15.75" customHeight="1" x14ac:dyDescent="0.2"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4:13" ht="15.75" customHeight="1" x14ac:dyDescent="0.2"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4:13" ht="15.75" customHeight="1" x14ac:dyDescent="0.2"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4:13" ht="15.75" customHeight="1" x14ac:dyDescent="0.2"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4:13" ht="15.75" customHeight="1" x14ac:dyDescent="0.2"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4:13" ht="15.75" customHeight="1" x14ac:dyDescent="0.2"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4:13" ht="15.75" customHeight="1" x14ac:dyDescent="0.2"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4:13" ht="15.75" customHeight="1" x14ac:dyDescent="0.2"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4:13" ht="15.75" customHeight="1" x14ac:dyDescent="0.2"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4:13" ht="15.75" customHeight="1" x14ac:dyDescent="0.2"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4:13" ht="15.75" customHeight="1" x14ac:dyDescent="0.2"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4:13" ht="15.75" customHeight="1" x14ac:dyDescent="0.2"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4:13" ht="15.75" customHeight="1" x14ac:dyDescent="0.2"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4:13" ht="15.75" customHeight="1" x14ac:dyDescent="0.2"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4:13" ht="15.75" customHeight="1" x14ac:dyDescent="0.2"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4:13" ht="15.75" customHeight="1" x14ac:dyDescent="0.2"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4:13" ht="15.75" customHeight="1" x14ac:dyDescent="0.2"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4:13" ht="15.75" customHeight="1" x14ac:dyDescent="0.2"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4:13" ht="15.75" customHeight="1" x14ac:dyDescent="0.2"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4:13" ht="15.75" customHeight="1" x14ac:dyDescent="0.2"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4:13" ht="15.75" customHeight="1" x14ac:dyDescent="0.2"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4:13" ht="15.75" customHeight="1" x14ac:dyDescent="0.2"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4:13" ht="15.75" customHeight="1" x14ac:dyDescent="0.2"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4:13" ht="15.75" customHeight="1" x14ac:dyDescent="0.2"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4:13" ht="15.75" customHeight="1" x14ac:dyDescent="0.2"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4:13" ht="15.75" customHeight="1" x14ac:dyDescent="0.2"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4:13" ht="15.75" customHeight="1" x14ac:dyDescent="0.2"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4:13" ht="15.75" customHeight="1" x14ac:dyDescent="0.2"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4:13" ht="15.75" customHeight="1" x14ac:dyDescent="0.2"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4:13" ht="15.75" customHeight="1" x14ac:dyDescent="0.2"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4:13" ht="15.75" customHeight="1" x14ac:dyDescent="0.2"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4:13" ht="15.75" customHeight="1" x14ac:dyDescent="0.2"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4:13" ht="15.75" customHeight="1" x14ac:dyDescent="0.2"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4:13" ht="15.75" customHeight="1" x14ac:dyDescent="0.2"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4:13" ht="15.75" customHeight="1" x14ac:dyDescent="0.2"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4:13" ht="15.75" customHeight="1" x14ac:dyDescent="0.2"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4:13" ht="15.75" customHeight="1" x14ac:dyDescent="0.2"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4:13" ht="15.75" customHeight="1" x14ac:dyDescent="0.2"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4:13" ht="15.75" customHeight="1" x14ac:dyDescent="0.2"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4:13" ht="15.75" customHeight="1" x14ac:dyDescent="0.2"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4:13" ht="15.75" customHeight="1" x14ac:dyDescent="0.2"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4:13" ht="15.75" customHeight="1" x14ac:dyDescent="0.2"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4:13" ht="15.75" customHeight="1" x14ac:dyDescent="0.2"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4:13" ht="15.75" customHeight="1" x14ac:dyDescent="0.2"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4:13" ht="15.75" customHeight="1" x14ac:dyDescent="0.2"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4:13" ht="15.75" customHeight="1" x14ac:dyDescent="0.2"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4:13" ht="15.75" customHeight="1" x14ac:dyDescent="0.2"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4:13" ht="15.75" customHeight="1" x14ac:dyDescent="0.2"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4:13" ht="15.75" customHeight="1" x14ac:dyDescent="0.2"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4:13" ht="15.75" customHeight="1" x14ac:dyDescent="0.2"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4:13" ht="15.75" customHeight="1" x14ac:dyDescent="0.2"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4:13" ht="15.75" customHeight="1" x14ac:dyDescent="0.2"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4:13" ht="15.75" customHeight="1" x14ac:dyDescent="0.2"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4:13" ht="15.75" customHeight="1" x14ac:dyDescent="0.2"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4:13" ht="15.75" customHeight="1" x14ac:dyDescent="0.2"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4:13" ht="15.75" customHeight="1" x14ac:dyDescent="0.2"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4:13" ht="15.75" customHeight="1" x14ac:dyDescent="0.2"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4:13" ht="15.75" customHeight="1" x14ac:dyDescent="0.2"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4:13" ht="15.75" customHeight="1" x14ac:dyDescent="0.2"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4:13" ht="15.75" customHeight="1" x14ac:dyDescent="0.2"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4:13" ht="15.75" customHeight="1" x14ac:dyDescent="0.2"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4:13" ht="15.75" customHeight="1" x14ac:dyDescent="0.2"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4:13" ht="15.75" customHeight="1" x14ac:dyDescent="0.2"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4:13" ht="15.75" customHeight="1" x14ac:dyDescent="0.2"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4:13" ht="15.75" customHeight="1" x14ac:dyDescent="0.2"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4:13" ht="15.75" customHeight="1" x14ac:dyDescent="0.2"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4:13" ht="15.75" customHeight="1" x14ac:dyDescent="0.2"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4:13" ht="15.75" customHeight="1" x14ac:dyDescent="0.2"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4:13" ht="15.75" customHeight="1" x14ac:dyDescent="0.2"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4:13" ht="15.75" customHeight="1" x14ac:dyDescent="0.2"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4:13" ht="15.75" customHeight="1" x14ac:dyDescent="0.2"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4:13" ht="15.75" customHeight="1" x14ac:dyDescent="0.2"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4:13" ht="15.75" customHeight="1" x14ac:dyDescent="0.2"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4:13" ht="15.75" customHeight="1" x14ac:dyDescent="0.2"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4:13" ht="15.75" customHeight="1" x14ac:dyDescent="0.2"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4:13" ht="15.75" customHeight="1" x14ac:dyDescent="0.2"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4:13" ht="15.75" customHeight="1" x14ac:dyDescent="0.2"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4:13" ht="15.75" customHeight="1" x14ac:dyDescent="0.2"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4:13" ht="15.75" customHeight="1" x14ac:dyDescent="0.2"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4:13" ht="15.75" customHeight="1" x14ac:dyDescent="0.2"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4:13" ht="15.75" customHeight="1" x14ac:dyDescent="0.2"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4:13" ht="15.75" customHeight="1" x14ac:dyDescent="0.2"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4:13" ht="15.75" customHeight="1" x14ac:dyDescent="0.2"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4:13" ht="15.75" customHeight="1" x14ac:dyDescent="0.2"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4:13" ht="15.75" customHeight="1" x14ac:dyDescent="0.2"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4:13" ht="15.75" customHeight="1" x14ac:dyDescent="0.2"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4:13" ht="15.75" customHeight="1" x14ac:dyDescent="0.2"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4:13" ht="15.75" customHeight="1" x14ac:dyDescent="0.2"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4:13" ht="15.75" customHeight="1" x14ac:dyDescent="0.2"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4:13" ht="15.75" customHeight="1" x14ac:dyDescent="0.2"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4:13" ht="15.75" customHeight="1" x14ac:dyDescent="0.2"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4:13" ht="15.75" customHeight="1" x14ac:dyDescent="0.2"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4:13" ht="15.75" customHeight="1" x14ac:dyDescent="0.2"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4:13" ht="15.75" customHeight="1" x14ac:dyDescent="0.2"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4:13" ht="15.75" customHeight="1" x14ac:dyDescent="0.2"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4:13" ht="15.75" customHeight="1" x14ac:dyDescent="0.2"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4:13" ht="15.75" customHeight="1" x14ac:dyDescent="0.2"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4:13" ht="15.75" customHeight="1" x14ac:dyDescent="0.2"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4:13" ht="15.75" customHeight="1" x14ac:dyDescent="0.2"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4:13" ht="15.75" customHeight="1" x14ac:dyDescent="0.2"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4:13" ht="15.75" customHeight="1" x14ac:dyDescent="0.2"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4:13" ht="15.75" customHeight="1" x14ac:dyDescent="0.2"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4:13" ht="15.75" customHeight="1" x14ac:dyDescent="0.2"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4:13" ht="15.75" customHeight="1" x14ac:dyDescent="0.2"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4:13" ht="15.75" customHeight="1" x14ac:dyDescent="0.2"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4:13" ht="15.75" customHeight="1" x14ac:dyDescent="0.2"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4:13" ht="15.75" customHeight="1" x14ac:dyDescent="0.2"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4:13" ht="15.75" customHeight="1" x14ac:dyDescent="0.2"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4:13" ht="15.75" customHeight="1" x14ac:dyDescent="0.2"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4:13" ht="15.75" customHeight="1" x14ac:dyDescent="0.2"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4:13" ht="15.75" customHeight="1" x14ac:dyDescent="0.2"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4:13" ht="15.75" customHeight="1" x14ac:dyDescent="0.2"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4:13" ht="15.75" customHeight="1" x14ac:dyDescent="0.2"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4:13" ht="15.75" customHeight="1" x14ac:dyDescent="0.2"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4:13" ht="15.75" customHeight="1" x14ac:dyDescent="0.2"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4:13" ht="15.75" customHeight="1" x14ac:dyDescent="0.2"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4:13" ht="15.75" customHeight="1" x14ac:dyDescent="0.2"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4:13" ht="15.75" customHeight="1" x14ac:dyDescent="0.2"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4:13" ht="15.75" customHeight="1" x14ac:dyDescent="0.2"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4:13" ht="15.75" customHeight="1" x14ac:dyDescent="0.2"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4:13" ht="15.75" customHeight="1" x14ac:dyDescent="0.2"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4:13" ht="15.75" customHeight="1" x14ac:dyDescent="0.2"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4:13" ht="15.75" customHeight="1" x14ac:dyDescent="0.2"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4:13" ht="15.75" customHeight="1" x14ac:dyDescent="0.2"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4:13" ht="15.75" customHeight="1" x14ac:dyDescent="0.2"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4:13" ht="15.75" customHeight="1" x14ac:dyDescent="0.2"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4:13" ht="15.75" customHeight="1" x14ac:dyDescent="0.2"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4:13" ht="15.75" customHeight="1" x14ac:dyDescent="0.2"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4:13" ht="15.75" customHeight="1" x14ac:dyDescent="0.2"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4:13" ht="15.75" customHeight="1" x14ac:dyDescent="0.2"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4:13" ht="15.75" customHeight="1" x14ac:dyDescent="0.2"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4:13" ht="15.75" customHeight="1" x14ac:dyDescent="0.2"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4:13" ht="15.75" customHeight="1" x14ac:dyDescent="0.2"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4:13" ht="15.75" customHeight="1" x14ac:dyDescent="0.2"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4:13" ht="15.75" customHeight="1" x14ac:dyDescent="0.2"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4:13" ht="15.75" customHeight="1" x14ac:dyDescent="0.2"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4:13" ht="15.75" customHeight="1" x14ac:dyDescent="0.2"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4:13" ht="15.75" customHeight="1" x14ac:dyDescent="0.2"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4:13" ht="15.75" customHeight="1" x14ac:dyDescent="0.2"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4:13" ht="15.75" customHeight="1" x14ac:dyDescent="0.2"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4:13" ht="15.75" customHeight="1" x14ac:dyDescent="0.2"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4:13" ht="15.75" customHeight="1" x14ac:dyDescent="0.2"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4:13" ht="15.75" customHeight="1" x14ac:dyDescent="0.2"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4:13" ht="15.75" customHeight="1" x14ac:dyDescent="0.2"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4:13" ht="15.75" customHeight="1" x14ac:dyDescent="0.2"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4:13" ht="15.75" customHeight="1" x14ac:dyDescent="0.2"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4:13" ht="15.75" customHeight="1" x14ac:dyDescent="0.2"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4:13" ht="15.75" customHeight="1" x14ac:dyDescent="0.2"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4:13" ht="15.75" customHeight="1" x14ac:dyDescent="0.2"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4:13" ht="15.75" customHeight="1" x14ac:dyDescent="0.2"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4:13" ht="15.75" customHeight="1" x14ac:dyDescent="0.2"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4:13" ht="15.75" customHeight="1" x14ac:dyDescent="0.2"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4:13" ht="15.75" customHeight="1" x14ac:dyDescent="0.2"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4:13" ht="15.75" customHeight="1" x14ac:dyDescent="0.2"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4:13" ht="15.75" customHeight="1" x14ac:dyDescent="0.2"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4:13" ht="15.75" customHeight="1" x14ac:dyDescent="0.2"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4:13" ht="15.75" customHeight="1" x14ac:dyDescent="0.2"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4:13" ht="15.75" customHeight="1" x14ac:dyDescent="0.2"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4:13" ht="15.75" customHeight="1" x14ac:dyDescent="0.2"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4:13" ht="15.75" customHeight="1" x14ac:dyDescent="0.2"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4:13" ht="15.75" customHeight="1" x14ac:dyDescent="0.2"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4:13" ht="15.75" customHeight="1" x14ac:dyDescent="0.2"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4:13" ht="15.75" customHeight="1" x14ac:dyDescent="0.2"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4:13" ht="15.75" customHeight="1" x14ac:dyDescent="0.2"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4:13" ht="15.75" customHeight="1" x14ac:dyDescent="0.2"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4:13" ht="15.75" customHeight="1" x14ac:dyDescent="0.2"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4:13" ht="15.75" customHeight="1" x14ac:dyDescent="0.2"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4:13" ht="15.75" customHeight="1" x14ac:dyDescent="0.2"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4:13" ht="15.75" customHeight="1" x14ac:dyDescent="0.2"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4:13" ht="15.75" customHeight="1" x14ac:dyDescent="0.2"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4:13" ht="15.75" customHeight="1" x14ac:dyDescent="0.2"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4:13" ht="15.75" customHeight="1" x14ac:dyDescent="0.2"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4:13" ht="15.75" customHeight="1" x14ac:dyDescent="0.2"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4:13" ht="15.75" customHeight="1" x14ac:dyDescent="0.2"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4:13" ht="15.75" customHeight="1" x14ac:dyDescent="0.2"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4:13" ht="15.75" customHeight="1" x14ac:dyDescent="0.2"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4:13" ht="15.75" customHeight="1" x14ac:dyDescent="0.2"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4:13" ht="15.75" customHeight="1" x14ac:dyDescent="0.2"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4:13" ht="15.75" customHeight="1" x14ac:dyDescent="0.2"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4:13" ht="15.75" customHeight="1" x14ac:dyDescent="0.2"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4:13" ht="15.75" customHeight="1" x14ac:dyDescent="0.2"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4:13" ht="15.75" customHeight="1" x14ac:dyDescent="0.2"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4:13" ht="15.75" customHeight="1" x14ac:dyDescent="0.2"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4:13" ht="15.75" customHeight="1" x14ac:dyDescent="0.2"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4:13" ht="15.75" customHeight="1" x14ac:dyDescent="0.2"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4:13" ht="15.75" customHeight="1" x14ac:dyDescent="0.2"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4:13" ht="15.75" customHeight="1" x14ac:dyDescent="0.2"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4:13" ht="15.75" customHeight="1" x14ac:dyDescent="0.2"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4:13" ht="15.75" customHeight="1" x14ac:dyDescent="0.2"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4:13" ht="15.75" customHeight="1" x14ac:dyDescent="0.2"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4:13" ht="15.75" customHeight="1" x14ac:dyDescent="0.2"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4:13" ht="15.75" customHeight="1" x14ac:dyDescent="0.2"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4:13" ht="15.75" customHeight="1" x14ac:dyDescent="0.2"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4:13" ht="15.75" customHeight="1" x14ac:dyDescent="0.2"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4:13" ht="15.75" customHeight="1" x14ac:dyDescent="0.2"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4:13" ht="15.75" customHeight="1" x14ac:dyDescent="0.2"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4:13" ht="15.75" customHeight="1" x14ac:dyDescent="0.2"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4:13" ht="15.75" customHeight="1" x14ac:dyDescent="0.2"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4:13" ht="15.75" customHeight="1" x14ac:dyDescent="0.2"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4:13" ht="15.75" customHeight="1" x14ac:dyDescent="0.2"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4:13" ht="15.75" customHeight="1" x14ac:dyDescent="0.2"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4:13" ht="15.75" customHeight="1" x14ac:dyDescent="0.2"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4:13" ht="15.75" customHeight="1" x14ac:dyDescent="0.2"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4:13" ht="15.75" customHeight="1" x14ac:dyDescent="0.2"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4:13" ht="15.75" customHeight="1" x14ac:dyDescent="0.2"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4:13" ht="15.75" customHeight="1" x14ac:dyDescent="0.2"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4:13" ht="15.75" customHeight="1" x14ac:dyDescent="0.2"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4:13" ht="15.75" customHeight="1" x14ac:dyDescent="0.2"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4:13" ht="15.75" customHeight="1" x14ac:dyDescent="0.2"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4:13" ht="15.75" customHeight="1" x14ac:dyDescent="0.2"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4:13" ht="15.75" customHeight="1" x14ac:dyDescent="0.2"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4:13" ht="15.75" customHeight="1" x14ac:dyDescent="0.2"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4:13" ht="15.75" customHeight="1" x14ac:dyDescent="0.2"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4:13" ht="15.75" customHeight="1" x14ac:dyDescent="0.2"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4:13" ht="15.75" customHeight="1" x14ac:dyDescent="0.2">
      <c r="D991" s="1"/>
      <c r="E991" s="1"/>
      <c r="F991" s="1"/>
      <c r="G991" s="1"/>
      <c r="H991" s="1"/>
      <c r="I991" s="1"/>
      <c r="J991" s="1"/>
      <c r="K991" s="1"/>
      <c r="L991" s="1"/>
      <c r="M991" s="1"/>
    </row>
  </sheetData>
  <sortState xmlns:xlrd2="http://schemas.microsoft.com/office/spreadsheetml/2017/richdata2" ref="A2:M45">
    <sortCondition ref="C2:C45"/>
    <sortCondition ref="A2:A45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8.83203125" customWidth="1"/>
    <col min="2" max="2" width="28.5" customWidth="1"/>
    <col min="3" max="26" width="8.83203125" customWidth="1"/>
  </cols>
  <sheetData>
    <row r="1" spans="1:2" x14ac:dyDescent="0.2">
      <c r="A1" s="13" t="s">
        <v>26</v>
      </c>
    </row>
    <row r="5" spans="1:2" x14ac:dyDescent="0.2">
      <c r="A5" s="4" t="s">
        <v>27</v>
      </c>
      <c r="B5" s="4" t="s">
        <v>28</v>
      </c>
    </row>
    <row r="6" spans="1:2" x14ac:dyDescent="0.2">
      <c r="A6" s="5">
        <v>1290</v>
      </c>
      <c r="B6" s="5" t="s">
        <v>15</v>
      </c>
    </row>
    <row r="7" spans="1:2" x14ac:dyDescent="0.2">
      <c r="A7" s="5">
        <v>4260</v>
      </c>
      <c r="B7" s="5" t="s">
        <v>18</v>
      </c>
    </row>
    <row r="8" spans="1:2" x14ac:dyDescent="0.2">
      <c r="A8" s="5">
        <v>3830</v>
      </c>
      <c r="B8" s="5" t="s">
        <v>16</v>
      </c>
    </row>
    <row r="9" spans="1:2" x14ac:dyDescent="0.2">
      <c r="A9" s="5">
        <v>4800</v>
      </c>
      <c r="B9" s="5" t="s">
        <v>19</v>
      </c>
    </row>
    <row r="10" spans="1:2" x14ac:dyDescent="0.2">
      <c r="A10" s="5">
        <v>860</v>
      </c>
      <c r="B10" s="5" t="s">
        <v>14</v>
      </c>
    </row>
    <row r="11" spans="1:2" x14ac:dyDescent="0.2">
      <c r="A11" s="5">
        <v>4050</v>
      </c>
      <c r="B11" s="5" t="s">
        <v>17</v>
      </c>
    </row>
    <row r="12" spans="1:2" x14ac:dyDescent="0.2">
      <c r="A12" s="5">
        <v>9999</v>
      </c>
      <c r="B12" s="5" t="s">
        <v>20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Primary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MCKIM Jackie * ODE</dc:creator>
  <cp:lastModifiedBy>Maiko Hata</cp:lastModifiedBy>
  <dcterms:created xsi:type="dcterms:W3CDTF">2024-09-12T14:45:06Z</dcterms:created>
  <dcterms:modified xsi:type="dcterms:W3CDTF">2025-01-15T20:15:07Z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30ea53-6f5e-4160-81a5-992a9105450a_Enabled">
    <vt:lpwstr>true</vt:lpwstr>
  </property>
  <property fmtid="{D5CDD505-2E9C-101B-9397-08002B2CF9AE}" pid="3" name="MSIP_Label_7730ea53-6f5e-4160-81a5-992a9105450a_SetDate">
    <vt:lpwstr>2024-09-12T15:30:29Z</vt:lpwstr>
  </property>
  <property fmtid="{D5CDD505-2E9C-101B-9397-08002B2CF9AE}" pid="4" name="MSIP_Label_7730ea53-6f5e-4160-81a5-992a9105450a_Method">
    <vt:lpwstr>Standard</vt:lpwstr>
  </property>
  <property fmtid="{D5CDD505-2E9C-101B-9397-08002B2CF9AE}" pid="5" name="MSIP_Label_7730ea53-6f5e-4160-81a5-992a9105450a_Name">
    <vt:lpwstr>Level 2 - Limited (Items)</vt:lpwstr>
  </property>
  <property fmtid="{D5CDD505-2E9C-101B-9397-08002B2CF9AE}" pid="6" name="MSIP_Label_7730ea53-6f5e-4160-81a5-992a9105450a_SiteId">
    <vt:lpwstr>b4f51418-b269-49a2-935a-fa54bf584fc8</vt:lpwstr>
  </property>
  <property fmtid="{D5CDD505-2E9C-101B-9397-08002B2CF9AE}" pid="7" name="MSIP_Label_7730ea53-6f5e-4160-81a5-992a9105450a_ActionId">
    <vt:lpwstr>dab06fda-ea0e-4727-b167-08943d001a2b</vt:lpwstr>
  </property>
  <property fmtid="{D5CDD505-2E9C-101B-9397-08002B2CF9AE}" pid="8" name="MSIP_Label_7730ea53-6f5e-4160-81a5-992a9105450a_ContentBits">
    <vt:lpwstr>0</vt:lpwstr>
  </property>
</Properties>
</file>