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filterPrivacy="1"/>
  <xr:revisionPtr revIDLastSave="0" documentId="13_ncr:1_{48E2FB44-9CF6-436D-9DFA-B76F1B41E6B9}" xr6:coauthVersionLast="47" xr6:coauthVersionMax="47" xr10:uidLastSave="{00000000-0000-0000-0000-000000000000}"/>
  <bookViews>
    <workbookView xWindow="38280" yWindow="-120" windowWidth="16440" windowHeight="28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S3" i="1" s="1"/>
  <c r="L2" i="1"/>
  <c r="O2" i="1"/>
  <c r="T2" i="1" s="1"/>
  <c r="R2" i="1"/>
  <c r="S2" i="1" s="1"/>
  <c r="L3" i="1"/>
  <c r="O3" i="1"/>
  <c r="T3" i="1" s="1"/>
  <c r="L4" i="1"/>
  <c r="O4" i="1"/>
  <c r="T4" i="1" s="1"/>
  <c r="R4" i="1"/>
  <c r="S4" i="1" s="1"/>
  <c r="L5" i="1"/>
  <c r="O5" i="1"/>
  <c r="T5" i="1" s="1"/>
  <c r="R5" i="1"/>
  <c r="S5" i="1" s="1"/>
  <c r="L6" i="1"/>
  <c r="O6" i="1"/>
  <c r="T6" i="1" s="1"/>
  <c r="R6" i="1"/>
  <c r="S6" i="1" s="1"/>
  <c r="L7" i="1"/>
  <c r="O7" i="1"/>
  <c r="T7" i="1" s="1"/>
  <c r="R7" i="1"/>
  <c r="S7" i="1" s="1"/>
  <c r="L8" i="1"/>
  <c r="O8" i="1"/>
  <c r="R8" i="1"/>
  <c r="S8" i="1" s="1"/>
  <c r="L9" i="1"/>
  <c r="O9" i="1"/>
  <c r="T9" i="1" s="1"/>
  <c r="R9" i="1"/>
  <c r="S9" i="1" s="1"/>
  <c r="L10" i="1"/>
  <c r="O10" i="1"/>
  <c r="T10" i="1" s="1"/>
  <c r="R10" i="1"/>
  <c r="S10" i="1" s="1"/>
  <c r="L11" i="1"/>
  <c r="O11" i="1"/>
  <c r="T11" i="1" s="1"/>
  <c r="R11" i="1"/>
  <c r="S11" i="1" s="1"/>
  <c r="L12" i="1"/>
  <c r="O12" i="1"/>
  <c r="T12" i="1" s="1"/>
  <c r="R12" i="1"/>
  <c r="S12" i="1" s="1"/>
  <c r="L13" i="1"/>
  <c r="O13" i="1"/>
  <c r="T13" i="1" s="1"/>
  <c r="R13" i="1"/>
  <c r="S13" i="1" s="1"/>
  <c r="L14" i="1"/>
  <c r="O14" i="1"/>
  <c r="T14" i="1" s="1"/>
  <c r="R14" i="1"/>
  <c r="S14" i="1" s="1"/>
  <c r="L15" i="1"/>
  <c r="O15" i="1"/>
  <c r="T15" i="1" s="1"/>
  <c r="R15" i="1"/>
  <c r="S15" i="1" s="1"/>
  <c r="L16" i="1"/>
  <c r="O16" i="1"/>
  <c r="T16" i="1" s="1"/>
  <c r="R16" i="1"/>
  <c r="S16" i="1" s="1"/>
  <c r="L17" i="1"/>
  <c r="O17" i="1"/>
  <c r="T17" i="1" s="1"/>
  <c r="R17" i="1"/>
  <c r="S17" i="1" s="1"/>
  <c r="L18" i="1"/>
  <c r="O18" i="1"/>
  <c r="T18" i="1" s="1"/>
  <c r="R18" i="1"/>
  <c r="S18" i="1" s="1"/>
  <c r="L19" i="1"/>
  <c r="O19" i="1"/>
  <c r="R19" i="1"/>
  <c r="S19" i="1" s="1"/>
  <c r="L20" i="1"/>
  <c r="O20" i="1"/>
  <c r="T20" i="1" s="1"/>
  <c r="R20" i="1"/>
  <c r="S20" i="1" s="1"/>
  <c r="L21" i="1"/>
  <c r="O21" i="1"/>
  <c r="T21" i="1" s="1"/>
  <c r="R21" i="1"/>
  <c r="S21" i="1" s="1"/>
  <c r="L22" i="1"/>
  <c r="O22" i="1"/>
  <c r="T22" i="1" s="1"/>
  <c r="R22" i="1"/>
  <c r="S22" i="1" s="1"/>
  <c r="L23" i="1"/>
  <c r="O23" i="1"/>
  <c r="T23" i="1" s="1"/>
  <c r="R23" i="1"/>
  <c r="S23" i="1" s="1"/>
  <c r="L24" i="1"/>
  <c r="O24" i="1"/>
  <c r="T24" i="1" s="1"/>
  <c r="R24" i="1"/>
  <c r="S24" i="1" s="1"/>
  <c r="L25" i="1"/>
  <c r="O25" i="1"/>
  <c r="T25" i="1" s="1"/>
  <c r="R25" i="1"/>
  <c r="S25" i="1" s="1"/>
  <c r="L26" i="1"/>
  <c r="O26" i="1"/>
  <c r="T26" i="1" s="1"/>
  <c r="R26" i="1"/>
  <c r="S26" i="1" s="1"/>
  <c r="L27" i="1"/>
  <c r="O27" i="1"/>
  <c r="T27" i="1" s="1"/>
  <c r="R27" i="1"/>
  <c r="S27" i="1" s="1"/>
  <c r="L28" i="1"/>
  <c r="O28" i="1"/>
  <c r="R28" i="1"/>
  <c r="S28" i="1" s="1"/>
  <c r="L29" i="1"/>
  <c r="O29" i="1"/>
  <c r="R29" i="1"/>
  <c r="S29" i="1" s="1"/>
  <c r="L30" i="1"/>
  <c r="O30" i="1"/>
  <c r="T30" i="1" s="1"/>
  <c r="R30" i="1"/>
  <c r="S30" i="1" s="1"/>
  <c r="L31" i="1"/>
  <c r="O31" i="1"/>
  <c r="T31" i="1" s="1"/>
  <c r="R31" i="1"/>
  <c r="S31" i="1" s="1"/>
  <c r="L32" i="1"/>
  <c r="O32" i="1"/>
  <c r="T32" i="1" s="1"/>
  <c r="R32" i="1"/>
  <c r="S32" i="1" s="1"/>
  <c r="L33" i="1"/>
  <c r="O33" i="1"/>
  <c r="T33" i="1" s="1"/>
  <c r="R33" i="1"/>
  <c r="S33" i="1" s="1"/>
  <c r="L34" i="1"/>
  <c r="O34" i="1"/>
  <c r="T34" i="1" s="1"/>
  <c r="R34" i="1"/>
  <c r="S34" i="1" s="1"/>
  <c r="L35" i="1"/>
  <c r="O35" i="1"/>
  <c r="T35" i="1" s="1"/>
  <c r="R35" i="1"/>
  <c r="S35" i="1" s="1"/>
  <c r="L36" i="1"/>
  <c r="O36" i="1"/>
  <c r="T36" i="1" s="1"/>
  <c r="R36" i="1"/>
  <c r="S36" i="1" s="1"/>
  <c r="L37" i="1"/>
  <c r="O37" i="1"/>
  <c r="T37" i="1" s="1"/>
  <c r="R37" i="1"/>
  <c r="S37" i="1" s="1"/>
  <c r="L38" i="1"/>
  <c r="O38" i="1"/>
  <c r="T38" i="1" s="1"/>
  <c r="R38" i="1"/>
  <c r="S38" i="1" s="1"/>
  <c r="L39" i="1"/>
  <c r="O39" i="1"/>
  <c r="T39" i="1" s="1"/>
  <c r="R39" i="1"/>
  <c r="S39" i="1" s="1"/>
  <c r="L40" i="1"/>
  <c r="O40" i="1"/>
  <c r="T40" i="1" s="1"/>
  <c r="R40" i="1"/>
  <c r="S40" i="1" s="1"/>
  <c r="L41" i="1"/>
  <c r="O41" i="1"/>
  <c r="T41" i="1" s="1"/>
  <c r="R41" i="1"/>
  <c r="S41" i="1" s="1"/>
  <c r="L42" i="1"/>
  <c r="O42" i="1"/>
  <c r="T42" i="1" s="1"/>
  <c r="R42" i="1"/>
  <c r="S42" i="1" s="1"/>
  <c r="L43" i="1"/>
  <c r="O43" i="1"/>
  <c r="T43" i="1" s="1"/>
  <c r="R43" i="1"/>
  <c r="S43" i="1" s="1"/>
  <c r="L44" i="1"/>
  <c r="O44" i="1"/>
  <c r="T44" i="1" s="1"/>
  <c r="R44" i="1"/>
  <c r="S44" i="1" s="1"/>
  <c r="L45" i="1"/>
  <c r="O45" i="1"/>
  <c r="T45" i="1" s="1"/>
  <c r="R45" i="1"/>
  <c r="S45" i="1" s="1"/>
  <c r="L46" i="1"/>
  <c r="O46" i="1"/>
  <c r="T46" i="1" s="1"/>
  <c r="R46" i="1"/>
  <c r="S46" i="1" s="1"/>
  <c r="L47" i="1"/>
  <c r="O47" i="1"/>
  <c r="T47" i="1" s="1"/>
  <c r="R47" i="1"/>
  <c r="S47" i="1" s="1"/>
  <c r="L48" i="1"/>
  <c r="O48" i="1"/>
  <c r="T48" i="1" s="1"/>
  <c r="R48" i="1"/>
  <c r="S48" i="1" s="1"/>
  <c r="L49" i="1"/>
  <c r="O49" i="1"/>
  <c r="T49" i="1" s="1"/>
  <c r="R49" i="1"/>
  <c r="S49" i="1" s="1"/>
  <c r="L50" i="1"/>
  <c r="O50" i="1"/>
  <c r="R50" i="1"/>
  <c r="S50" i="1" s="1"/>
  <c r="L51" i="1"/>
  <c r="O51" i="1"/>
  <c r="R51" i="1"/>
  <c r="S51" i="1" s="1"/>
  <c r="L52" i="1"/>
  <c r="O52" i="1"/>
  <c r="T52" i="1" s="1"/>
  <c r="R52" i="1"/>
  <c r="S52" i="1"/>
  <c r="L53" i="1"/>
  <c r="O53" i="1"/>
  <c r="T53" i="1" s="1"/>
  <c r="R53" i="1"/>
  <c r="S53" i="1" s="1"/>
  <c r="L54" i="1"/>
  <c r="O54" i="1"/>
  <c r="R54" i="1"/>
  <c r="S54" i="1" s="1"/>
  <c r="L55" i="1"/>
  <c r="O55" i="1"/>
  <c r="T55" i="1" s="1"/>
  <c r="R55" i="1"/>
  <c r="S55" i="1" s="1"/>
  <c r="L56" i="1"/>
  <c r="O56" i="1"/>
  <c r="T56" i="1" s="1"/>
  <c r="R56" i="1"/>
  <c r="S56" i="1" s="1"/>
  <c r="L57" i="1"/>
  <c r="O57" i="1"/>
  <c r="R57" i="1"/>
  <c r="S57" i="1" s="1"/>
  <c r="L58" i="1"/>
  <c r="O58" i="1"/>
  <c r="T58" i="1" s="1"/>
  <c r="R58" i="1"/>
  <c r="S58" i="1" s="1"/>
  <c r="L59" i="1"/>
  <c r="O59" i="1"/>
  <c r="T59" i="1" s="1"/>
  <c r="R59" i="1"/>
  <c r="S59" i="1" s="1"/>
  <c r="L60" i="1"/>
  <c r="O60" i="1"/>
  <c r="T60" i="1" s="1"/>
  <c r="R60" i="1"/>
  <c r="S60" i="1" s="1"/>
  <c r="L61" i="1"/>
  <c r="O61" i="1"/>
  <c r="T61" i="1" s="1"/>
  <c r="R61" i="1"/>
  <c r="S61" i="1" s="1"/>
  <c r="L62" i="1"/>
  <c r="O62" i="1"/>
  <c r="T62" i="1" s="1"/>
  <c r="R62" i="1"/>
  <c r="S62" i="1" s="1"/>
  <c r="L63" i="1"/>
  <c r="O63" i="1"/>
  <c r="T63" i="1" s="1"/>
  <c r="R63" i="1"/>
  <c r="S63" i="1" s="1"/>
  <c r="L64" i="1"/>
  <c r="O64" i="1"/>
  <c r="T64" i="1" s="1"/>
  <c r="R64" i="1"/>
  <c r="S64" i="1" s="1"/>
  <c r="L65" i="1"/>
  <c r="O65" i="1"/>
  <c r="T65" i="1" s="1"/>
  <c r="R65" i="1"/>
  <c r="S65" i="1" s="1"/>
  <c r="L66" i="1"/>
  <c r="O66" i="1"/>
  <c r="T66" i="1" s="1"/>
  <c r="R66" i="1"/>
  <c r="S66" i="1" s="1"/>
  <c r="L67" i="1"/>
  <c r="O67" i="1"/>
  <c r="T67" i="1" s="1"/>
  <c r="R67" i="1"/>
  <c r="S67" i="1" s="1"/>
  <c r="L68" i="1"/>
  <c r="O68" i="1"/>
  <c r="T68" i="1" s="1"/>
  <c r="R68" i="1"/>
  <c r="S68" i="1" s="1"/>
  <c r="L69" i="1"/>
  <c r="O69" i="1"/>
  <c r="T69" i="1" s="1"/>
  <c r="R69" i="1"/>
  <c r="S69" i="1" s="1"/>
  <c r="L70" i="1"/>
  <c r="O70" i="1"/>
  <c r="T70" i="1" s="1"/>
  <c r="R70" i="1"/>
  <c r="S70" i="1" s="1"/>
  <c r="L71" i="1"/>
  <c r="O71" i="1"/>
  <c r="T71" i="1" s="1"/>
  <c r="R71" i="1"/>
  <c r="S71" i="1" s="1"/>
  <c r="L72" i="1"/>
  <c r="O72" i="1"/>
  <c r="T72" i="1" s="1"/>
  <c r="R72" i="1"/>
  <c r="S72" i="1" s="1"/>
  <c r="L73" i="1"/>
  <c r="O73" i="1"/>
  <c r="T73" i="1" s="1"/>
  <c r="R73" i="1"/>
  <c r="S73" i="1" s="1"/>
  <c r="L74" i="1"/>
  <c r="O74" i="1"/>
  <c r="T74" i="1" s="1"/>
  <c r="R74" i="1"/>
  <c r="S74" i="1" s="1"/>
  <c r="L75" i="1"/>
  <c r="O75" i="1"/>
  <c r="T75" i="1" s="1"/>
  <c r="R75" i="1"/>
  <c r="S75" i="1" s="1"/>
  <c r="L76" i="1"/>
  <c r="O76" i="1"/>
  <c r="T76" i="1" s="1"/>
  <c r="R76" i="1"/>
  <c r="S76" i="1" s="1"/>
  <c r="L77" i="1"/>
  <c r="O77" i="1"/>
  <c r="T77" i="1" s="1"/>
  <c r="R77" i="1"/>
  <c r="S77" i="1" s="1"/>
  <c r="L78" i="1"/>
  <c r="O78" i="1"/>
  <c r="T78" i="1" s="1"/>
  <c r="R78" i="1"/>
  <c r="S78" i="1" s="1"/>
  <c r="L79" i="1"/>
  <c r="O79" i="1"/>
  <c r="T79" i="1" s="1"/>
  <c r="R79" i="1"/>
  <c r="S79" i="1" s="1"/>
  <c r="L80" i="1"/>
  <c r="O80" i="1"/>
  <c r="T80" i="1" s="1"/>
  <c r="R80" i="1"/>
  <c r="S80" i="1" s="1"/>
  <c r="L81" i="1"/>
  <c r="O81" i="1"/>
  <c r="R81" i="1"/>
  <c r="S81" i="1" s="1"/>
  <c r="T81" i="1"/>
  <c r="L82" i="1"/>
  <c r="O82" i="1"/>
  <c r="T82" i="1" s="1"/>
  <c r="R82" i="1"/>
  <c r="S82" i="1" s="1"/>
  <c r="L83" i="1"/>
  <c r="O83" i="1"/>
  <c r="T83" i="1" s="1"/>
  <c r="R83" i="1"/>
  <c r="S83" i="1" s="1"/>
  <c r="L84" i="1"/>
  <c r="O84" i="1"/>
  <c r="R84" i="1"/>
  <c r="S84" i="1" s="1"/>
  <c r="L85" i="1"/>
  <c r="O85" i="1"/>
  <c r="R85" i="1"/>
  <c r="S85" i="1" s="1"/>
  <c r="L86" i="1"/>
  <c r="O86" i="1"/>
  <c r="T86" i="1" s="1"/>
  <c r="R86" i="1"/>
  <c r="S86" i="1" s="1"/>
  <c r="L87" i="1"/>
  <c r="O87" i="1"/>
  <c r="T87" i="1" s="1"/>
  <c r="R87" i="1"/>
  <c r="S87" i="1" s="1"/>
  <c r="L88" i="1"/>
  <c r="O88" i="1"/>
  <c r="T88" i="1" s="1"/>
  <c r="R88" i="1"/>
  <c r="S88" i="1" s="1"/>
  <c r="L89" i="1"/>
  <c r="O89" i="1"/>
  <c r="T89" i="1" s="1"/>
  <c r="R89" i="1"/>
  <c r="S89" i="1" s="1"/>
  <c r="L90" i="1"/>
  <c r="O90" i="1"/>
  <c r="T90" i="1" s="1"/>
  <c r="R90" i="1"/>
  <c r="S90" i="1" s="1"/>
  <c r="L91" i="1"/>
  <c r="O91" i="1"/>
  <c r="T91" i="1" s="1"/>
  <c r="R91" i="1"/>
  <c r="S91" i="1" s="1"/>
  <c r="L92" i="1"/>
  <c r="O92" i="1"/>
  <c r="T92" i="1" s="1"/>
  <c r="R92" i="1"/>
  <c r="S92" i="1" s="1"/>
  <c r="L93" i="1"/>
  <c r="O93" i="1"/>
  <c r="R93" i="1"/>
  <c r="S93" i="1" s="1"/>
  <c r="L94" i="1"/>
  <c r="O94" i="1"/>
  <c r="T94" i="1" s="1"/>
  <c r="R94" i="1"/>
  <c r="S94" i="1"/>
  <c r="L95" i="1"/>
  <c r="O95" i="1"/>
  <c r="T95" i="1" s="1"/>
  <c r="R95" i="1"/>
  <c r="S95" i="1" s="1"/>
  <c r="L96" i="1"/>
  <c r="O96" i="1"/>
  <c r="T96" i="1" s="1"/>
  <c r="R96" i="1"/>
  <c r="S96" i="1"/>
  <c r="L97" i="1"/>
  <c r="O97" i="1"/>
  <c r="T97" i="1" s="1"/>
  <c r="R97" i="1"/>
  <c r="S97" i="1" s="1"/>
  <c r="L98" i="1"/>
  <c r="O98" i="1"/>
  <c r="T98" i="1" s="1"/>
  <c r="R98" i="1"/>
  <c r="S98" i="1" s="1"/>
  <c r="L99" i="1"/>
  <c r="O99" i="1"/>
  <c r="T99" i="1" s="1"/>
  <c r="R99" i="1"/>
  <c r="S99" i="1" s="1"/>
  <c r="L100" i="1"/>
  <c r="O100" i="1"/>
  <c r="R100" i="1"/>
  <c r="S100" i="1" s="1"/>
  <c r="L101" i="1"/>
  <c r="O101" i="1"/>
  <c r="R101" i="1"/>
  <c r="S101" i="1"/>
  <c r="L102" i="1"/>
  <c r="O102" i="1"/>
  <c r="T102" i="1" s="1"/>
  <c r="R102" i="1"/>
  <c r="S102" i="1" s="1"/>
  <c r="L103" i="1"/>
  <c r="O103" i="1"/>
  <c r="T103" i="1" s="1"/>
  <c r="R103" i="1"/>
  <c r="S103" i="1" s="1"/>
  <c r="L104" i="1"/>
  <c r="O104" i="1"/>
  <c r="T104" i="1" s="1"/>
  <c r="R104" i="1"/>
  <c r="S104" i="1" s="1"/>
  <c r="L105" i="1"/>
  <c r="O105" i="1"/>
  <c r="T105" i="1" s="1"/>
  <c r="R105" i="1"/>
  <c r="S105" i="1" s="1"/>
  <c r="L106" i="1"/>
  <c r="O106" i="1"/>
  <c r="T106" i="1" s="1"/>
  <c r="R106" i="1"/>
  <c r="S106" i="1" s="1"/>
  <c r="L107" i="1"/>
  <c r="O107" i="1"/>
  <c r="T107" i="1" s="1"/>
  <c r="R107" i="1"/>
  <c r="S107" i="1" s="1"/>
  <c r="L108" i="1"/>
  <c r="O108" i="1"/>
  <c r="T108" i="1" s="1"/>
  <c r="R108" i="1"/>
  <c r="S108" i="1" s="1"/>
  <c r="L109" i="1"/>
  <c r="O109" i="1"/>
  <c r="R109" i="1"/>
  <c r="S109" i="1" s="1"/>
  <c r="L110" i="1"/>
  <c r="O110" i="1"/>
  <c r="T110" i="1" s="1"/>
  <c r="R110" i="1"/>
  <c r="S110" i="1" s="1"/>
  <c r="L111" i="1"/>
  <c r="O111" i="1"/>
  <c r="T111" i="1" s="1"/>
  <c r="R111" i="1"/>
  <c r="S111" i="1" s="1"/>
  <c r="L112" i="1"/>
  <c r="O112" i="1"/>
  <c r="T112" i="1" s="1"/>
  <c r="R112" i="1"/>
  <c r="S112" i="1" s="1"/>
  <c r="L113" i="1"/>
  <c r="O113" i="1"/>
  <c r="T113" i="1" s="1"/>
  <c r="R113" i="1"/>
  <c r="S113" i="1" s="1"/>
  <c r="L114" i="1"/>
  <c r="O114" i="1"/>
  <c r="T114" i="1" s="1"/>
  <c r="R114" i="1"/>
  <c r="S114" i="1" s="1"/>
  <c r="L115" i="1"/>
  <c r="O115" i="1"/>
  <c r="R115" i="1"/>
  <c r="S115" i="1" s="1"/>
  <c r="T115" i="1"/>
  <c r="L116" i="1"/>
  <c r="O116" i="1"/>
  <c r="T116" i="1" s="1"/>
  <c r="R116" i="1"/>
  <c r="S116" i="1" s="1"/>
  <c r="L117" i="1"/>
  <c r="O117" i="1"/>
  <c r="R117" i="1"/>
  <c r="S117" i="1"/>
  <c r="L118" i="1"/>
  <c r="O118" i="1"/>
  <c r="T118" i="1" s="1"/>
  <c r="R118" i="1"/>
  <c r="S118" i="1" s="1"/>
  <c r="L119" i="1"/>
  <c r="O119" i="1"/>
  <c r="R119" i="1"/>
  <c r="S119" i="1" s="1"/>
  <c r="T119" i="1"/>
  <c r="L120" i="1"/>
  <c r="O120" i="1"/>
  <c r="T120" i="1" s="1"/>
  <c r="R120" i="1"/>
  <c r="S120" i="1" s="1"/>
  <c r="L121" i="1"/>
  <c r="O121" i="1"/>
  <c r="R121" i="1"/>
  <c r="S121" i="1" s="1"/>
  <c r="T121" i="1"/>
  <c r="L122" i="1"/>
  <c r="O122" i="1"/>
  <c r="T122" i="1" s="1"/>
  <c r="R122" i="1"/>
  <c r="S122" i="1" s="1"/>
  <c r="L123" i="1"/>
  <c r="O123" i="1"/>
  <c r="T123" i="1" s="1"/>
  <c r="R123" i="1"/>
  <c r="S123" i="1" s="1"/>
  <c r="L124" i="1"/>
  <c r="O124" i="1"/>
  <c r="T124" i="1" s="1"/>
  <c r="R124" i="1"/>
  <c r="S124" i="1" s="1"/>
  <c r="L125" i="1"/>
  <c r="O125" i="1"/>
  <c r="T125" i="1" s="1"/>
  <c r="R125" i="1"/>
  <c r="S125" i="1" s="1"/>
  <c r="L126" i="1"/>
  <c r="O126" i="1"/>
  <c r="T126" i="1" s="1"/>
  <c r="R126" i="1"/>
  <c r="S126" i="1" s="1"/>
  <c r="L127" i="1"/>
  <c r="O127" i="1"/>
  <c r="T127" i="1" s="1"/>
  <c r="R127" i="1"/>
  <c r="S127" i="1" s="1"/>
  <c r="L128" i="1"/>
  <c r="O128" i="1"/>
  <c r="T128" i="1" s="1"/>
  <c r="R128" i="1"/>
  <c r="S128" i="1" s="1"/>
  <c r="L129" i="1"/>
  <c r="O129" i="1"/>
  <c r="T129" i="1" s="1"/>
  <c r="R129" i="1"/>
  <c r="S129" i="1" s="1"/>
  <c r="L130" i="1"/>
  <c r="O130" i="1"/>
  <c r="T130" i="1" s="1"/>
  <c r="R130" i="1"/>
  <c r="S130" i="1" s="1"/>
  <c r="L131" i="1"/>
  <c r="O131" i="1"/>
  <c r="T131" i="1" s="1"/>
  <c r="R131" i="1"/>
  <c r="S131" i="1" s="1"/>
  <c r="L132" i="1"/>
  <c r="O132" i="1"/>
  <c r="T132" i="1" s="1"/>
  <c r="R132" i="1"/>
  <c r="S132" i="1" s="1"/>
  <c r="L133" i="1"/>
  <c r="O133" i="1"/>
  <c r="T133" i="1" s="1"/>
  <c r="R133" i="1"/>
  <c r="S133" i="1" s="1"/>
  <c r="L134" i="1"/>
  <c r="O134" i="1"/>
  <c r="T134" i="1" s="1"/>
  <c r="R134" i="1"/>
  <c r="S134" i="1" s="1"/>
  <c r="L135" i="1"/>
  <c r="O135" i="1"/>
  <c r="R135" i="1"/>
  <c r="S135" i="1" s="1"/>
  <c r="L136" i="1"/>
  <c r="O136" i="1"/>
  <c r="R136" i="1"/>
  <c r="S136" i="1" s="1"/>
  <c r="L137" i="1"/>
  <c r="O137" i="1"/>
  <c r="T137" i="1" s="1"/>
  <c r="R137" i="1"/>
  <c r="S137" i="1" s="1"/>
  <c r="L138" i="1"/>
  <c r="O138" i="1"/>
  <c r="R138" i="1"/>
  <c r="S138" i="1" s="1"/>
  <c r="T138" i="1"/>
  <c r="L139" i="1"/>
  <c r="O139" i="1"/>
  <c r="T139" i="1" s="1"/>
  <c r="R139" i="1"/>
  <c r="S139" i="1" s="1"/>
  <c r="L140" i="1"/>
  <c r="O140" i="1"/>
  <c r="T140" i="1" s="1"/>
  <c r="R140" i="1"/>
  <c r="S140" i="1" s="1"/>
  <c r="L141" i="1"/>
  <c r="O141" i="1"/>
  <c r="T141" i="1" s="1"/>
  <c r="R141" i="1"/>
  <c r="S141" i="1" s="1"/>
  <c r="L142" i="1"/>
  <c r="O142" i="1"/>
  <c r="T142" i="1" s="1"/>
  <c r="R142" i="1"/>
  <c r="S142" i="1" s="1"/>
  <c r="L143" i="1"/>
  <c r="O143" i="1"/>
  <c r="T143" i="1" s="1"/>
  <c r="R143" i="1"/>
  <c r="S143" i="1" s="1"/>
  <c r="L144" i="1"/>
  <c r="O144" i="1"/>
  <c r="R144" i="1"/>
  <c r="S144" i="1" s="1"/>
  <c r="L145" i="1"/>
  <c r="O145" i="1"/>
  <c r="T145" i="1" s="1"/>
  <c r="R145" i="1"/>
  <c r="S145" i="1" s="1"/>
  <c r="L146" i="1"/>
  <c r="O146" i="1"/>
  <c r="T146" i="1" s="1"/>
  <c r="R146" i="1"/>
  <c r="S146" i="1" s="1"/>
  <c r="L147" i="1"/>
  <c r="O147" i="1"/>
  <c r="R147" i="1"/>
  <c r="S147" i="1" s="1"/>
  <c r="L148" i="1"/>
  <c r="O148" i="1"/>
  <c r="T148" i="1" s="1"/>
  <c r="R148" i="1"/>
  <c r="S148" i="1" s="1"/>
  <c r="L149" i="1"/>
  <c r="O149" i="1"/>
  <c r="T149" i="1" s="1"/>
  <c r="R149" i="1"/>
  <c r="S149" i="1" s="1"/>
  <c r="L150" i="1"/>
  <c r="O150" i="1"/>
  <c r="T150" i="1" s="1"/>
  <c r="R150" i="1"/>
  <c r="S150" i="1" s="1"/>
  <c r="L151" i="1"/>
  <c r="O151" i="1"/>
  <c r="T151" i="1" s="1"/>
  <c r="R151" i="1"/>
  <c r="S151" i="1" s="1"/>
  <c r="L152" i="1"/>
  <c r="O152" i="1"/>
  <c r="T152" i="1" s="1"/>
  <c r="R152" i="1"/>
  <c r="S152" i="1" s="1"/>
  <c r="L153" i="1"/>
  <c r="O153" i="1"/>
  <c r="T153" i="1" s="1"/>
  <c r="R153" i="1"/>
  <c r="S153" i="1" s="1"/>
  <c r="L154" i="1"/>
  <c r="O154" i="1"/>
  <c r="R154" i="1"/>
  <c r="S154" i="1" s="1"/>
  <c r="L155" i="1"/>
  <c r="O155" i="1"/>
  <c r="R155" i="1"/>
  <c r="S155" i="1" s="1"/>
  <c r="L156" i="1"/>
  <c r="O156" i="1"/>
  <c r="T156" i="1" s="1"/>
  <c r="R156" i="1"/>
  <c r="S156" i="1" s="1"/>
  <c r="L157" i="1"/>
  <c r="O157" i="1"/>
  <c r="R157" i="1"/>
  <c r="S157" i="1" s="1"/>
  <c r="T157" i="1"/>
  <c r="L158" i="1"/>
  <c r="O158" i="1"/>
  <c r="T158" i="1" s="1"/>
  <c r="R158" i="1"/>
  <c r="S158" i="1" s="1"/>
  <c r="L159" i="1"/>
  <c r="O159" i="1"/>
  <c r="T159" i="1" s="1"/>
  <c r="R159" i="1"/>
  <c r="S159" i="1" s="1"/>
  <c r="L160" i="1"/>
  <c r="O160" i="1"/>
  <c r="T160" i="1" s="1"/>
  <c r="R160" i="1"/>
  <c r="S160" i="1" s="1"/>
  <c r="L161" i="1"/>
  <c r="O161" i="1"/>
  <c r="T161" i="1" s="1"/>
  <c r="R161" i="1"/>
  <c r="S161" i="1" s="1"/>
  <c r="L162" i="1"/>
  <c r="O162" i="1"/>
  <c r="T162" i="1" s="1"/>
  <c r="R162" i="1"/>
  <c r="S162" i="1" s="1"/>
  <c r="L163" i="1"/>
  <c r="T163" i="1" s="1"/>
  <c r="O163" i="1"/>
  <c r="R163" i="1"/>
  <c r="S163" i="1" s="1"/>
  <c r="L164" i="1"/>
  <c r="O164" i="1"/>
  <c r="T164" i="1" s="1"/>
  <c r="R164" i="1"/>
  <c r="S164" i="1" s="1"/>
  <c r="L165" i="1"/>
  <c r="O165" i="1"/>
  <c r="T165" i="1" s="1"/>
  <c r="R165" i="1"/>
  <c r="S165" i="1" s="1"/>
  <c r="L166" i="1"/>
  <c r="O166" i="1"/>
  <c r="T166" i="1" s="1"/>
  <c r="R166" i="1"/>
  <c r="S166" i="1" s="1"/>
  <c r="L167" i="1"/>
  <c r="O167" i="1"/>
  <c r="T167" i="1" s="1"/>
  <c r="R167" i="1"/>
  <c r="S167" i="1" s="1"/>
  <c r="L168" i="1"/>
  <c r="O168" i="1"/>
  <c r="T168" i="1" s="1"/>
  <c r="R168" i="1"/>
  <c r="S168" i="1" s="1"/>
  <c r="L169" i="1"/>
  <c r="O169" i="1"/>
  <c r="R169" i="1"/>
  <c r="S169" i="1" s="1"/>
  <c r="T169" i="1"/>
  <c r="L170" i="1"/>
  <c r="O170" i="1"/>
  <c r="R170" i="1"/>
  <c r="S170" i="1" s="1"/>
  <c r="L171" i="1"/>
  <c r="O171" i="1"/>
  <c r="R171" i="1"/>
  <c r="S171" i="1" s="1"/>
  <c r="L172" i="1"/>
  <c r="O172" i="1"/>
  <c r="T172" i="1" s="1"/>
  <c r="R172" i="1"/>
  <c r="S172" i="1" s="1"/>
  <c r="L173" i="1"/>
  <c r="O173" i="1"/>
  <c r="T173" i="1" s="1"/>
  <c r="R173" i="1"/>
  <c r="S173" i="1" s="1"/>
  <c r="L174" i="1"/>
  <c r="O174" i="1"/>
  <c r="R174" i="1"/>
  <c r="S174" i="1" s="1"/>
  <c r="T174" i="1"/>
  <c r="L175" i="1"/>
  <c r="O175" i="1"/>
  <c r="T175" i="1" s="1"/>
  <c r="R175" i="1"/>
  <c r="S175" i="1" s="1"/>
  <c r="L176" i="1"/>
  <c r="O176" i="1"/>
  <c r="T176" i="1" s="1"/>
  <c r="R176" i="1"/>
  <c r="S176" i="1" s="1"/>
  <c r="L177" i="1"/>
  <c r="O177" i="1"/>
  <c r="T177" i="1" s="1"/>
  <c r="R177" i="1"/>
  <c r="S177" i="1" s="1"/>
  <c r="L178" i="1"/>
  <c r="O178" i="1"/>
  <c r="T178" i="1" s="1"/>
  <c r="R178" i="1"/>
  <c r="S178" i="1" s="1"/>
  <c r="L179" i="1"/>
  <c r="O179" i="1"/>
  <c r="R179" i="1"/>
  <c r="S179" i="1" s="1"/>
  <c r="L180" i="1"/>
  <c r="O180" i="1"/>
  <c r="T180" i="1" s="1"/>
  <c r="R180" i="1"/>
  <c r="S180" i="1" s="1"/>
  <c r="L181" i="1"/>
  <c r="O181" i="1"/>
  <c r="T181" i="1" s="1"/>
  <c r="R181" i="1"/>
  <c r="S181" i="1" s="1"/>
  <c r="L182" i="1"/>
  <c r="O182" i="1"/>
  <c r="T182" i="1" s="1"/>
  <c r="R182" i="1"/>
  <c r="S182" i="1" s="1"/>
  <c r="L183" i="1"/>
  <c r="O183" i="1"/>
  <c r="T183" i="1" s="1"/>
  <c r="R183" i="1"/>
  <c r="S183" i="1" s="1"/>
  <c r="L184" i="1"/>
  <c r="O184" i="1"/>
  <c r="T184" i="1" s="1"/>
  <c r="R184" i="1"/>
  <c r="S184" i="1" s="1"/>
  <c r="L185" i="1"/>
  <c r="O185" i="1"/>
  <c r="T185" i="1" s="1"/>
  <c r="R185" i="1"/>
  <c r="S185" i="1" s="1"/>
  <c r="L186" i="1"/>
  <c r="O186" i="1"/>
  <c r="T186" i="1" s="1"/>
  <c r="R186" i="1"/>
  <c r="S186" i="1" s="1"/>
  <c r="L187" i="1"/>
  <c r="O187" i="1"/>
  <c r="R187" i="1"/>
  <c r="S187" i="1" s="1"/>
  <c r="L188" i="1"/>
  <c r="O188" i="1"/>
  <c r="T188" i="1" s="1"/>
  <c r="R188" i="1"/>
  <c r="S188" i="1" s="1"/>
  <c r="L189" i="1"/>
  <c r="O189" i="1"/>
  <c r="T189" i="1" s="1"/>
  <c r="R189" i="1"/>
  <c r="S189" i="1" s="1"/>
  <c r="L190" i="1"/>
  <c r="O190" i="1"/>
  <c r="R190" i="1"/>
  <c r="S190" i="1" s="1"/>
  <c r="L191" i="1"/>
  <c r="O191" i="1"/>
  <c r="T191" i="1" s="1"/>
  <c r="R191" i="1"/>
  <c r="S191" i="1" s="1"/>
  <c r="L192" i="1"/>
  <c r="O192" i="1"/>
  <c r="R192" i="1"/>
  <c r="S192" i="1" s="1"/>
  <c r="T192" i="1"/>
  <c r="L193" i="1"/>
  <c r="O193" i="1"/>
  <c r="T193" i="1" s="1"/>
  <c r="R193" i="1"/>
  <c r="S193" i="1" s="1"/>
  <c r="L194" i="1"/>
  <c r="O194" i="1"/>
  <c r="T194" i="1" s="1"/>
  <c r="R194" i="1"/>
  <c r="S194" i="1" s="1"/>
  <c r="L195" i="1"/>
  <c r="O195" i="1"/>
  <c r="T195" i="1" s="1"/>
  <c r="R195" i="1"/>
  <c r="S195" i="1" s="1"/>
  <c r="L196" i="1"/>
  <c r="O196" i="1"/>
  <c r="T196" i="1" s="1"/>
  <c r="R196" i="1"/>
  <c r="S196" i="1" s="1"/>
  <c r="L197" i="1"/>
  <c r="O197" i="1"/>
  <c r="T197" i="1" s="1"/>
  <c r="R197" i="1"/>
  <c r="S197" i="1" s="1"/>
  <c r="L198" i="1"/>
  <c r="O198" i="1"/>
  <c r="T198" i="1" s="1"/>
  <c r="R198" i="1"/>
  <c r="S198" i="1" s="1"/>
  <c r="L199" i="1"/>
  <c r="O199" i="1"/>
  <c r="T199" i="1" s="1"/>
  <c r="R199" i="1"/>
  <c r="S199" i="1" s="1"/>
  <c r="L200" i="1"/>
  <c r="O200" i="1"/>
  <c r="T200" i="1" s="1"/>
  <c r="R200" i="1"/>
  <c r="S200" i="1" s="1"/>
  <c r="L201" i="1"/>
  <c r="O201" i="1"/>
  <c r="T201" i="1" s="1"/>
  <c r="R201" i="1"/>
  <c r="S201" i="1" s="1"/>
  <c r="L202" i="1"/>
  <c r="O202" i="1"/>
  <c r="R202" i="1"/>
  <c r="S202" i="1" s="1"/>
  <c r="L203" i="1"/>
  <c r="O203" i="1"/>
  <c r="T203" i="1" s="1"/>
  <c r="R203" i="1"/>
  <c r="S203" i="1"/>
  <c r="L204" i="1"/>
  <c r="O204" i="1"/>
  <c r="T204" i="1" s="1"/>
  <c r="R204" i="1"/>
  <c r="S204" i="1" s="1"/>
  <c r="L205" i="1"/>
  <c r="O205" i="1"/>
  <c r="R205" i="1"/>
  <c r="S205" i="1" s="1"/>
  <c r="L206" i="1"/>
  <c r="O206" i="1"/>
  <c r="T206" i="1" s="1"/>
  <c r="R206" i="1"/>
  <c r="S206" i="1" s="1"/>
  <c r="L207" i="1"/>
  <c r="O207" i="1"/>
  <c r="T207" i="1" s="1"/>
  <c r="R207" i="1"/>
  <c r="S207" i="1"/>
  <c r="L208" i="1"/>
  <c r="O208" i="1"/>
  <c r="T208" i="1" s="1"/>
  <c r="R208" i="1"/>
  <c r="S208" i="1" s="1"/>
  <c r="L209" i="1"/>
  <c r="O209" i="1"/>
  <c r="T209" i="1" s="1"/>
  <c r="R209" i="1"/>
  <c r="S209" i="1" s="1"/>
  <c r="L210" i="1"/>
  <c r="O210" i="1"/>
  <c r="T210" i="1" s="1"/>
  <c r="R210" i="1"/>
  <c r="S210" i="1" s="1"/>
  <c r="L211" i="1"/>
  <c r="O211" i="1"/>
  <c r="T211" i="1" s="1"/>
  <c r="R211" i="1"/>
  <c r="S211" i="1" s="1"/>
  <c r="L212" i="1"/>
  <c r="O212" i="1"/>
  <c r="T212" i="1" s="1"/>
  <c r="R212" i="1"/>
  <c r="S212" i="1" s="1"/>
  <c r="L213" i="1"/>
  <c r="O213" i="1"/>
  <c r="T213" i="1" s="1"/>
  <c r="R213" i="1"/>
  <c r="S213" i="1" s="1"/>
  <c r="L214" i="1"/>
  <c r="O214" i="1"/>
  <c r="T214" i="1" s="1"/>
  <c r="R214" i="1"/>
  <c r="S214" i="1" s="1"/>
  <c r="L215" i="1"/>
  <c r="O215" i="1"/>
  <c r="T215" i="1" s="1"/>
  <c r="R215" i="1"/>
  <c r="S215" i="1" s="1"/>
  <c r="L216" i="1"/>
  <c r="O216" i="1"/>
  <c r="T216" i="1" s="1"/>
  <c r="R216" i="1"/>
  <c r="S216" i="1" s="1"/>
  <c r="L217" i="1"/>
  <c r="O217" i="1"/>
  <c r="T217" i="1" s="1"/>
  <c r="R217" i="1"/>
  <c r="S217" i="1" s="1"/>
  <c r="L218" i="1"/>
  <c r="O218" i="1"/>
  <c r="T218" i="1" s="1"/>
  <c r="R218" i="1"/>
  <c r="S218" i="1" s="1"/>
  <c r="L219" i="1"/>
  <c r="O219" i="1"/>
  <c r="T219" i="1" s="1"/>
  <c r="R219" i="1"/>
  <c r="S219" i="1" s="1"/>
  <c r="L220" i="1"/>
  <c r="O220" i="1"/>
  <c r="T220" i="1" s="1"/>
  <c r="R220" i="1"/>
  <c r="S220" i="1" s="1"/>
  <c r="L221" i="1"/>
  <c r="O221" i="1"/>
  <c r="R221" i="1"/>
  <c r="S221" i="1"/>
  <c r="L222" i="1"/>
  <c r="O222" i="1"/>
  <c r="T222" i="1" s="1"/>
  <c r="R222" i="1"/>
  <c r="S222" i="1" s="1"/>
  <c r="L223" i="1"/>
  <c r="O223" i="1"/>
  <c r="T223" i="1" s="1"/>
  <c r="R223" i="1"/>
  <c r="S223" i="1" s="1"/>
  <c r="L224" i="1"/>
  <c r="O224" i="1"/>
  <c r="T224" i="1" s="1"/>
  <c r="R224" i="1"/>
  <c r="S224" i="1" s="1"/>
  <c r="L225" i="1"/>
  <c r="O225" i="1"/>
  <c r="T225" i="1" s="1"/>
  <c r="R225" i="1"/>
  <c r="S225" i="1" s="1"/>
  <c r="L226" i="1"/>
  <c r="O226" i="1"/>
  <c r="T226" i="1" s="1"/>
  <c r="R226" i="1"/>
  <c r="S226" i="1" s="1"/>
  <c r="L227" i="1"/>
  <c r="O227" i="1"/>
  <c r="R227" i="1"/>
  <c r="L228" i="1"/>
  <c r="O228" i="1"/>
  <c r="T228" i="1" s="1"/>
  <c r="R228" i="1"/>
  <c r="S228" i="1" s="1"/>
  <c r="L229" i="1"/>
  <c r="O229" i="1"/>
  <c r="T229" i="1" s="1"/>
  <c r="R229" i="1"/>
  <c r="S229" i="1" s="1"/>
  <c r="L230" i="1"/>
  <c r="O230" i="1"/>
  <c r="T230" i="1" s="1"/>
  <c r="R230" i="1"/>
  <c r="S230" i="1" s="1"/>
  <c r="L231" i="1"/>
  <c r="O231" i="1"/>
  <c r="T231" i="1" s="1"/>
  <c r="R231" i="1"/>
  <c r="S231" i="1" s="1"/>
  <c r="L232" i="1"/>
  <c r="O232" i="1"/>
  <c r="T232" i="1" s="1"/>
  <c r="R232" i="1"/>
  <c r="S232" i="1" s="1"/>
  <c r="L233" i="1"/>
  <c r="O233" i="1"/>
  <c r="T233" i="1" s="1"/>
  <c r="R233" i="1"/>
  <c r="S233" i="1" s="1"/>
  <c r="L234" i="1"/>
  <c r="O234" i="1"/>
  <c r="T234" i="1" s="1"/>
  <c r="R234" i="1"/>
  <c r="S234" i="1" s="1"/>
  <c r="L235" i="1"/>
  <c r="O235" i="1"/>
  <c r="T235" i="1" s="1"/>
  <c r="R235" i="1"/>
  <c r="S235" i="1" s="1"/>
  <c r="L236" i="1"/>
  <c r="O236" i="1"/>
  <c r="R236" i="1"/>
  <c r="S236" i="1" s="1"/>
  <c r="T236" i="1"/>
  <c r="L237" i="1"/>
  <c r="O237" i="1"/>
  <c r="T237" i="1" s="1"/>
  <c r="R237" i="1"/>
  <c r="S237" i="1" s="1"/>
  <c r="L238" i="1"/>
  <c r="O238" i="1"/>
  <c r="T238" i="1" s="1"/>
  <c r="R238" i="1"/>
  <c r="S238" i="1" s="1"/>
  <c r="L239" i="1"/>
  <c r="O239" i="1"/>
  <c r="T239" i="1" s="1"/>
  <c r="R239" i="1"/>
  <c r="S239" i="1" s="1"/>
  <c r="L240" i="1"/>
  <c r="O240" i="1"/>
  <c r="T240" i="1" s="1"/>
  <c r="R240" i="1"/>
  <c r="S240" i="1" s="1"/>
  <c r="L241" i="1"/>
  <c r="O241" i="1"/>
  <c r="T241" i="1" s="1"/>
  <c r="R241" i="1"/>
  <c r="S241" i="1"/>
  <c r="L242" i="1"/>
  <c r="O242" i="1"/>
  <c r="R242" i="1"/>
  <c r="S242" i="1" s="1"/>
  <c r="T242" i="1"/>
  <c r="L243" i="1"/>
  <c r="O243" i="1"/>
  <c r="T243" i="1" s="1"/>
  <c r="R243" i="1"/>
  <c r="S243" i="1"/>
  <c r="L244" i="1"/>
  <c r="O244" i="1"/>
  <c r="T244" i="1" s="1"/>
  <c r="R244" i="1"/>
  <c r="S244" i="1"/>
  <c r="L245" i="1"/>
  <c r="O245" i="1"/>
  <c r="R245" i="1"/>
  <c r="S245" i="1" s="1"/>
  <c r="T245" i="1"/>
  <c r="L246" i="1"/>
  <c r="O246" i="1"/>
  <c r="T246" i="1" s="1"/>
  <c r="R246" i="1"/>
  <c r="S246" i="1" s="1"/>
  <c r="L247" i="1"/>
  <c r="O247" i="1"/>
  <c r="T247" i="1" s="1"/>
  <c r="R247" i="1"/>
  <c r="S247" i="1" s="1"/>
  <c r="L248" i="1"/>
  <c r="O248" i="1"/>
  <c r="T248" i="1" s="1"/>
  <c r="R248" i="1"/>
  <c r="S248" i="1" s="1"/>
  <c r="L249" i="1"/>
  <c r="O249" i="1"/>
  <c r="T249" i="1" s="1"/>
  <c r="R249" i="1"/>
  <c r="S249" i="1" s="1"/>
  <c r="L250" i="1"/>
  <c r="O250" i="1"/>
  <c r="T250" i="1" s="1"/>
  <c r="R250" i="1"/>
  <c r="S250" i="1" s="1"/>
  <c r="L251" i="1"/>
  <c r="O251" i="1"/>
  <c r="T251" i="1" s="1"/>
  <c r="R251" i="1"/>
  <c r="S251" i="1" s="1"/>
  <c r="L252" i="1"/>
  <c r="O252" i="1"/>
  <c r="T252" i="1" s="1"/>
  <c r="R252" i="1"/>
  <c r="S252" i="1" s="1"/>
  <c r="L253" i="1"/>
  <c r="O253" i="1"/>
  <c r="T253" i="1" s="1"/>
  <c r="R253" i="1"/>
  <c r="S253" i="1" s="1"/>
  <c r="L254" i="1"/>
  <c r="O254" i="1"/>
  <c r="T254" i="1" s="1"/>
  <c r="R254" i="1"/>
  <c r="S254" i="1"/>
  <c r="L255" i="1"/>
  <c r="O255" i="1"/>
  <c r="T255" i="1" s="1"/>
  <c r="R255" i="1"/>
  <c r="S255" i="1" s="1"/>
  <c r="L256" i="1"/>
  <c r="O256" i="1"/>
  <c r="T256" i="1" s="1"/>
  <c r="R256" i="1"/>
  <c r="S256" i="1" s="1"/>
  <c r="L257" i="1"/>
  <c r="O257" i="1"/>
  <c r="T257" i="1" s="1"/>
  <c r="R257" i="1"/>
  <c r="S257" i="1" s="1"/>
  <c r="L258" i="1"/>
  <c r="O258" i="1"/>
  <c r="T258" i="1" s="1"/>
  <c r="R258" i="1"/>
  <c r="S258" i="1" s="1"/>
  <c r="L259" i="1"/>
  <c r="O259" i="1"/>
  <c r="R259" i="1"/>
  <c r="S259" i="1" s="1"/>
  <c r="L260" i="1"/>
  <c r="O260" i="1"/>
  <c r="T260" i="1" s="1"/>
  <c r="R260" i="1"/>
  <c r="S260" i="1"/>
  <c r="L261" i="1"/>
  <c r="O261" i="1"/>
  <c r="R261" i="1"/>
  <c r="S261" i="1" s="1"/>
  <c r="T261" i="1"/>
  <c r="L262" i="1"/>
  <c r="O262" i="1"/>
  <c r="T262" i="1" s="1"/>
  <c r="R262" i="1"/>
  <c r="S262" i="1"/>
  <c r="L263" i="1"/>
  <c r="O263" i="1"/>
  <c r="T263" i="1" s="1"/>
  <c r="R263" i="1"/>
  <c r="S263" i="1" s="1"/>
  <c r="L264" i="1"/>
  <c r="O264" i="1"/>
  <c r="T264" i="1" s="1"/>
  <c r="R264" i="1"/>
  <c r="S264" i="1"/>
  <c r="L265" i="1"/>
  <c r="O265" i="1"/>
  <c r="T265" i="1" s="1"/>
  <c r="R265" i="1"/>
  <c r="S265" i="1" s="1"/>
  <c r="L266" i="1"/>
  <c r="O266" i="1"/>
  <c r="T266" i="1" s="1"/>
  <c r="R266" i="1"/>
  <c r="S266" i="1" s="1"/>
  <c r="L267" i="1"/>
  <c r="O267" i="1"/>
  <c r="T267" i="1" s="1"/>
  <c r="R267" i="1"/>
  <c r="S267" i="1" s="1"/>
  <c r="L268" i="1"/>
  <c r="O268" i="1"/>
  <c r="T268" i="1" s="1"/>
  <c r="R268" i="1"/>
  <c r="S268" i="1" s="1"/>
  <c r="L269" i="1"/>
  <c r="O269" i="1"/>
  <c r="T269" i="1" s="1"/>
  <c r="R269" i="1"/>
  <c r="S269" i="1" s="1"/>
  <c r="L270" i="1"/>
  <c r="O270" i="1"/>
  <c r="R270" i="1"/>
  <c r="S270" i="1" s="1"/>
  <c r="L271" i="1"/>
  <c r="O271" i="1"/>
  <c r="T271" i="1" s="1"/>
  <c r="R271" i="1"/>
  <c r="S271" i="1" s="1"/>
  <c r="L272" i="1"/>
  <c r="O272" i="1"/>
  <c r="T272" i="1" s="1"/>
  <c r="R272" i="1"/>
  <c r="S272" i="1" s="1"/>
  <c r="L273" i="1"/>
  <c r="O273" i="1"/>
  <c r="T273" i="1" s="1"/>
  <c r="R273" i="1"/>
  <c r="S273" i="1" s="1"/>
  <c r="L274" i="1"/>
  <c r="O274" i="1"/>
  <c r="T274" i="1" s="1"/>
  <c r="R274" i="1"/>
  <c r="S274" i="1" s="1"/>
  <c r="L275" i="1"/>
  <c r="O275" i="1"/>
  <c r="R275" i="1"/>
  <c r="S275" i="1" s="1"/>
  <c r="L276" i="1"/>
  <c r="O276" i="1"/>
  <c r="T276" i="1" s="1"/>
  <c r="R276" i="1"/>
  <c r="S276" i="1" s="1"/>
  <c r="L277" i="1"/>
  <c r="O277" i="1"/>
  <c r="T277" i="1" s="1"/>
  <c r="R277" i="1"/>
  <c r="S277" i="1" s="1"/>
  <c r="L278" i="1"/>
  <c r="O278" i="1"/>
  <c r="T278" i="1" s="1"/>
  <c r="R278" i="1"/>
  <c r="S278" i="1"/>
  <c r="L279" i="1"/>
  <c r="O279" i="1"/>
  <c r="T279" i="1" s="1"/>
  <c r="R279" i="1"/>
  <c r="S279" i="1" s="1"/>
  <c r="L280" i="1"/>
  <c r="O280" i="1"/>
  <c r="T280" i="1" s="1"/>
  <c r="R280" i="1"/>
  <c r="S280" i="1" s="1"/>
  <c r="L281" i="1"/>
  <c r="O281" i="1"/>
  <c r="T281" i="1" s="1"/>
  <c r="R281" i="1"/>
  <c r="S281" i="1" s="1"/>
  <c r="L282" i="1"/>
  <c r="O282" i="1"/>
  <c r="T282" i="1" s="1"/>
  <c r="R282" i="1"/>
  <c r="S282" i="1" s="1"/>
  <c r="L283" i="1"/>
  <c r="O283" i="1"/>
  <c r="T283" i="1" s="1"/>
  <c r="R283" i="1"/>
  <c r="S283" i="1" s="1"/>
  <c r="L284" i="1"/>
  <c r="O284" i="1"/>
  <c r="T284" i="1" s="1"/>
  <c r="R284" i="1"/>
  <c r="S284" i="1" s="1"/>
  <c r="L285" i="1"/>
  <c r="O285" i="1"/>
  <c r="T285" i="1" s="1"/>
  <c r="R285" i="1"/>
  <c r="S285" i="1" s="1"/>
  <c r="L286" i="1"/>
  <c r="O286" i="1"/>
  <c r="T286" i="1" s="1"/>
  <c r="R286" i="1"/>
  <c r="S286" i="1" s="1"/>
  <c r="L287" i="1"/>
  <c r="O287" i="1"/>
  <c r="R287" i="1"/>
  <c r="S287" i="1" s="1"/>
  <c r="T287" i="1"/>
  <c r="L288" i="1"/>
  <c r="O288" i="1"/>
  <c r="T288" i="1" s="1"/>
  <c r="R288" i="1"/>
  <c r="S288" i="1" s="1"/>
  <c r="L289" i="1"/>
  <c r="O289" i="1"/>
  <c r="T289" i="1" s="1"/>
  <c r="R289" i="1"/>
  <c r="S289" i="1" s="1"/>
  <c r="L290" i="1"/>
  <c r="O290" i="1"/>
  <c r="T290" i="1" s="1"/>
  <c r="R290" i="1"/>
  <c r="S290" i="1" s="1"/>
  <c r="L291" i="1"/>
  <c r="O291" i="1"/>
  <c r="T291" i="1" s="1"/>
  <c r="R291" i="1"/>
  <c r="S291" i="1" s="1"/>
  <c r="L292" i="1"/>
  <c r="O292" i="1"/>
  <c r="T292" i="1" s="1"/>
  <c r="R292" i="1"/>
  <c r="S292" i="1" s="1"/>
  <c r="L293" i="1"/>
  <c r="O293" i="1"/>
  <c r="T293" i="1" s="1"/>
  <c r="R293" i="1"/>
  <c r="S293" i="1" s="1"/>
  <c r="L294" i="1"/>
  <c r="O294" i="1"/>
  <c r="T294" i="1" s="1"/>
  <c r="R294" i="1"/>
  <c r="S294" i="1" s="1"/>
  <c r="L295" i="1"/>
  <c r="O295" i="1"/>
  <c r="T295" i="1" s="1"/>
  <c r="R295" i="1"/>
  <c r="S295" i="1" s="1"/>
  <c r="L296" i="1"/>
  <c r="O296" i="1"/>
  <c r="T296" i="1" s="1"/>
  <c r="R296" i="1"/>
  <c r="S296" i="1" s="1"/>
  <c r="L297" i="1"/>
  <c r="O297" i="1"/>
  <c r="T297" i="1" s="1"/>
  <c r="R297" i="1"/>
  <c r="S297" i="1" s="1"/>
  <c r="L298" i="1"/>
  <c r="O298" i="1"/>
  <c r="T298" i="1" s="1"/>
  <c r="R298" i="1"/>
  <c r="S298" i="1" s="1"/>
  <c r="L299" i="1"/>
  <c r="O299" i="1"/>
  <c r="T299" i="1" s="1"/>
  <c r="R299" i="1"/>
  <c r="S299" i="1" s="1"/>
  <c r="L300" i="1"/>
  <c r="O300" i="1"/>
  <c r="T300" i="1" s="1"/>
  <c r="R300" i="1"/>
  <c r="S300" i="1" s="1"/>
  <c r="L301" i="1"/>
  <c r="O301" i="1"/>
  <c r="R301" i="1"/>
  <c r="L302" i="1"/>
  <c r="O302" i="1"/>
  <c r="T302" i="1" s="1"/>
  <c r="R302" i="1"/>
  <c r="S302" i="1" s="1"/>
  <c r="L303" i="1"/>
  <c r="O303" i="1"/>
  <c r="T303" i="1" s="1"/>
  <c r="R303" i="1"/>
  <c r="S303" i="1" s="1"/>
  <c r="L304" i="1"/>
  <c r="O304" i="1"/>
  <c r="T304" i="1" s="1"/>
  <c r="R304" i="1"/>
  <c r="S304" i="1" s="1"/>
  <c r="L305" i="1"/>
  <c r="O305" i="1"/>
  <c r="T305" i="1" s="1"/>
  <c r="R305" i="1"/>
  <c r="S305" i="1" s="1"/>
  <c r="L306" i="1"/>
  <c r="O306" i="1"/>
  <c r="R306" i="1"/>
  <c r="S306" i="1" s="1"/>
  <c r="L307" i="1"/>
  <c r="O307" i="1"/>
  <c r="T307" i="1" s="1"/>
  <c r="R307" i="1"/>
  <c r="S307" i="1" s="1"/>
  <c r="L308" i="1"/>
  <c r="O308" i="1"/>
  <c r="T308" i="1" s="1"/>
  <c r="R308" i="1"/>
  <c r="S308" i="1" s="1"/>
  <c r="L309" i="1"/>
  <c r="O309" i="1"/>
  <c r="T309" i="1" s="1"/>
  <c r="R309" i="1"/>
  <c r="S309" i="1" s="1"/>
  <c r="L310" i="1"/>
  <c r="O310" i="1"/>
  <c r="R310" i="1"/>
  <c r="S310" i="1" s="1"/>
  <c r="L311" i="1"/>
  <c r="O311" i="1"/>
  <c r="T311" i="1" s="1"/>
  <c r="R311" i="1"/>
  <c r="S311" i="1"/>
  <c r="L312" i="1"/>
  <c r="O312" i="1"/>
  <c r="T312" i="1" s="1"/>
  <c r="R312" i="1"/>
  <c r="S312" i="1" s="1"/>
  <c r="L313" i="1"/>
  <c r="O313" i="1"/>
  <c r="T313" i="1" s="1"/>
  <c r="R313" i="1"/>
  <c r="S313" i="1"/>
  <c r="L314" i="1"/>
  <c r="O314" i="1"/>
  <c r="T314" i="1" s="1"/>
  <c r="R314" i="1"/>
  <c r="S314" i="1" s="1"/>
  <c r="L315" i="1"/>
  <c r="O315" i="1"/>
  <c r="T315" i="1" s="1"/>
  <c r="R315" i="1"/>
  <c r="S315" i="1" s="1"/>
  <c r="L316" i="1"/>
  <c r="O316" i="1"/>
  <c r="T316" i="1" s="1"/>
  <c r="R316" i="1"/>
  <c r="S316" i="1" s="1"/>
  <c r="L317" i="1"/>
  <c r="O317" i="1"/>
  <c r="T317" i="1" s="1"/>
  <c r="R317" i="1"/>
  <c r="S317" i="1" s="1"/>
  <c r="L318" i="1"/>
  <c r="O318" i="1"/>
  <c r="T318" i="1" s="1"/>
  <c r="R318" i="1"/>
  <c r="S318" i="1" s="1"/>
  <c r="L319" i="1"/>
  <c r="O319" i="1"/>
  <c r="T319" i="1" s="1"/>
  <c r="R319" i="1"/>
  <c r="S319" i="1"/>
  <c r="L320" i="1"/>
  <c r="O320" i="1"/>
  <c r="T320" i="1" s="1"/>
  <c r="R320" i="1"/>
  <c r="S320" i="1" s="1"/>
  <c r="L321" i="1"/>
  <c r="O321" i="1"/>
  <c r="T321" i="1" s="1"/>
  <c r="R321" i="1"/>
  <c r="S321" i="1" s="1"/>
  <c r="L322" i="1"/>
  <c r="O322" i="1"/>
  <c r="T322" i="1" s="1"/>
  <c r="R322" i="1"/>
  <c r="S322" i="1" s="1"/>
  <c r="L323" i="1"/>
  <c r="O323" i="1"/>
  <c r="T323" i="1" s="1"/>
  <c r="R323" i="1"/>
  <c r="S323" i="1" s="1"/>
  <c r="L324" i="1"/>
  <c r="O324" i="1"/>
  <c r="T324" i="1" s="1"/>
  <c r="R324" i="1"/>
  <c r="S324" i="1" s="1"/>
  <c r="L325" i="1"/>
  <c r="O325" i="1"/>
  <c r="R325" i="1"/>
  <c r="S325" i="1" s="1"/>
  <c r="T325" i="1"/>
  <c r="L326" i="1"/>
  <c r="O326" i="1"/>
  <c r="T326" i="1" s="1"/>
  <c r="R326" i="1"/>
  <c r="S326" i="1" s="1"/>
  <c r="L327" i="1"/>
  <c r="O327" i="1"/>
  <c r="T327" i="1" s="1"/>
  <c r="R327" i="1"/>
  <c r="S327" i="1" s="1"/>
  <c r="L328" i="1"/>
  <c r="O328" i="1"/>
  <c r="R328" i="1"/>
  <c r="S328" i="1" s="1"/>
  <c r="L329" i="1"/>
  <c r="O329" i="1"/>
  <c r="T329" i="1" s="1"/>
  <c r="R329" i="1"/>
  <c r="S329" i="1" s="1"/>
  <c r="L330" i="1"/>
  <c r="O330" i="1"/>
  <c r="T330" i="1" s="1"/>
  <c r="R330" i="1"/>
  <c r="S330" i="1" s="1"/>
  <c r="L331" i="1"/>
  <c r="O331" i="1"/>
  <c r="T331" i="1" s="1"/>
  <c r="R331" i="1"/>
  <c r="S331" i="1" s="1"/>
  <c r="L332" i="1"/>
  <c r="O332" i="1"/>
  <c r="T332" i="1" s="1"/>
  <c r="R332" i="1"/>
  <c r="S332" i="1" s="1"/>
  <c r="L333" i="1"/>
  <c r="O333" i="1"/>
  <c r="T333" i="1" s="1"/>
  <c r="R333" i="1"/>
  <c r="S333" i="1" s="1"/>
  <c r="L334" i="1"/>
  <c r="O334" i="1"/>
  <c r="T334" i="1" s="1"/>
  <c r="R334" i="1"/>
  <c r="S334" i="1" s="1"/>
  <c r="L335" i="1"/>
  <c r="O335" i="1"/>
  <c r="R335" i="1"/>
  <c r="S335" i="1" s="1"/>
  <c r="T335" i="1"/>
  <c r="L336" i="1"/>
  <c r="O336" i="1"/>
  <c r="T336" i="1" s="1"/>
  <c r="R336" i="1"/>
  <c r="S336" i="1" s="1"/>
  <c r="L337" i="1"/>
  <c r="O337" i="1"/>
  <c r="T337" i="1" s="1"/>
  <c r="R337" i="1"/>
  <c r="S337" i="1" s="1"/>
  <c r="L338" i="1"/>
  <c r="O338" i="1"/>
  <c r="T338" i="1" s="1"/>
  <c r="R338" i="1"/>
  <c r="S338" i="1" s="1"/>
  <c r="L339" i="1"/>
  <c r="O339" i="1"/>
  <c r="T339" i="1" s="1"/>
  <c r="R339" i="1"/>
  <c r="S339" i="1" s="1"/>
  <c r="L340" i="1"/>
  <c r="O340" i="1"/>
  <c r="T340" i="1" s="1"/>
  <c r="R340" i="1"/>
  <c r="S340" i="1" s="1"/>
  <c r="L341" i="1"/>
  <c r="O341" i="1"/>
  <c r="T341" i="1" s="1"/>
  <c r="R341" i="1"/>
  <c r="S341" i="1" s="1"/>
  <c r="L342" i="1"/>
  <c r="O342" i="1"/>
  <c r="T342" i="1" s="1"/>
  <c r="R342" i="1"/>
  <c r="S342" i="1" s="1"/>
  <c r="L343" i="1"/>
  <c r="O343" i="1"/>
  <c r="T343" i="1" s="1"/>
  <c r="R343" i="1"/>
  <c r="S343" i="1" s="1"/>
  <c r="L344" i="1"/>
  <c r="O344" i="1"/>
  <c r="T344" i="1" s="1"/>
  <c r="R344" i="1"/>
  <c r="S344" i="1" s="1"/>
  <c r="L345" i="1"/>
  <c r="O345" i="1"/>
  <c r="T345" i="1" s="1"/>
  <c r="R345" i="1"/>
  <c r="S345" i="1" s="1"/>
  <c r="L346" i="1"/>
  <c r="O346" i="1"/>
  <c r="T346" i="1" s="1"/>
  <c r="R346" i="1"/>
  <c r="S346" i="1" s="1"/>
  <c r="L347" i="1"/>
  <c r="O347" i="1"/>
  <c r="T347" i="1" s="1"/>
  <c r="R347" i="1"/>
  <c r="S347" i="1" s="1"/>
  <c r="L348" i="1"/>
  <c r="O348" i="1"/>
  <c r="T348" i="1" s="1"/>
  <c r="R348" i="1"/>
  <c r="S348" i="1" s="1"/>
  <c r="L349" i="1"/>
  <c r="O349" i="1"/>
  <c r="T349" i="1" s="1"/>
  <c r="R349" i="1"/>
  <c r="S349" i="1" s="1"/>
  <c r="L350" i="1"/>
  <c r="O350" i="1"/>
  <c r="T350" i="1" s="1"/>
  <c r="R350" i="1"/>
  <c r="S350" i="1" s="1"/>
  <c r="L351" i="1"/>
  <c r="O351" i="1"/>
  <c r="T351" i="1" s="1"/>
  <c r="R351" i="1"/>
  <c r="S351" i="1" s="1"/>
  <c r="L352" i="1"/>
  <c r="O352" i="1"/>
  <c r="T352" i="1" s="1"/>
  <c r="R352" i="1"/>
  <c r="S352" i="1" s="1"/>
  <c r="L353" i="1"/>
  <c r="O353" i="1"/>
  <c r="T353" i="1" s="1"/>
  <c r="R353" i="1"/>
  <c r="S353" i="1" s="1"/>
  <c r="L354" i="1"/>
  <c r="O354" i="1"/>
  <c r="T354" i="1" s="1"/>
  <c r="R354" i="1"/>
  <c r="S354" i="1" s="1"/>
  <c r="L355" i="1"/>
  <c r="O355" i="1"/>
  <c r="T355" i="1" s="1"/>
  <c r="R355" i="1"/>
  <c r="S355" i="1" s="1"/>
  <c r="L356" i="1"/>
  <c r="O356" i="1"/>
  <c r="T356" i="1" s="1"/>
  <c r="R356" i="1"/>
  <c r="S356" i="1" s="1"/>
  <c r="L357" i="1"/>
  <c r="O357" i="1"/>
  <c r="T357" i="1" s="1"/>
  <c r="R357" i="1"/>
  <c r="S357" i="1" s="1"/>
  <c r="L358" i="1"/>
  <c r="O358" i="1"/>
  <c r="T358" i="1" s="1"/>
  <c r="R358" i="1"/>
  <c r="S358" i="1" s="1"/>
  <c r="L359" i="1"/>
  <c r="O359" i="1"/>
  <c r="R359" i="1"/>
  <c r="L360" i="1"/>
  <c r="O360" i="1"/>
  <c r="T360" i="1" s="1"/>
  <c r="R360" i="1"/>
  <c r="S360" i="1" s="1"/>
  <c r="L361" i="1"/>
  <c r="O361" i="1"/>
  <c r="R361" i="1"/>
  <c r="S361" i="1" s="1"/>
  <c r="T361" i="1"/>
  <c r="L362" i="1"/>
  <c r="O362" i="1"/>
  <c r="T362" i="1" s="1"/>
  <c r="R362" i="1"/>
  <c r="S362" i="1" s="1"/>
  <c r="L363" i="1"/>
  <c r="O363" i="1"/>
  <c r="T363" i="1" s="1"/>
  <c r="R363" i="1"/>
  <c r="S363" i="1" s="1"/>
  <c r="L364" i="1"/>
  <c r="O364" i="1"/>
  <c r="T364" i="1" s="1"/>
  <c r="R364" i="1"/>
  <c r="S364" i="1" s="1"/>
  <c r="L365" i="1"/>
  <c r="O365" i="1"/>
  <c r="R365" i="1"/>
  <c r="S365" i="1" s="1"/>
  <c r="L366" i="1"/>
  <c r="O366" i="1"/>
  <c r="T366" i="1" s="1"/>
  <c r="R366" i="1"/>
  <c r="S366" i="1" s="1"/>
  <c r="L367" i="1"/>
  <c r="O367" i="1"/>
  <c r="T367" i="1" s="1"/>
  <c r="R367" i="1"/>
  <c r="S367" i="1" s="1"/>
  <c r="L368" i="1"/>
  <c r="O368" i="1"/>
  <c r="T368" i="1" s="1"/>
  <c r="R368" i="1"/>
  <c r="S368" i="1" s="1"/>
  <c r="L369" i="1"/>
  <c r="O369" i="1"/>
  <c r="R369" i="1"/>
  <c r="S369" i="1" s="1"/>
  <c r="L370" i="1"/>
  <c r="O370" i="1"/>
  <c r="T370" i="1" s="1"/>
  <c r="R370" i="1"/>
  <c r="S370" i="1" s="1"/>
  <c r="L371" i="1"/>
  <c r="O371" i="1"/>
  <c r="T371" i="1" s="1"/>
  <c r="R371" i="1"/>
  <c r="S371" i="1" s="1"/>
  <c r="L372" i="1"/>
  <c r="O372" i="1"/>
  <c r="T372" i="1" s="1"/>
  <c r="R372" i="1"/>
  <c r="S372" i="1" s="1"/>
  <c r="L373" i="1"/>
  <c r="O373" i="1"/>
  <c r="T373" i="1" s="1"/>
  <c r="R373" i="1"/>
  <c r="S373" i="1" s="1"/>
  <c r="L374" i="1"/>
  <c r="O374" i="1"/>
  <c r="T374" i="1" s="1"/>
  <c r="R374" i="1"/>
  <c r="S374" i="1" s="1"/>
  <c r="L375" i="1"/>
  <c r="O375" i="1"/>
  <c r="T375" i="1" s="1"/>
  <c r="R375" i="1"/>
  <c r="S375" i="1" s="1"/>
  <c r="L376" i="1"/>
  <c r="O376" i="1"/>
  <c r="T376" i="1" s="1"/>
  <c r="R376" i="1"/>
  <c r="S376" i="1" s="1"/>
  <c r="L377" i="1"/>
  <c r="O377" i="1"/>
  <c r="R377" i="1"/>
  <c r="S377" i="1" s="1"/>
  <c r="L378" i="1"/>
  <c r="O378" i="1"/>
  <c r="T378" i="1" s="1"/>
  <c r="R378" i="1"/>
  <c r="S378" i="1" s="1"/>
  <c r="L379" i="1"/>
  <c r="O379" i="1"/>
  <c r="T379" i="1" s="1"/>
  <c r="R379" i="1"/>
  <c r="S379" i="1" s="1"/>
  <c r="L380" i="1"/>
  <c r="O380" i="1"/>
  <c r="T380" i="1" s="1"/>
  <c r="R380" i="1"/>
  <c r="S380" i="1" s="1"/>
  <c r="L381" i="1"/>
  <c r="O381" i="1"/>
  <c r="T381" i="1" s="1"/>
  <c r="R381" i="1"/>
  <c r="S381" i="1" s="1"/>
  <c r="L382" i="1"/>
  <c r="O382" i="1"/>
  <c r="T382" i="1" s="1"/>
  <c r="R382" i="1"/>
  <c r="S382" i="1" s="1"/>
  <c r="L383" i="1"/>
  <c r="O383" i="1"/>
  <c r="T383" i="1" s="1"/>
  <c r="R383" i="1"/>
  <c r="S383" i="1" s="1"/>
  <c r="L384" i="1"/>
  <c r="O384" i="1"/>
  <c r="T384" i="1" s="1"/>
  <c r="R384" i="1"/>
  <c r="S384" i="1" s="1"/>
  <c r="L385" i="1"/>
  <c r="O385" i="1"/>
  <c r="T385" i="1" s="1"/>
  <c r="R385" i="1"/>
  <c r="S385" i="1" s="1"/>
  <c r="L386" i="1"/>
  <c r="O386" i="1"/>
  <c r="T386" i="1" s="1"/>
  <c r="R386" i="1"/>
  <c r="S386" i="1" s="1"/>
  <c r="L387" i="1"/>
  <c r="O387" i="1"/>
  <c r="T387" i="1" s="1"/>
  <c r="R387" i="1"/>
  <c r="S387" i="1" s="1"/>
  <c r="L388" i="1"/>
  <c r="O388" i="1"/>
  <c r="T388" i="1" s="1"/>
  <c r="R388" i="1"/>
  <c r="S388" i="1" s="1"/>
  <c r="L389" i="1"/>
  <c r="O389" i="1"/>
  <c r="T389" i="1" s="1"/>
  <c r="R389" i="1"/>
  <c r="S389" i="1" s="1"/>
  <c r="L390" i="1"/>
  <c r="O390" i="1"/>
  <c r="T390" i="1" s="1"/>
  <c r="R390" i="1"/>
  <c r="S390" i="1" s="1"/>
  <c r="L391" i="1"/>
  <c r="O391" i="1"/>
  <c r="T391" i="1" s="1"/>
  <c r="R391" i="1"/>
  <c r="S391" i="1" s="1"/>
  <c r="L392" i="1"/>
  <c r="O392" i="1"/>
  <c r="T392" i="1" s="1"/>
  <c r="R392" i="1"/>
  <c r="S392" i="1" s="1"/>
  <c r="L393" i="1"/>
  <c r="O393" i="1"/>
  <c r="T393" i="1" s="1"/>
  <c r="R393" i="1"/>
  <c r="S393" i="1" s="1"/>
  <c r="L394" i="1"/>
  <c r="O394" i="1"/>
  <c r="R394" i="1"/>
  <c r="S394" i="1" s="1"/>
  <c r="L395" i="1"/>
  <c r="O395" i="1"/>
  <c r="T395" i="1" s="1"/>
  <c r="R395" i="1"/>
  <c r="S395" i="1" s="1"/>
  <c r="L396" i="1"/>
  <c r="O396" i="1"/>
  <c r="T396" i="1" s="1"/>
  <c r="R396" i="1"/>
  <c r="S396" i="1" s="1"/>
  <c r="L397" i="1"/>
  <c r="O397" i="1"/>
  <c r="T397" i="1" s="1"/>
  <c r="R397" i="1"/>
  <c r="S397" i="1"/>
  <c r="L398" i="1"/>
  <c r="O398" i="1"/>
  <c r="T398" i="1" s="1"/>
  <c r="R398" i="1"/>
  <c r="S398" i="1" s="1"/>
  <c r="L399" i="1"/>
  <c r="O399" i="1"/>
  <c r="T399" i="1" s="1"/>
  <c r="R399" i="1"/>
  <c r="S399" i="1" s="1"/>
  <c r="L400" i="1"/>
  <c r="O400" i="1"/>
  <c r="T400" i="1" s="1"/>
  <c r="R400" i="1"/>
  <c r="S400" i="1" s="1"/>
  <c r="L401" i="1"/>
  <c r="O401" i="1"/>
  <c r="T401" i="1" s="1"/>
  <c r="R401" i="1"/>
  <c r="S401" i="1" s="1"/>
  <c r="L402" i="1"/>
  <c r="O402" i="1"/>
  <c r="T402" i="1" s="1"/>
  <c r="R402" i="1"/>
  <c r="S402" i="1" s="1"/>
  <c r="L403" i="1"/>
  <c r="O403" i="1"/>
  <c r="R403" i="1"/>
  <c r="S403" i="1" s="1"/>
  <c r="L404" i="1"/>
  <c r="O404" i="1"/>
  <c r="T404" i="1" s="1"/>
  <c r="R404" i="1"/>
  <c r="S404" i="1" s="1"/>
  <c r="L405" i="1"/>
  <c r="O405" i="1"/>
  <c r="T405" i="1" s="1"/>
  <c r="R405" i="1"/>
  <c r="S405" i="1" s="1"/>
  <c r="L406" i="1"/>
  <c r="O406" i="1"/>
  <c r="T406" i="1" s="1"/>
  <c r="R406" i="1"/>
  <c r="S406" i="1" s="1"/>
  <c r="L407" i="1"/>
  <c r="O407" i="1"/>
  <c r="R407" i="1"/>
  <c r="S407" i="1" s="1"/>
  <c r="L408" i="1"/>
  <c r="O408" i="1"/>
  <c r="R408" i="1"/>
  <c r="S408" i="1" s="1"/>
  <c r="T408" i="1"/>
  <c r="L409" i="1"/>
  <c r="O409" i="1"/>
  <c r="T409" i="1" s="1"/>
  <c r="R409" i="1"/>
  <c r="S409" i="1" s="1"/>
  <c r="L410" i="1"/>
  <c r="O410" i="1"/>
  <c r="R410" i="1"/>
  <c r="S410" i="1" s="1"/>
  <c r="T410" i="1"/>
  <c r="L411" i="1"/>
  <c r="O411" i="1"/>
  <c r="T411" i="1" s="1"/>
  <c r="R411" i="1"/>
  <c r="S411" i="1" s="1"/>
  <c r="L412" i="1"/>
  <c r="O412" i="1"/>
  <c r="T412" i="1" s="1"/>
  <c r="R412" i="1"/>
  <c r="S412" i="1" s="1"/>
  <c r="L413" i="1"/>
  <c r="O413" i="1"/>
  <c r="T413" i="1" s="1"/>
  <c r="R413" i="1"/>
  <c r="S413" i="1" s="1"/>
  <c r="L414" i="1"/>
  <c r="O414" i="1"/>
  <c r="T414" i="1" s="1"/>
  <c r="R414" i="1"/>
  <c r="S414" i="1" s="1"/>
  <c r="L415" i="1"/>
  <c r="O415" i="1"/>
  <c r="T415" i="1" s="1"/>
  <c r="R415" i="1"/>
  <c r="S415" i="1" s="1"/>
  <c r="L416" i="1"/>
  <c r="O416" i="1"/>
  <c r="T416" i="1" s="1"/>
  <c r="R416" i="1"/>
  <c r="S416" i="1" s="1"/>
  <c r="L417" i="1"/>
  <c r="O417" i="1"/>
  <c r="R417" i="1"/>
  <c r="S417" i="1" s="1"/>
  <c r="L418" i="1"/>
  <c r="O418" i="1"/>
  <c r="T418" i="1" s="1"/>
  <c r="R418" i="1"/>
  <c r="S418" i="1"/>
  <c r="L419" i="1"/>
  <c r="O419" i="1"/>
  <c r="T419" i="1" s="1"/>
  <c r="R419" i="1"/>
  <c r="S419" i="1" s="1"/>
  <c r="L420" i="1"/>
  <c r="O420" i="1"/>
  <c r="T420" i="1" s="1"/>
  <c r="R420" i="1"/>
  <c r="S420" i="1" s="1"/>
  <c r="L421" i="1"/>
  <c r="O421" i="1"/>
  <c r="R421" i="1"/>
  <c r="S421" i="1" s="1"/>
  <c r="L422" i="1"/>
  <c r="O422" i="1"/>
  <c r="R422" i="1"/>
  <c r="S422" i="1" s="1"/>
  <c r="L423" i="1"/>
  <c r="O423" i="1"/>
  <c r="R423" i="1"/>
  <c r="S423" i="1"/>
  <c r="L424" i="1"/>
  <c r="O424" i="1"/>
  <c r="T424" i="1" s="1"/>
  <c r="R424" i="1"/>
  <c r="S424" i="1" s="1"/>
  <c r="L425" i="1"/>
  <c r="O425" i="1"/>
  <c r="T425" i="1" s="1"/>
  <c r="R425" i="1"/>
  <c r="S425" i="1" s="1"/>
  <c r="L426" i="1"/>
  <c r="O426" i="1"/>
  <c r="T426" i="1" s="1"/>
  <c r="R426" i="1"/>
  <c r="S426" i="1" s="1"/>
  <c r="L427" i="1"/>
  <c r="O427" i="1"/>
  <c r="T427" i="1" s="1"/>
  <c r="R427" i="1"/>
  <c r="S427" i="1" s="1"/>
  <c r="L428" i="1"/>
  <c r="O428" i="1"/>
  <c r="T428" i="1" s="1"/>
  <c r="R428" i="1"/>
  <c r="S428" i="1" s="1"/>
  <c r="L429" i="1"/>
  <c r="O429" i="1"/>
  <c r="T429" i="1" s="1"/>
  <c r="R429" i="1"/>
  <c r="S429" i="1" s="1"/>
  <c r="L430" i="1"/>
  <c r="O430" i="1"/>
  <c r="T430" i="1" s="1"/>
  <c r="R430" i="1"/>
  <c r="S430" i="1"/>
  <c r="L431" i="1"/>
  <c r="O431" i="1"/>
  <c r="R431" i="1"/>
  <c r="S431" i="1" s="1"/>
  <c r="L432" i="1"/>
  <c r="O432" i="1"/>
  <c r="R432" i="1"/>
  <c r="S432" i="1" s="1"/>
  <c r="L433" i="1"/>
  <c r="O433" i="1"/>
  <c r="T433" i="1" s="1"/>
  <c r="R433" i="1"/>
  <c r="S433" i="1" s="1"/>
  <c r="L434" i="1"/>
  <c r="O434" i="1"/>
  <c r="T434" i="1" s="1"/>
  <c r="R434" i="1"/>
  <c r="S434" i="1" s="1"/>
  <c r="L435" i="1"/>
  <c r="O435" i="1"/>
  <c r="T435" i="1" s="1"/>
  <c r="R435" i="1"/>
  <c r="S435" i="1"/>
  <c r="L436" i="1"/>
  <c r="O436" i="1"/>
  <c r="T436" i="1" s="1"/>
  <c r="R436" i="1"/>
  <c r="S436" i="1" s="1"/>
  <c r="L437" i="1"/>
  <c r="O437" i="1"/>
  <c r="T437" i="1" s="1"/>
  <c r="R437" i="1"/>
  <c r="S437" i="1" s="1"/>
  <c r="L438" i="1"/>
  <c r="O438" i="1"/>
  <c r="T438" i="1" s="1"/>
  <c r="R438" i="1"/>
  <c r="S438" i="1"/>
  <c r="L439" i="1"/>
  <c r="O439" i="1"/>
  <c r="T439" i="1" s="1"/>
  <c r="R439" i="1"/>
  <c r="S439" i="1" s="1"/>
  <c r="L440" i="1"/>
  <c r="O440" i="1"/>
  <c r="T440" i="1" s="1"/>
  <c r="R440" i="1"/>
  <c r="S440" i="1" s="1"/>
  <c r="L441" i="1"/>
  <c r="O441" i="1"/>
  <c r="T441" i="1" s="1"/>
  <c r="R441" i="1"/>
  <c r="S441" i="1" s="1"/>
  <c r="L442" i="1"/>
  <c r="O442" i="1"/>
  <c r="T442" i="1" s="1"/>
  <c r="R442" i="1"/>
  <c r="S442" i="1" s="1"/>
  <c r="L443" i="1"/>
  <c r="O443" i="1"/>
  <c r="T443" i="1" s="1"/>
  <c r="R443" i="1"/>
  <c r="S443" i="1"/>
  <c r="L444" i="1"/>
  <c r="O444" i="1"/>
  <c r="T444" i="1" s="1"/>
  <c r="R444" i="1"/>
  <c r="S444" i="1" s="1"/>
  <c r="L445" i="1"/>
  <c r="O445" i="1"/>
  <c r="T445" i="1" s="1"/>
  <c r="R445" i="1"/>
  <c r="S445" i="1" s="1"/>
  <c r="L446" i="1"/>
  <c r="O446" i="1"/>
  <c r="T446" i="1" s="1"/>
  <c r="R446" i="1"/>
  <c r="S446" i="1" s="1"/>
  <c r="L447" i="1"/>
  <c r="O447" i="1"/>
  <c r="T447" i="1" s="1"/>
  <c r="R447" i="1"/>
  <c r="S447" i="1" s="1"/>
  <c r="L448" i="1"/>
  <c r="O448" i="1"/>
  <c r="T448" i="1" s="1"/>
  <c r="R448" i="1"/>
  <c r="S448" i="1"/>
  <c r="L449" i="1"/>
  <c r="O449" i="1"/>
  <c r="T449" i="1" s="1"/>
  <c r="R449" i="1"/>
  <c r="S449" i="1" s="1"/>
  <c r="L450" i="1"/>
  <c r="O450" i="1"/>
  <c r="T450" i="1" s="1"/>
  <c r="R450" i="1"/>
  <c r="L451" i="1"/>
  <c r="O451" i="1"/>
  <c r="T451" i="1" s="1"/>
  <c r="R451" i="1"/>
  <c r="S451" i="1" s="1"/>
  <c r="L452" i="1"/>
  <c r="O452" i="1"/>
  <c r="T452" i="1" s="1"/>
  <c r="R452" i="1"/>
  <c r="S452" i="1" s="1"/>
  <c r="L453" i="1"/>
  <c r="O453" i="1"/>
  <c r="T453" i="1" s="1"/>
  <c r="R453" i="1"/>
  <c r="S453" i="1" s="1"/>
  <c r="L454" i="1"/>
  <c r="O454" i="1"/>
  <c r="T454" i="1" s="1"/>
  <c r="R454" i="1"/>
  <c r="S454" i="1" s="1"/>
  <c r="L455" i="1"/>
  <c r="O455" i="1"/>
  <c r="T455" i="1" s="1"/>
  <c r="R455" i="1"/>
  <c r="S455" i="1" s="1"/>
  <c r="L456" i="1"/>
  <c r="O456" i="1"/>
  <c r="T456" i="1" s="1"/>
  <c r="R456" i="1"/>
  <c r="S456" i="1" s="1"/>
  <c r="L457" i="1"/>
  <c r="O457" i="1"/>
  <c r="T457" i="1" s="1"/>
  <c r="R457" i="1"/>
  <c r="S457" i="1" s="1"/>
  <c r="L458" i="1"/>
  <c r="O458" i="1"/>
  <c r="T458" i="1" s="1"/>
  <c r="R458" i="1"/>
  <c r="S458" i="1" s="1"/>
  <c r="T306" i="1" l="1"/>
  <c r="T403" i="1"/>
  <c r="T310" i="1"/>
  <c r="T394" i="1"/>
  <c r="T259" i="1"/>
  <c r="T117" i="1"/>
  <c r="S301" i="1"/>
  <c r="S227" i="1"/>
  <c r="T109" i="1"/>
  <c r="T369" i="1"/>
  <c r="T135" i="1"/>
  <c r="T29" i="1"/>
  <c r="AB2" i="1"/>
  <c r="T431" i="1"/>
  <c r="T422" i="1"/>
  <c r="T417" i="1"/>
  <c r="T93" i="1"/>
  <c r="T51" i="1"/>
  <c r="T8" i="1"/>
  <c r="AA2" i="1" s="1"/>
  <c r="T84" i="1"/>
  <c r="T202" i="1"/>
  <c r="T136" i="1"/>
  <c r="T205" i="1"/>
  <c r="T179" i="1"/>
  <c r="T54" i="1"/>
  <c r="T50" i="1"/>
  <c r="T144" i="1"/>
  <c r="T28" i="1"/>
  <c r="T377" i="1"/>
  <c r="T301" i="1"/>
  <c r="T170" i="1"/>
  <c r="T85" i="1"/>
  <c r="T171" i="1"/>
  <c r="T328" i="1"/>
  <c r="T154" i="1"/>
  <c r="T421" i="1"/>
  <c r="T275" i="1"/>
  <c r="T270" i="1"/>
  <c r="T187" i="1"/>
  <c r="T101" i="1"/>
  <c r="T407" i="1"/>
  <c r="T57" i="1"/>
  <c r="T147" i="1"/>
  <c r="T423" i="1"/>
  <c r="T190" i="1"/>
  <c r="T100" i="1"/>
  <c r="T432" i="1"/>
  <c r="T365" i="1"/>
  <c r="T221" i="1"/>
  <c r="T155" i="1"/>
  <c r="S450" i="1"/>
  <c r="S359" i="1"/>
  <c r="T19" i="1"/>
  <c r="T359" i="1"/>
  <c r="T227" i="1"/>
  <c r="AC2" i="1" l="1"/>
  <c r="Z2" i="1"/>
  <c r="AD2" i="1" l="1"/>
</calcChain>
</file>

<file path=xl/sharedStrings.xml><?xml version="1.0" encoding="utf-8"?>
<sst xmlns="http://schemas.openxmlformats.org/spreadsheetml/2006/main" count="58" uniqueCount="48">
  <si>
    <t>Steam Name</t>
    <phoneticPr fontId="2"/>
  </si>
  <si>
    <t>Gun/Sticker/Case</t>
    <phoneticPr fontId="2"/>
  </si>
  <si>
    <t>Item Name</t>
    <phoneticPr fontId="2"/>
  </si>
  <si>
    <t>Wear</t>
    <phoneticPr fontId="2"/>
  </si>
  <si>
    <t>Float</t>
    <phoneticPr fontId="2"/>
  </si>
  <si>
    <t>Pattern</t>
    <phoneticPr fontId="2"/>
  </si>
  <si>
    <t>Phase</t>
    <phoneticPr fontId="2"/>
  </si>
  <si>
    <t>Notes</t>
    <phoneticPr fontId="2"/>
  </si>
  <si>
    <t>Quantity</t>
    <phoneticPr fontId="2"/>
  </si>
  <si>
    <t>Current Price (RMB)</t>
    <phoneticPr fontId="2"/>
  </si>
  <si>
    <t>Market</t>
    <phoneticPr fontId="2"/>
  </si>
  <si>
    <t>Buy Where</t>
    <phoneticPr fontId="2"/>
  </si>
  <si>
    <t>Sold Where</t>
    <phoneticPr fontId="2"/>
  </si>
  <si>
    <t>Inspect Link</t>
    <phoneticPr fontId="2"/>
  </si>
  <si>
    <t>PC Link</t>
    <phoneticPr fontId="2"/>
  </si>
  <si>
    <t>Sum Total All Bought</t>
    <phoneticPr fontId="2"/>
  </si>
  <si>
    <t>Sum Total All Sold</t>
    <phoneticPr fontId="2"/>
  </si>
  <si>
    <t>Sum Total All Current</t>
    <phoneticPr fontId="2"/>
  </si>
  <si>
    <t>Sum Total Return After Selling</t>
    <phoneticPr fontId="2"/>
  </si>
  <si>
    <t>Sum Total Return Possible</t>
    <phoneticPr fontId="2"/>
  </si>
  <si>
    <t>Currency</t>
    <phoneticPr fontId="2"/>
  </si>
  <si>
    <t>Buy Fee</t>
    <phoneticPr fontId="2"/>
  </si>
  <si>
    <t>Sell Fee</t>
    <phoneticPr fontId="2"/>
  </si>
  <si>
    <t>facebook</t>
    <phoneticPr fontId="2"/>
  </si>
  <si>
    <t>USD</t>
    <phoneticPr fontId="2"/>
  </si>
  <si>
    <t>buff market</t>
    <phoneticPr fontId="2"/>
  </si>
  <si>
    <t>NOK</t>
    <phoneticPr fontId="2"/>
  </si>
  <si>
    <t>csmiddler</t>
    <phoneticPr fontId="2"/>
  </si>
  <si>
    <t>gamerpay</t>
    <phoneticPr fontId="2"/>
  </si>
  <si>
    <t>RMB</t>
    <phoneticPr fontId="2"/>
  </si>
  <si>
    <t>dmarket</t>
    <phoneticPr fontId="2"/>
  </si>
  <si>
    <t>shadowpay</t>
    <phoneticPr fontId="2"/>
  </si>
  <si>
    <t>us</t>
    <phoneticPr fontId="2"/>
  </si>
  <si>
    <t>buff</t>
    <phoneticPr fontId="2"/>
  </si>
  <si>
    <t>csfloat</t>
    <phoneticPr fontId="2"/>
  </si>
  <si>
    <t>steam</t>
    <phoneticPr fontId="2"/>
  </si>
  <si>
    <t>youpin</t>
    <phoneticPr fontId="2"/>
  </si>
  <si>
    <t>other</t>
    <phoneticPr fontId="2"/>
  </si>
  <si>
    <t>Sum Possible Return (Your currency)</t>
  </si>
  <si>
    <t>Buy For (Avg) (Your currency)</t>
  </si>
  <si>
    <t>Buy Net inc Fee (Your currency)</t>
  </si>
  <si>
    <t>Sold For (Avg) (Your currency)</t>
  </si>
  <si>
    <t>Sold Net inc Fee (Your currency)</t>
  </si>
  <si>
    <t>Sum Return After Selling (Your currency)</t>
  </si>
  <si>
    <t>Sum Return Possible (Your currency)</t>
  </si>
  <si>
    <t>1 Armory Star (USD)</t>
  </si>
  <si>
    <t>Every price is converted to (Your currency) so ignore "currency" column -&gt;</t>
  </si>
  <si>
    <t>Time of last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</si>
</sst>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scheme val="minor"/>
    </font>
    <font>
      <b/>
      <sz val="11"/>
      <color indexed="65"/>
      <name val="Aptos Narrow"/>
    </font>
    <font>
      <u/>
      <sz val="11"/>
      <color theme="10"/>
      <name val="Aptos Narrow"/>
      <scheme val="minor"/>
    </font>
    <font>
      <sz val="11"/>
      <color theme="1"/>
      <name val="Calibri"/>
    </font>
    <font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499984740745262"/>
        <bgColor indexed="65"/>
      </patternFill>
    </fill>
    <fill>
      <patternFill patternType="solid">
        <fgColor rgb="FF0B77A0"/>
      </patternFill>
    </fill>
    <fill>
      <patternFill patternType="solid">
        <fgColor theme="3" tint="0.249977111117893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C6C6C6"/>
      </right>
      <top/>
      <bottom style="thin">
        <color rgb="FFC6C6C6"/>
      </bottom>
      <diagonal/>
    </border>
    <border>
      <left style="thin">
        <color rgb="FFC6C6C6"/>
      </left>
      <right style="thin">
        <color rgb="FFC6C6C6"/>
      </right>
      <top/>
      <bottom style="thin">
        <color rgb="FFC6C6C6"/>
      </bottom>
      <diagonal/>
    </border>
    <border>
      <left style="thin">
        <color rgb="FFC6C6C6"/>
      </left>
      <right/>
      <top/>
      <bottom style="thin">
        <color rgb="FFC6C6C6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4" xfId="0" applyNumberFormat="1" applyBorder="1"/>
    <xf numFmtId="2" fontId="0" fillId="0" borderId="5" xfId="0" applyNumberFormat="1" applyBorder="1"/>
    <xf numFmtId="4" fontId="0" fillId="0" borderId="0" xfId="0" applyNumberFormat="1"/>
    <xf numFmtId="2" fontId="0" fillId="0" borderId="0" xfId="0" applyNumberFormat="1"/>
    <xf numFmtId="4" fontId="0" fillId="0" borderId="6" xfId="0" applyNumberForma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1" xfId="0" applyNumberFormat="1" applyBorder="1"/>
    <xf numFmtId="0" fontId="0" fillId="0" borderId="12" xfId="0" applyBorder="1"/>
    <xf numFmtId="0" fontId="0" fillId="0" borderId="15" xfId="0" applyBorder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16" xfId="0" applyFont="1" applyFill="1" applyBorder="1" applyAlignment="1">
      <alignment horizontal="left"/>
    </xf>
    <xf numFmtId="0" fontId="3" fillId="3" borderId="17" xfId="0" applyFont="1" applyFill="1" applyBorder="1" applyAlignment="1">
      <alignment horizontal="left"/>
    </xf>
    <xf numFmtId="164" fontId="3" fillId="3" borderId="17" xfId="0" applyNumberFormat="1" applyFont="1" applyFill="1" applyBorder="1" applyAlignment="1">
      <alignment horizontal="left"/>
    </xf>
    <xf numFmtId="164" fontId="3" fillId="3" borderId="18" xfId="0" applyNumberFormat="1" applyFont="1" applyFill="1" applyBorder="1" applyAlignment="1">
      <alignment horizontal="left"/>
    </xf>
    <xf numFmtId="0" fontId="0" fillId="0" borderId="11" xfId="0" applyBorder="1"/>
    <xf numFmtId="4" fontId="0" fillId="0" borderId="12" xfId="0" applyNumberFormat="1" applyBorder="1"/>
    <xf numFmtId="2" fontId="0" fillId="0" borderId="12" xfId="0" applyNumberFormat="1" applyBorder="1"/>
    <xf numFmtId="0" fontId="4" fillId="0" borderId="7" xfId="0" applyFont="1" applyBorder="1"/>
    <xf numFmtId="2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5" fillId="5" borderId="0" xfId="0" applyFont="1" applyFill="1" applyAlignment="1">
      <alignment horizontal="left"/>
    </xf>
    <xf numFmtId="0" fontId="0" fillId="5" borderId="0" xfId="0" applyFill="1"/>
    <xf numFmtId="164" fontId="5" fillId="5" borderId="0" xfId="0" applyNumberFormat="1" applyFont="1" applyFill="1" applyAlignment="1">
      <alignment horizontal="right"/>
    </xf>
    <xf numFmtId="0" fontId="0" fillId="0" borderId="4" xfId="0" applyBorder="1"/>
    <xf numFmtId="49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2" fillId="2" borderId="0" xfId="0" applyFont="1" applyFill="1"/>
    <xf numFmtId="0" fontId="0" fillId="2" borderId="0" xfId="0" applyFill="1"/>
    <xf numFmtId="0" fontId="5" fillId="0" borderId="19" xfId="0" applyFont="1" applyBorder="1" applyAlignment="1">
      <alignment horizontal="left"/>
    </xf>
    <xf numFmtId="164" fontId="5" fillId="0" borderId="20" xfId="0" applyNumberFormat="1" applyFont="1" applyBorder="1" applyAlignment="1">
      <alignment horizontal="right"/>
    </xf>
    <xf numFmtId="0" fontId="0" fillId="0" borderId="21" xfId="0" applyBorder="1"/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/>
    </xf>
    <xf numFmtId="4" fontId="0" fillId="0" borderId="20" xfId="0" applyNumberFormat="1" applyBorder="1"/>
    <xf numFmtId="4" fontId="0" fillId="0" borderId="4" xfId="0" applyNumberFormat="1" applyBorder="1"/>
    <xf numFmtId="2" fontId="1" fillId="0" borderId="13" xfId="0" applyNumberFormat="1" applyFont="1" applyBorder="1"/>
    <xf numFmtId="2" fontId="1" fillId="0" borderId="11" xfId="0" applyNumberFormat="1" applyFont="1" applyBorder="1"/>
    <xf numFmtId="4" fontId="1" fillId="0" borderId="0" xfId="0" applyNumberFormat="1" applyFont="1"/>
    <xf numFmtId="2" fontId="1" fillId="0" borderId="0" xfId="0" applyNumberFormat="1" applyFont="1"/>
    <xf numFmtId="4" fontId="1" fillId="0" borderId="14" xfId="0" applyNumberFormat="1" applyFont="1" applyBorder="1"/>
    <xf numFmtId="0" fontId="2" fillId="6" borderId="0" xfId="0" applyFont="1" applyFill="1" applyAlignment="1">
      <alignment horizontal="center"/>
    </xf>
    <xf numFmtId="0" fontId="1" fillId="0" borderId="0" xfId="0" applyFont="1"/>
    <xf numFmtId="0" fontId="0" fillId="7" borderId="0" xfId="0" applyFill="1"/>
    <xf numFmtId="49" fontId="2" fillId="6" borderId="0" xfId="0" applyNumberFormat="1" applyFont="1" applyFill="1" applyAlignment="1">
      <alignment horizontal="center"/>
    </xf>
    <xf numFmtId="2" fontId="2" fillId="6" borderId="0" xfId="0" applyNumberFormat="1" applyFont="1" applyFill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458">
  <autoFilter ref="A1:V458" xr:uid="{00000000-0009-0000-0100-000001000000}"/>
  <tableColumns count="22">
    <tableColumn id="1" xr3:uid="{00000000-0010-0000-0000-000001000000}" name="Steam Name"/>
    <tableColumn id="2" xr3:uid="{00000000-0010-0000-0000-000002000000}" name="Gun/Sticker/Case"/>
    <tableColumn id="3" xr3:uid="{00000000-0010-0000-0000-000003000000}" name="Item Name"/>
    <tableColumn id="4" xr3:uid="{00000000-0010-0000-0000-000004000000}" name="Wear"/>
    <tableColumn id="5" xr3:uid="{00000000-0010-0000-0000-000005000000}" name="Float"/>
    <tableColumn id="6" xr3:uid="{00000000-0010-0000-0000-000006000000}" name="Pattern"/>
    <tableColumn id="7" xr3:uid="{00000000-0010-0000-0000-000007000000}" name="Phase"/>
    <tableColumn id="8" xr3:uid="{00000000-0010-0000-0000-000008000000}" name="Notes"/>
    <tableColumn id="9" xr3:uid="{00000000-0010-0000-0000-000009000000}" name="Quantity"/>
    <tableColumn id="10" xr3:uid="{00000000-0010-0000-0000-00000A000000}" name="Current Price (RMB)"/>
    <tableColumn id="11" xr3:uid="{00000000-0010-0000-0000-00000B000000}" name="Market"/>
    <tableColumn id="12" xr3:uid="{00000000-0010-0000-0000-00000C000000}" name="Sum Possible Return (Your currency)"/>
    <tableColumn id="13" xr3:uid="{00000000-0010-0000-0000-00000D000000}" name="Buy For (Avg) (Your currency)"/>
    <tableColumn id="14" xr3:uid="{00000000-0010-0000-0000-00000E000000}" name="Buy Where"/>
    <tableColumn id="15" xr3:uid="{00000000-0010-0000-0000-00000F000000}" name="Buy Net inc Fee (Your currency)"/>
    <tableColumn id="16" xr3:uid="{00000000-0010-0000-0000-000010000000}" name="Sold For (Avg) (Your currency)"/>
    <tableColumn id="17" xr3:uid="{00000000-0010-0000-0000-000011000000}" name="Sold Where"/>
    <tableColumn id="18" xr3:uid="{00000000-0010-0000-0000-000012000000}" name="Sold Net inc Fee (Your currency)"/>
    <tableColumn id="19" xr3:uid="{00000000-0010-0000-0000-000013000000}" name="Sum Return After Selling (Your currency)"/>
    <tableColumn id="20" xr3:uid="{00000000-0010-0000-0000-000014000000}" name="Sum Return Possible (Your currency)"/>
    <tableColumn id="21" xr3:uid="{00000000-0010-0000-0000-000015000000}" name="Inspect Link"/>
    <tableColumn id="22" xr3:uid="{00000000-0010-0000-0000-000016000000}" name="PC 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G1:AJ20">
  <autoFilter ref="AG1:AJ20" xr:uid="{00000000-0009-0000-0100-000002000000}"/>
  <tableColumns count="4">
    <tableColumn id="1" xr3:uid="{00000000-0010-0000-0100-000001000000}" name="Market"/>
    <tableColumn id="2" xr3:uid="{00000000-0010-0000-0100-000002000000}" name="Currency"/>
    <tableColumn id="3" xr3:uid="{00000000-0010-0000-0100-000003000000}" name="Buy Fee"/>
    <tableColumn id="4" xr3:uid="{00000000-0010-0000-0100-000004000000}" name="Sell Fe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58"/>
  <sheetViews>
    <sheetView tabSelected="1" workbookViewId="0">
      <selection activeCell="C34" sqref="C34"/>
    </sheetView>
  </sheetViews>
  <sheetFormatPr defaultRowHeight="15" x14ac:dyDescent="0.25"/>
  <cols>
    <col min="1" max="1" width="56.85546875" customWidth="1"/>
    <col min="2" max="2" width="19.7109375" style="1" customWidth="1"/>
    <col min="3" max="3" width="38.85546875" customWidth="1"/>
    <col min="4" max="4" width="9.5703125" style="2" customWidth="1"/>
    <col min="5" max="5" width="9.42578125" style="1" customWidth="1"/>
    <col min="6" max="6" width="10.5703125" customWidth="1"/>
    <col min="7" max="7" width="9.7109375" style="2" customWidth="1"/>
    <col min="8" max="8" width="48.85546875" style="3" customWidth="1"/>
    <col min="9" max="9" width="11.5703125" style="1" customWidth="1"/>
    <col min="10" max="10" width="20.140625" style="4" customWidth="1"/>
    <col min="11" max="11" width="18.7109375" customWidth="1"/>
    <col min="12" max="12" width="36.85546875" style="5" customWidth="1"/>
    <col min="13" max="13" width="29.7109375" style="4" customWidth="1"/>
    <col min="14" max="14" width="14.42578125" customWidth="1"/>
    <col min="15" max="15" width="32" style="5" customWidth="1"/>
    <col min="16" max="16" width="30.140625" style="6" customWidth="1"/>
    <col min="17" max="17" width="14.140625" customWidth="1"/>
    <col min="18" max="18" width="32.42578125" style="7" customWidth="1"/>
    <col min="19" max="19" width="40.7109375" style="8" customWidth="1"/>
    <col min="20" max="20" width="38.5703125" style="5" customWidth="1"/>
    <col min="21" max="21" width="15.140625" style="9" customWidth="1"/>
    <col min="22" max="22" width="74.140625" style="10" customWidth="1"/>
    <col min="23" max="23" width="8.42578125" customWidth="1"/>
    <col min="24" max="24" width="20.140625" customWidth="1"/>
    <col min="26" max="26" width="18.42578125" customWidth="1"/>
    <col min="27" max="27" width="21.5703125" customWidth="1"/>
    <col min="28" max="28" width="21.42578125" customWidth="1"/>
    <col min="29" max="29" width="26.85546875" customWidth="1"/>
    <col min="30" max="30" width="22.85546875" customWidth="1"/>
    <col min="31" max="31" width="57" customWidth="1"/>
    <col min="33" max="33" width="13.85546875" customWidth="1"/>
    <col min="34" max="34" width="10.42578125" customWidth="1"/>
    <col min="35" max="35" width="9.140625" customWidth="1"/>
    <col min="36" max="36" width="9.42578125" customWidth="1"/>
  </cols>
  <sheetData>
    <row r="1" spans="1:36" ht="15.75" thickBot="1" x14ac:dyDescent="0.3">
      <c r="A1" t="s">
        <v>0</v>
      </c>
      <c r="B1" s="11" t="s">
        <v>1</v>
      </c>
      <c r="C1" s="12" t="s">
        <v>2</v>
      </c>
      <c r="D1" s="13" t="s">
        <v>3</v>
      </c>
      <c r="E1" s="11" t="s">
        <v>4</v>
      </c>
      <c r="F1" s="12" t="s">
        <v>5</v>
      </c>
      <c r="G1" s="13" t="s">
        <v>6</v>
      </c>
      <c r="H1" s="3" t="s">
        <v>7</v>
      </c>
      <c r="I1" s="1" t="s">
        <v>8</v>
      </c>
      <c r="J1" s="14" t="s">
        <v>9</v>
      </c>
      <c r="K1" s="15" t="s">
        <v>10</v>
      </c>
      <c r="L1" s="46" t="s">
        <v>38</v>
      </c>
      <c r="M1" s="47" t="s">
        <v>39</v>
      </c>
      <c r="N1" s="15" t="s">
        <v>11</v>
      </c>
      <c r="O1" s="46" t="s">
        <v>40</v>
      </c>
      <c r="P1" s="48" t="s">
        <v>41</v>
      </c>
      <c r="Q1" t="s">
        <v>12</v>
      </c>
      <c r="R1" s="49" t="s">
        <v>42</v>
      </c>
      <c r="S1" s="50" t="s">
        <v>43</v>
      </c>
      <c r="T1" s="46" t="s">
        <v>44</v>
      </c>
      <c r="U1" s="9" t="s">
        <v>13</v>
      </c>
      <c r="V1" s="16" t="s">
        <v>14</v>
      </c>
      <c r="X1" s="42" t="s">
        <v>47</v>
      </c>
      <c r="Z1" s="17" t="s">
        <v>15</v>
      </c>
      <c r="AA1" s="17" t="s">
        <v>16</v>
      </c>
      <c r="AB1" s="17" t="s">
        <v>17</v>
      </c>
      <c r="AC1" s="17" t="s">
        <v>18</v>
      </c>
      <c r="AD1" s="17" t="s">
        <v>19</v>
      </c>
      <c r="AE1" s="18"/>
      <c r="AG1" s="19" t="s">
        <v>10</v>
      </c>
      <c r="AH1" s="20" t="s">
        <v>20</v>
      </c>
      <c r="AI1" s="21" t="s">
        <v>21</v>
      </c>
      <c r="AJ1" s="22" t="s">
        <v>22</v>
      </c>
    </row>
    <row r="2" spans="1:36" ht="15.75" thickBot="1" x14ac:dyDescent="0.3">
      <c r="H2" s="1"/>
      <c r="I2" s="23"/>
      <c r="L2" s="5">
        <f>SUM(Table1[[#This Row],[Quantity]]*Table1[[#This Row],[Current Price (RMB)]])</f>
        <v>0</v>
      </c>
      <c r="O2" s="5">
        <f>IFERROR(SUM(Table1[[#This Row],[Quantity]]*Table1[[#This Row],[Buy For (Avg) (Your currency)]]*VLOOKUP(Table1[[#This Row],[Buy Where]],Table2[],3,FALSE)),0)</f>
        <v>0</v>
      </c>
      <c r="P2" s="24"/>
      <c r="Q2" s="15"/>
      <c r="R2" s="25">
        <f>IFERROR(SUM(Table1[[#This Row],[Quantity]]*Table1[[#This Row],[Sold For (Avg) (Your currency)]]*VLOOKUP(Table1[[#This Row],[Sold Where]],Table2[],4,FALSE)),0)</f>
        <v>0</v>
      </c>
      <c r="S2" s="8">
        <f>IF(Table1[[#This Row],[Sold Net inc Fee (Your currency)]]=0,0,SUM(Table1[[#This Row],[Sold Net inc Fee (Your currency)]]-Table1[[#This Row],[Buy Net inc Fee (Your currency)]]))</f>
        <v>0</v>
      </c>
      <c r="T2" s="5">
        <f>IF(Table1[[#This Row],[Buy Net inc Fee (Your currency)]]=0,0,SUM(Table1[[#This Row],[Sum Possible Return (Your currency)]]-Table1[[#This Row],[Buy Net inc Fee (Your currency)]]))</f>
        <v>0</v>
      </c>
      <c r="X2" s="53"/>
      <c r="Z2" s="27">
        <f>SUM(O:O)</f>
        <v>0</v>
      </c>
      <c r="AA2" s="27">
        <f>SUM(R:R)</f>
        <v>0</v>
      </c>
      <c r="AB2" s="27">
        <f>SUM(L:L)</f>
        <v>0</v>
      </c>
      <c r="AC2" s="28">
        <f>SUM(S:S)</f>
        <v>0</v>
      </c>
      <c r="AD2" s="27">
        <f>SUM(AB2-Z2)</f>
        <v>0</v>
      </c>
      <c r="AE2" s="29"/>
      <c r="AG2" s="30" t="s">
        <v>34</v>
      </c>
      <c r="AH2" s="31" t="s">
        <v>24</v>
      </c>
      <c r="AI2" s="32">
        <v>1</v>
      </c>
      <c r="AJ2" s="32">
        <v>0.98</v>
      </c>
    </row>
    <row r="3" spans="1:36" x14ac:dyDescent="0.25">
      <c r="H3" s="1"/>
      <c r="I3" s="33"/>
      <c r="L3" s="5">
        <f>SUM(Table1[[#This Row],[Quantity]]*Table1[[#This Row],[Current Price (RMB)]])</f>
        <v>0</v>
      </c>
      <c r="O3" s="5">
        <f>IFERROR(SUM(Table1[[#This Row],[Quantity]]*Table1[[#This Row],[Buy For (Avg) (Your currency)]]*VLOOKUP(Table1[[#This Row],[Buy Where]],Table2[],3,FALSE)),0)</f>
        <v>0</v>
      </c>
      <c r="R3" s="25">
        <f>IFERROR(SUM(Table1[[#This Row],[Quantity]]*Table1[[#This Row],[Sold For (Avg) (Your currency)]]*VLOOKUP(Table1[[#This Row],[Sold Where]],Table2[],4,FALSE)),0)</f>
        <v>0</v>
      </c>
      <c r="S3" s="8">
        <f>IF(Table1[[#This Row],[Sold Net inc Fee (Your currency)]]=0,0,SUM(Table1[[#This Row],[Sold Net inc Fee (Your currency)]]-Table1[[#This Row],[Buy Net inc Fee (Your currency)]]))</f>
        <v>0</v>
      </c>
      <c r="T3" s="5">
        <f>IF(Table1[[#This Row],[Buy Net inc Fee (Your currency)]]=0,0,SUM(Table1[[#This Row],[Sum Possible Return (Your currency)]]-Table1[[#This Row],[Buy Net inc Fee (Your currency)]]))</f>
        <v>0</v>
      </c>
      <c r="V3" s="26"/>
      <c r="X3" s="56"/>
      <c r="Z3" s="54"/>
      <c r="AA3" s="54"/>
      <c r="AB3" s="54"/>
      <c r="AC3" s="54"/>
      <c r="AD3" s="54"/>
      <c r="AE3" s="34"/>
      <c r="AG3" s="35" t="s">
        <v>25</v>
      </c>
      <c r="AH3" t="s">
        <v>24</v>
      </c>
      <c r="AI3" s="36">
        <v>1</v>
      </c>
      <c r="AJ3" s="36">
        <v>0.97499999999999998</v>
      </c>
    </row>
    <row r="4" spans="1:36" x14ac:dyDescent="0.25">
      <c r="H4" s="1"/>
      <c r="I4" s="33"/>
      <c r="L4" s="5">
        <f>SUM(Table1[[#This Row],[Quantity]]*Table1[[#This Row],[Current Price (RMB)]])</f>
        <v>0</v>
      </c>
      <c r="O4" s="5">
        <f>IFERROR(SUM(Table1[[#This Row],[Quantity]]*Table1[[#This Row],[Buy For (Avg) (Your currency)]]*VLOOKUP(Table1[[#This Row],[Buy Where]],Table2[],3,FALSE)),0)</f>
        <v>0</v>
      </c>
      <c r="R4" s="7">
        <f>IFERROR(SUM(Table1[[#This Row],[Quantity]]*Table1[[#This Row],[Sold For (Avg) (Your currency)]]*VLOOKUP(Table1[[#This Row],[Sold Where]],Table2[],4,FALSE)),0)</f>
        <v>0</v>
      </c>
      <c r="S4" s="8">
        <f>IF(Table1[[#This Row],[Sold Net inc Fee (Your currency)]]=0,0,SUM(Table1[[#This Row],[Sold Net inc Fee (Your currency)]]-Table1[[#This Row],[Buy Net inc Fee (Your currency)]]))</f>
        <v>0</v>
      </c>
      <c r="T4" s="5">
        <f>IF(Table1[[#This Row],[Buy Net inc Fee (Your currency)]]=0,0,SUM(Table1[[#This Row],[Sum Possible Return (Your currency)]]-Table1[[#This Row],[Buy Net inc Fee (Your currency)]]))</f>
        <v>0</v>
      </c>
      <c r="Z4" s="51"/>
      <c r="AA4" s="51"/>
      <c r="AB4" s="55"/>
      <c r="AC4" s="51"/>
      <c r="AD4" s="51"/>
      <c r="AE4" s="18"/>
      <c r="AG4" s="30" t="s">
        <v>37</v>
      </c>
      <c r="AH4" s="31" t="s">
        <v>26</v>
      </c>
      <c r="AI4" s="32">
        <v>1</v>
      </c>
      <c r="AJ4" s="32">
        <v>1</v>
      </c>
    </row>
    <row r="5" spans="1:36" x14ac:dyDescent="0.25">
      <c r="H5" s="1"/>
      <c r="I5" s="33"/>
      <c r="L5" s="5">
        <f>SUM(Table1[[#This Row],[Quantity]]*Table1[[#This Row],[Current Price (RMB)]])</f>
        <v>0</v>
      </c>
      <c r="O5" s="5">
        <f>IFERROR(SUM(Table1[[#This Row],[Quantity]]*Table1[[#This Row],[Buy For (Avg) (Your currency)]]*VLOOKUP(Table1[[#This Row],[Buy Where]],Table2[],3,FALSE)),0)</f>
        <v>0</v>
      </c>
      <c r="R5" s="7">
        <f>IFERROR(SUM(Table1[[#This Row],[Quantity]]*Table1[[#This Row],[Sold For (Avg) (Your currency)]]*VLOOKUP(Table1[[#This Row],[Sold Where]],Table2[],4,FALSE)),0)</f>
        <v>0</v>
      </c>
      <c r="S5" s="8">
        <f>IF(Table1[[#This Row],[Sold Net inc Fee (Your currency)]]=0,0,SUM(Table1[[#This Row],[Sold Net inc Fee (Your currency)]]-Table1[[#This Row],[Buy Net inc Fee (Your currency)]]))</f>
        <v>0</v>
      </c>
      <c r="T5" s="5">
        <f>IF(Table1[[#This Row],[Buy Net inc Fee (Your currency)]]=0,0,SUM(Table1[[#This Row],[Sum Possible Return (Your currency)]]-Table1[[#This Row],[Buy Net inc Fee (Your currency)]]))</f>
        <v>0</v>
      </c>
      <c r="Z5" s="37"/>
      <c r="AA5" s="37"/>
      <c r="AB5" s="37"/>
      <c r="AC5" s="37"/>
      <c r="AD5" s="37"/>
      <c r="AG5" s="35" t="s">
        <v>27</v>
      </c>
      <c r="AH5" t="s">
        <v>26</v>
      </c>
      <c r="AI5" s="36">
        <v>0.98499999999999999</v>
      </c>
      <c r="AJ5" s="36">
        <v>1</v>
      </c>
    </row>
    <row r="6" spans="1:36" x14ac:dyDescent="0.25">
      <c r="H6" s="1"/>
      <c r="I6" s="33"/>
      <c r="L6" s="5">
        <f>SUM(Table1[[#This Row],[Quantity]]*Table1[[#This Row],[Current Price (RMB)]])</f>
        <v>0</v>
      </c>
      <c r="O6" s="5">
        <f>IFERROR(SUM(Table1[[#This Row],[Quantity]]*Table1[[#This Row],[Buy For (Avg) (Your currency)]]*VLOOKUP(Table1[[#This Row],[Buy Where]],Table2[],3,FALSE)),0)</f>
        <v>0</v>
      </c>
      <c r="P6"/>
      <c r="R6" s="7">
        <f>IFERROR(SUM(Table1[[#This Row],[Quantity]]*Table1[[#This Row],[Sold For (Avg) (Your currency)]]*VLOOKUP(Table1[[#This Row],[Sold Where]],Table2[],4,FALSE)),0)</f>
        <v>0</v>
      </c>
      <c r="S6" s="8">
        <f>IF(Table1[[#This Row],[Sold Net inc Fee (Your currency)]]=0,0,SUM(Table1[[#This Row],[Sold Net inc Fee (Your currency)]]-Table1[[#This Row],[Buy Net inc Fee (Your currency)]]))</f>
        <v>0</v>
      </c>
      <c r="T6" s="5">
        <f>IF(Table1[[#This Row],[Buy Net inc Fee (Your currency)]]=0,0,SUM(Table1[[#This Row],[Sum Possible Return (Your currency)]]-Table1[[#This Row],[Buy Net inc Fee (Your currency)]]))</f>
        <v>0</v>
      </c>
      <c r="Z6" s="37"/>
      <c r="AA6" s="37"/>
      <c r="AB6" s="37"/>
      <c r="AC6" s="37"/>
      <c r="AD6" s="37"/>
      <c r="AG6" s="30" t="s">
        <v>28</v>
      </c>
      <c r="AH6" s="31" t="s">
        <v>24</v>
      </c>
      <c r="AI6" s="32">
        <v>1</v>
      </c>
      <c r="AJ6" s="32">
        <v>0.97</v>
      </c>
    </row>
    <row r="7" spans="1:36" x14ac:dyDescent="0.25">
      <c r="H7" s="1"/>
      <c r="I7" s="33"/>
      <c r="L7" s="5">
        <f>SUM(Table1[[#This Row],[Quantity]]*Table1[[#This Row],[Current Price (RMB)]])</f>
        <v>0</v>
      </c>
      <c r="O7" s="5">
        <f>IFERROR(SUM(Table1[[#This Row],[Quantity]]*Table1[[#This Row],[Buy For (Avg) (Your currency)]]*VLOOKUP(Table1[[#This Row],[Buy Where]],Table2[],3,FALSE)),0)</f>
        <v>0</v>
      </c>
      <c r="R7" s="7">
        <f>IFERROR(SUM(Table1[[#This Row],[Quantity]]*Table1[[#This Row],[Sold For (Avg) (Your currency)]]*VLOOKUP(Table1[[#This Row],[Sold Where]],Table2[],4,FALSE)),0)</f>
        <v>0</v>
      </c>
      <c r="S7" s="8">
        <f>IF(Table1[[#This Row],[Sold Net inc Fee (Your currency)]]=0,0,SUM(Table1[[#This Row],[Sold Net inc Fee (Your currency)]]-Table1[[#This Row],[Buy Net inc Fee (Your currency)]]))</f>
        <v>0</v>
      </c>
      <c r="T7" s="5">
        <f>IF(Table1[[#This Row],[Buy Net inc Fee (Your currency)]]=0,0,SUM(Table1[[#This Row],[Sum Possible Return (Your currency)]]-Table1[[#This Row],[Buy Net inc Fee (Your currency)]]))</f>
        <v>0</v>
      </c>
      <c r="Z7" s="37"/>
      <c r="AA7" s="37"/>
      <c r="AB7" s="17"/>
      <c r="AC7" s="37"/>
      <c r="AD7" s="37"/>
      <c r="AG7" s="35" t="s">
        <v>36</v>
      </c>
      <c r="AH7" t="s">
        <v>29</v>
      </c>
      <c r="AI7" s="36">
        <v>1</v>
      </c>
      <c r="AJ7" s="36">
        <v>0.99</v>
      </c>
    </row>
    <row r="8" spans="1:36" x14ac:dyDescent="0.25">
      <c r="H8" s="1"/>
      <c r="I8" s="33"/>
      <c r="L8" s="5">
        <f>SUM(Table1[[#This Row],[Quantity]]*Table1[[#This Row],[Current Price (RMB)]])</f>
        <v>0</v>
      </c>
      <c r="O8" s="5">
        <f>IFERROR(SUM(Table1[[#This Row],[Quantity]]*Table1[[#This Row],[Buy For (Avg) (Your currency)]]*VLOOKUP(Table1[[#This Row],[Buy Where]],Table2[],3,FALSE)),0)</f>
        <v>0</v>
      </c>
      <c r="R8" s="7">
        <f>IFERROR(SUM(Table1[[#This Row],[Quantity]]*Table1[[#This Row],[Sold For (Avg) (Your currency)]]*VLOOKUP(Table1[[#This Row],[Sold Where]],Table2[],4,FALSE)),0)</f>
        <v>0</v>
      </c>
      <c r="S8" s="8">
        <f>IF(Table1[[#This Row],[Sold Net inc Fee (Your currency)]]=0,0,SUM(Table1[[#This Row],[Sold Net inc Fee (Your currency)]]-Table1[[#This Row],[Buy Net inc Fee (Your currency)]]))</f>
        <v>0</v>
      </c>
      <c r="T8" s="5">
        <f>IF(Table1[[#This Row],[Buy Net inc Fee (Your currency)]]=0,0,SUM(Table1[[#This Row],[Sum Possible Return (Your currency)]]-Table1[[#This Row],[Buy Net inc Fee (Your currency)]]))</f>
        <v>0</v>
      </c>
      <c r="Z8" s="38"/>
      <c r="AA8" s="38"/>
      <c r="AB8" s="51"/>
      <c r="AC8" s="38"/>
      <c r="AD8" s="38"/>
      <c r="AG8" s="30" t="s">
        <v>33</v>
      </c>
      <c r="AH8" s="31" t="s">
        <v>29</v>
      </c>
      <c r="AI8" s="32">
        <v>1</v>
      </c>
      <c r="AJ8" s="32">
        <v>0.97499999999999998</v>
      </c>
    </row>
    <row r="9" spans="1:36" x14ac:dyDescent="0.25">
      <c r="H9" s="1"/>
      <c r="I9" s="33"/>
      <c r="L9" s="5">
        <f>SUM(Table1[[#This Row],[Quantity]]*Table1[[#This Row],[Current Price (RMB)]])</f>
        <v>0</v>
      </c>
      <c r="O9" s="5">
        <f>IFERROR(SUM(Table1[[#This Row],[Quantity]]*Table1[[#This Row],[Buy For (Avg) (Your currency)]]*VLOOKUP(Table1[[#This Row],[Buy Where]],Table2[],3,FALSE)),0)</f>
        <v>0</v>
      </c>
      <c r="R9" s="7">
        <f>IFERROR(SUM(Table1[[#This Row],[Quantity]]*Table1[[#This Row],[Sold For (Avg) (Your currency)]]*VLOOKUP(Table1[[#This Row],[Sold Where]],Table2[],4,FALSE)),0)</f>
        <v>0</v>
      </c>
      <c r="S9" s="8">
        <f>IF(Table1[[#This Row],[Sold Net inc Fee (Your currency)]]=0,0,SUM(Table1[[#This Row],[Sold Net inc Fee (Your currency)]]-Table1[[#This Row],[Buy Net inc Fee (Your currency)]]))</f>
        <v>0</v>
      </c>
      <c r="T9" s="5">
        <f>IF(Table1[[#This Row],[Buy Net inc Fee (Your currency)]]=0,0,SUM(Table1[[#This Row],[Sum Possible Return (Your currency)]]-Table1[[#This Row],[Buy Net inc Fee (Your currency)]]))</f>
        <v>0</v>
      </c>
      <c r="AG9" s="35" t="s">
        <v>23</v>
      </c>
      <c r="AH9" t="s">
        <v>26</v>
      </c>
      <c r="AI9" s="36">
        <v>1</v>
      </c>
      <c r="AJ9" s="36">
        <v>1</v>
      </c>
    </row>
    <row r="10" spans="1:36" x14ac:dyDescent="0.25">
      <c r="H10" s="1"/>
      <c r="I10" s="33"/>
      <c r="L10" s="5">
        <f>SUM(Table1[[#This Row],[Quantity]]*Table1[[#This Row],[Current Price (RMB)]])</f>
        <v>0</v>
      </c>
      <c r="O10" s="5">
        <f>IFERROR(SUM(Table1[[#This Row],[Quantity]]*Table1[[#This Row],[Buy For (Avg) (Your currency)]]*VLOOKUP(Table1[[#This Row],[Buy Where]],Table2[],3,FALSE)),0)</f>
        <v>0</v>
      </c>
      <c r="R10" s="7">
        <f>IFERROR(SUM(Table1[[#This Row],[Quantity]]*Table1[[#This Row],[Sold For (Avg) (Your currency)]]*VLOOKUP(Table1[[#This Row],[Sold Where]],Table2[],4,FALSE)),0)</f>
        <v>0</v>
      </c>
      <c r="S10" s="8">
        <f>IF(Table1[[#This Row],[Sold Net inc Fee (Your currency)]]=0,0,SUM(Table1[[#This Row],[Sold Net inc Fee (Your currency)]]-Table1[[#This Row],[Buy Net inc Fee (Your currency)]]))</f>
        <v>0</v>
      </c>
      <c r="T10" s="5">
        <f>IF(Table1[[#This Row],[Buy Net inc Fee (Your currency)]]=0,0,SUM(Table1[[#This Row],[Sum Possible Return (Your currency)]]-Table1[[#This Row],[Buy Net inc Fee (Your currency)]]))</f>
        <v>0</v>
      </c>
      <c r="AE10" s="52" t="s">
        <v>46</v>
      </c>
      <c r="AG10" s="30" t="s">
        <v>30</v>
      </c>
      <c r="AH10" s="31" t="s">
        <v>24</v>
      </c>
      <c r="AI10" s="32">
        <v>1</v>
      </c>
      <c r="AJ10" s="32">
        <v>0.98</v>
      </c>
    </row>
    <row r="11" spans="1:36" x14ac:dyDescent="0.25">
      <c r="H11" s="1"/>
      <c r="I11" s="33"/>
      <c r="L11" s="5">
        <f>SUM(Table1[[#This Row],[Quantity]]*Table1[[#This Row],[Current Price (RMB)]])</f>
        <v>0</v>
      </c>
      <c r="O11" s="5">
        <f>IFERROR(SUM(Table1[[#This Row],[Quantity]]*Table1[[#This Row],[Buy For (Avg) (Your currency)]]*VLOOKUP(Table1[[#This Row],[Buy Where]],Table2[],3,FALSE)),0)</f>
        <v>0</v>
      </c>
      <c r="R11" s="7">
        <f>IFERROR(SUM(Table1[[#This Row],[Quantity]]*Table1[[#This Row],[Sold For (Avg) (Your currency)]]*VLOOKUP(Table1[[#This Row],[Sold Where]],Table2[],4,FALSE)),0)</f>
        <v>0</v>
      </c>
      <c r="S11" s="8">
        <f>IF(Table1[[#This Row],[Sold Net inc Fee (Your currency)]]=0,0,SUM(Table1[[#This Row],[Sold Net inc Fee (Your currency)]]-Table1[[#This Row],[Buy Net inc Fee (Your currency)]]))</f>
        <v>0</v>
      </c>
      <c r="T11" s="5">
        <f>IF(Table1[[#This Row],[Buy Net inc Fee (Your currency)]]=0,0,SUM(Table1[[#This Row],[Sum Possible Return (Your currency)]]-Table1[[#This Row],[Buy Net inc Fee (Your currency)]]))</f>
        <v>0</v>
      </c>
      <c r="AB11" s="42" t="s">
        <v>45</v>
      </c>
      <c r="AG11" s="35" t="s">
        <v>31</v>
      </c>
      <c r="AH11" t="s">
        <v>24</v>
      </c>
      <c r="AI11" s="36">
        <v>1</v>
      </c>
      <c r="AJ11" s="36">
        <v>0.95</v>
      </c>
    </row>
    <row r="12" spans="1:36" x14ac:dyDescent="0.25">
      <c r="H12" s="1"/>
      <c r="I12" s="33"/>
      <c r="L12" s="5">
        <f>SUM(Table1[[#This Row],[Quantity]]*Table1[[#This Row],[Current Price (RMB)]])</f>
        <v>0</v>
      </c>
      <c r="O12" s="5">
        <f>IFERROR(SUM(Table1[[#This Row],[Quantity]]*Table1[[#This Row],[Buy For (Avg) (Your currency)]]*VLOOKUP(Table1[[#This Row],[Buy Where]],Table2[],3,FALSE)),0)</f>
        <v>0</v>
      </c>
      <c r="R12" s="7">
        <f>IFERROR(SUM(Table1[[#This Row],[Quantity]]*Table1[[#This Row],[Sold For (Avg) (Your currency)]]*VLOOKUP(Table1[[#This Row],[Sold Where]],Table2[],4,FALSE)),0)</f>
        <v>0</v>
      </c>
      <c r="S12" s="8">
        <f>IF(Table1[[#This Row],[Sold Net inc Fee (Your currency)]]=0,0,SUM(Table1[[#This Row],[Sold Net inc Fee (Your currency)]]-Table1[[#This Row],[Buy Net inc Fee (Your currency)]]))</f>
        <v>0</v>
      </c>
      <c r="T12" s="5">
        <f>IF(Table1[[#This Row],[Buy Net inc Fee (Your currency)]]=0,0,SUM(Table1[[#This Row],[Sum Possible Return (Your currency)]]-Table1[[#This Row],[Buy Net inc Fee (Your currency)]]))</f>
        <v>0</v>
      </c>
      <c r="AB12" s="43">
        <v>0.4</v>
      </c>
      <c r="AG12" s="30" t="s">
        <v>32</v>
      </c>
      <c r="AH12" s="31" t="s">
        <v>24</v>
      </c>
      <c r="AI12" s="32">
        <v>1</v>
      </c>
      <c r="AJ12" s="32">
        <v>1</v>
      </c>
    </row>
    <row r="13" spans="1:36" x14ac:dyDescent="0.25">
      <c r="H13" s="1"/>
      <c r="I13" s="33"/>
      <c r="L13" s="5">
        <f>SUM(Table1[[#This Row],[Quantity]]*Table1[[#This Row],[Current Price (RMB)]])</f>
        <v>0</v>
      </c>
      <c r="O13" s="5">
        <f>IFERROR(SUM(Table1[[#This Row],[Quantity]]*Table1[[#This Row],[Buy For (Avg) (Your currency)]]*VLOOKUP(Table1[[#This Row],[Buy Where]],Table2[],3,FALSE)),0)</f>
        <v>0</v>
      </c>
      <c r="R13" s="7">
        <f>IFERROR(SUM(Table1[[#This Row],[Quantity]]*Table1[[#This Row],[Sold For (Avg) (Your currency)]]*VLOOKUP(Table1[[#This Row],[Sold Where]],Table2[],4,FALSE)),0)</f>
        <v>0</v>
      </c>
      <c r="S13" s="8">
        <f>IF(Table1[[#This Row],[Sold Net inc Fee (Your currency)]]=0,0,SUM(Table1[[#This Row],[Sold Net inc Fee (Your currency)]]-Table1[[#This Row],[Buy Net inc Fee (Your currency)]]))</f>
        <v>0</v>
      </c>
      <c r="T13" s="5">
        <f>IF(Table1[[#This Row],[Buy Net inc Fee (Your currency)]]=0,0,SUM(Table1[[#This Row],[Sum Possible Return (Your currency)]]-Table1[[#This Row],[Buy Net inc Fee (Your currency)]]))</f>
        <v>0</v>
      </c>
      <c r="AG13" s="35" t="s">
        <v>35</v>
      </c>
      <c r="AH13" t="s">
        <v>26</v>
      </c>
      <c r="AI13" s="36">
        <v>1</v>
      </c>
      <c r="AJ13" s="36">
        <v>0.85</v>
      </c>
    </row>
    <row r="14" spans="1:36" x14ac:dyDescent="0.25">
      <c r="H14" s="1"/>
      <c r="I14" s="33"/>
      <c r="L14" s="5">
        <f>SUM(Table1[[#This Row],[Quantity]]*Table1[[#This Row],[Current Price (RMB)]])</f>
        <v>0</v>
      </c>
      <c r="O14" s="5">
        <f>IFERROR(SUM(Table1[[#This Row],[Quantity]]*Table1[[#This Row],[Buy For (Avg) (Your currency)]]*VLOOKUP(Table1[[#This Row],[Buy Where]],Table2[],3,FALSE)),0)</f>
        <v>0</v>
      </c>
      <c r="R14" s="7">
        <f>IFERROR(SUM(Table1[[#This Row],[Quantity]]*Table1[[#This Row],[Sold For (Avg) (Your currency)]]*VLOOKUP(Table1[[#This Row],[Sold Where]],Table2[],4,FALSE)),0)</f>
        <v>0</v>
      </c>
      <c r="S14" s="8">
        <f>IF(Table1[[#This Row],[Sold Net inc Fee (Your currency)]]=0,0,SUM(Table1[[#This Row],[Sold Net inc Fee (Your currency)]]-Table1[[#This Row],[Buy Net inc Fee (Your currency)]]))</f>
        <v>0</v>
      </c>
      <c r="T14" s="5">
        <f>IF(Table1[[#This Row],[Buy Net inc Fee (Your currency)]]=0,0,SUM(Table1[[#This Row],[Sum Possible Return (Your currency)]]-Table1[[#This Row],[Buy Net inc Fee (Your currency)]]))</f>
        <v>0</v>
      </c>
      <c r="V14" s="26"/>
      <c r="AG14" s="30"/>
      <c r="AH14" s="31"/>
      <c r="AI14" s="32"/>
      <c r="AJ14" s="32"/>
    </row>
    <row r="15" spans="1:36" x14ac:dyDescent="0.25">
      <c r="H15" s="1"/>
      <c r="I15" s="33"/>
      <c r="L15" s="5">
        <f>SUM(Table1[[#This Row],[Quantity]]*Table1[[#This Row],[Current Price (RMB)]])</f>
        <v>0</v>
      </c>
      <c r="O15" s="5">
        <f>IFERROR(SUM(Table1[[#This Row],[Quantity]]*Table1[[#This Row],[Buy For (Avg) (Your currency)]]*VLOOKUP(Table1[[#This Row],[Buy Where]],Table2[],3,FALSE)),0)</f>
        <v>0</v>
      </c>
      <c r="R15" s="7">
        <f>IFERROR(SUM(Table1[[#This Row],[Quantity]]*Table1[[#This Row],[Sold For (Avg) (Your currency)]]*VLOOKUP(Table1[[#This Row],[Sold Where]],Table2[],4,FALSE)),0)</f>
        <v>0</v>
      </c>
      <c r="S15" s="8">
        <f>IF(Table1[[#This Row],[Sold Net inc Fee (Your currency)]]=0,0,SUM(Table1[[#This Row],[Sold Net inc Fee (Your currency)]]-Table1[[#This Row],[Buy Net inc Fee (Your currency)]]))</f>
        <v>0</v>
      </c>
      <c r="T15" s="5">
        <f>IF(Table1[[#This Row],[Buy Net inc Fee (Your currency)]]=0,0,SUM(Table1[[#This Row],[Sum Possible Return (Your currency)]]-Table1[[#This Row],[Buy Net inc Fee (Your currency)]]))</f>
        <v>0</v>
      </c>
      <c r="AG15" s="35"/>
      <c r="AI15" s="36"/>
      <c r="AJ15" s="36"/>
    </row>
    <row r="16" spans="1:36" x14ac:dyDescent="0.25">
      <c r="H16" s="1"/>
      <c r="I16" s="33"/>
      <c r="L16" s="5">
        <f>SUM(Table1[[#This Row],[Quantity]]*Table1[[#This Row],[Current Price (RMB)]])</f>
        <v>0</v>
      </c>
      <c r="O16" s="5">
        <f>IFERROR(SUM(Table1[[#This Row],[Quantity]]*Table1[[#This Row],[Buy For (Avg) (Your currency)]]*VLOOKUP(Table1[[#This Row],[Buy Where]],Table2[],3,FALSE)),0)</f>
        <v>0</v>
      </c>
      <c r="R16" s="7">
        <f>IFERROR(SUM(Table1[[#This Row],[Quantity]]*Table1[[#This Row],[Sold For (Avg) (Your currency)]]*VLOOKUP(Table1[[#This Row],[Sold Where]],Table2[],4,FALSE)),0)</f>
        <v>0</v>
      </c>
      <c r="S16" s="8">
        <f>IF(Table1[[#This Row],[Sold Net inc Fee (Your currency)]]=0,0,SUM(Table1[[#This Row],[Sold Net inc Fee (Your currency)]]-Table1[[#This Row],[Buy Net inc Fee (Your currency)]]))</f>
        <v>0</v>
      </c>
      <c r="T16" s="5">
        <f>IF(Table1[[#This Row],[Buy Net inc Fee (Your currency)]]=0,0,SUM(Table1[[#This Row],[Sum Possible Return (Your currency)]]-Table1[[#This Row],[Buy Net inc Fee (Your currency)]]))</f>
        <v>0</v>
      </c>
      <c r="AG16" s="30"/>
      <c r="AH16" s="31"/>
      <c r="AI16" s="32"/>
      <c r="AJ16" s="32"/>
    </row>
    <row r="17" spans="8:36" x14ac:dyDescent="0.25">
      <c r="H17" s="1"/>
      <c r="I17" s="33"/>
      <c r="L17" s="5">
        <f>SUM(Table1[[#This Row],[Quantity]]*Table1[[#This Row],[Current Price (RMB)]])</f>
        <v>0</v>
      </c>
      <c r="O17" s="5">
        <f>IFERROR(SUM(Table1[[#This Row],[Quantity]]*Table1[[#This Row],[Buy For (Avg) (Your currency)]]*VLOOKUP(Table1[[#This Row],[Buy Where]],Table2[],3,FALSE)),0)</f>
        <v>0</v>
      </c>
      <c r="R17" s="7">
        <f>IFERROR(SUM(Table1[[#This Row],[Quantity]]*Table1[[#This Row],[Sold For (Avg) (Your currency)]]*VLOOKUP(Table1[[#This Row],[Sold Where]],Table2[],4,FALSE)),0)</f>
        <v>0</v>
      </c>
      <c r="S17" s="8">
        <f>IF(Table1[[#This Row],[Sold Net inc Fee (Your currency)]]=0,0,SUM(Table1[[#This Row],[Sold Net inc Fee (Your currency)]]-Table1[[#This Row],[Buy Net inc Fee (Your currency)]]))</f>
        <v>0</v>
      </c>
      <c r="T17" s="5">
        <f>IF(Table1[[#This Row],[Buy Net inc Fee (Your currency)]]=0,0,SUM(Table1[[#This Row],[Sum Possible Return (Your currency)]]-Table1[[#This Row],[Buy Net inc Fee (Your currency)]]))</f>
        <v>0</v>
      </c>
      <c r="AG17" s="35"/>
      <c r="AI17" s="36"/>
      <c r="AJ17" s="36"/>
    </row>
    <row r="18" spans="8:36" x14ac:dyDescent="0.25">
      <c r="H18" s="1"/>
      <c r="I18" s="33"/>
      <c r="L18" s="5">
        <f>SUM(Table1[[#This Row],[Quantity]]*Table1[[#This Row],[Current Price (RMB)]])</f>
        <v>0</v>
      </c>
      <c r="O18" s="5">
        <f>IFERROR(SUM(Table1[[#This Row],[Quantity]]*Table1[[#This Row],[Buy For (Avg) (Your currency)]]*VLOOKUP(Table1[[#This Row],[Buy Where]],Table2[],3,FALSE)),0)</f>
        <v>0</v>
      </c>
      <c r="R18" s="7">
        <f>IFERROR(SUM(Table1[[#This Row],[Quantity]]*Table1[[#This Row],[Sold For (Avg) (Your currency)]]*VLOOKUP(Table1[[#This Row],[Sold Where]],Table2[],4,FALSE)),0)</f>
        <v>0</v>
      </c>
      <c r="S18" s="8">
        <f>IF(Table1[[#This Row],[Sold Net inc Fee (Your currency)]]=0,0,SUM(Table1[[#This Row],[Sold Net inc Fee (Your currency)]]-Table1[[#This Row],[Buy Net inc Fee (Your currency)]]))</f>
        <v>0</v>
      </c>
      <c r="T18" s="5">
        <f>IF(Table1[[#This Row],[Buy Net inc Fee (Your currency)]]=0,0,SUM(Table1[[#This Row],[Sum Possible Return (Your currency)]]-Table1[[#This Row],[Buy Net inc Fee (Your currency)]]))</f>
        <v>0</v>
      </c>
      <c r="AG18" s="30"/>
      <c r="AH18" s="31"/>
      <c r="AI18" s="32"/>
      <c r="AJ18" s="32"/>
    </row>
    <row r="19" spans="8:36" x14ac:dyDescent="0.25">
      <c r="H19" s="1"/>
      <c r="I19" s="33"/>
      <c r="L19" s="5">
        <f>SUM(Table1[[#This Row],[Quantity]]*Table1[[#This Row],[Current Price (RMB)]])</f>
        <v>0</v>
      </c>
      <c r="O19" s="5">
        <f>IFERROR(SUM(Table1[[#This Row],[Quantity]]*Table1[[#This Row],[Buy For (Avg) (Your currency)]]*VLOOKUP(Table1[[#This Row],[Buy Where]],Table2[],3,FALSE)),0)</f>
        <v>0</v>
      </c>
      <c r="R19" s="7">
        <f>IFERROR(SUM(Table1[[#This Row],[Quantity]]*Table1[[#This Row],[Sold For (Avg) (Your currency)]]*VLOOKUP(Table1[[#This Row],[Sold Where]],Table2[],4,FALSE)),0)</f>
        <v>0</v>
      </c>
      <c r="S19" s="8">
        <f>IF(Table1[[#This Row],[Sold Net inc Fee (Your currency)]]=0,0,SUM(Table1[[#This Row],[Sold Net inc Fee (Your currency)]]-Table1[[#This Row],[Buy Net inc Fee (Your currency)]]))</f>
        <v>0</v>
      </c>
      <c r="T19" s="5">
        <f>IF(Table1[[#This Row],[Buy Net inc Fee (Your currency)]]=0,0,SUM(Table1[[#This Row],[Sum Possible Return (Your currency)]]-Table1[[#This Row],[Buy Net inc Fee (Your currency)]]))</f>
        <v>0</v>
      </c>
      <c r="AG19" s="35"/>
      <c r="AI19" s="36"/>
      <c r="AJ19" s="36"/>
    </row>
    <row r="20" spans="8:36" x14ac:dyDescent="0.25">
      <c r="H20" s="1"/>
      <c r="I20" s="33"/>
      <c r="L20" s="5">
        <f>SUM(Table1[[#This Row],[Quantity]]*Table1[[#This Row],[Current Price (RMB)]])</f>
        <v>0</v>
      </c>
      <c r="O20" s="5">
        <f>IFERROR(SUM(Table1[[#This Row],[Quantity]]*Table1[[#This Row],[Buy For (Avg) (Your currency)]]*VLOOKUP(Table1[[#This Row],[Buy Where]],Table2[],3,FALSE)),0)</f>
        <v>0</v>
      </c>
      <c r="R20" s="7">
        <f>IFERROR(SUM(Table1[[#This Row],[Quantity]]*Table1[[#This Row],[Sold For (Avg) (Your currency)]]*VLOOKUP(Table1[[#This Row],[Sold Where]],Table2[],4,FALSE)),0)</f>
        <v>0</v>
      </c>
      <c r="S20" s="8">
        <f>IF(Table1[[#This Row],[Sold Net inc Fee (Your currency)]]=0,0,SUM(Table1[[#This Row],[Sold Net inc Fee (Your currency)]]-Table1[[#This Row],[Buy Net inc Fee (Your currency)]]))</f>
        <v>0</v>
      </c>
      <c r="T20" s="5">
        <f>IF(Table1[[#This Row],[Buy Net inc Fee (Your currency)]]=0,0,SUM(Table1[[#This Row],[Sum Possible Return (Your currency)]]-Table1[[#This Row],[Buy Net inc Fee (Your currency)]]))</f>
        <v>0</v>
      </c>
      <c r="AG20" s="30"/>
      <c r="AH20" s="31"/>
      <c r="AI20" s="32"/>
      <c r="AJ20" s="32"/>
    </row>
    <row r="21" spans="8:36" x14ac:dyDescent="0.25">
      <c r="H21" s="1"/>
      <c r="I21" s="33"/>
      <c r="L21" s="5">
        <f>SUM(Table1[[#This Row],[Quantity]]*Table1[[#This Row],[Current Price (RMB)]])</f>
        <v>0</v>
      </c>
      <c r="O21" s="5">
        <f>IFERROR(SUM(Table1[[#This Row],[Quantity]]*Table1[[#This Row],[Buy For (Avg) (Your currency)]]*VLOOKUP(Table1[[#This Row],[Buy Where]],Table2[],3,FALSE)),0)</f>
        <v>0</v>
      </c>
      <c r="R21" s="7">
        <f>IFERROR(SUM(Table1[[#This Row],[Quantity]]*Table1[[#This Row],[Sold For (Avg) (Your currency)]]*VLOOKUP(Table1[[#This Row],[Sold Where]],Table2[],4,FALSE)),0)</f>
        <v>0</v>
      </c>
      <c r="S21" s="8">
        <f>IF(Table1[[#This Row],[Sold Net inc Fee (Your currency)]]=0,0,SUM(Table1[[#This Row],[Sold Net inc Fee (Your currency)]]-Table1[[#This Row],[Buy Net inc Fee (Your currency)]]))</f>
        <v>0</v>
      </c>
      <c r="T21" s="5">
        <f>IF(Table1[[#This Row],[Buy Net inc Fee (Your currency)]]=0,0,SUM(Table1[[#This Row],[Sum Possible Return (Your currency)]]-Table1[[#This Row],[Buy Net inc Fee (Your currency)]]))</f>
        <v>0</v>
      </c>
      <c r="AG21" s="39"/>
      <c r="AI21" s="36"/>
      <c r="AJ21" s="40"/>
    </row>
    <row r="22" spans="8:36" x14ac:dyDescent="0.25">
      <c r="H22" s="1"/>
      <c r="I22" s="33"/>
      <c r="L22" s="5">
        <f>SUM(Table1[[#This Row],[Quantity]]*Table1[[#This Row],[Current Price (RMB)]])</f>
        <v>0</v>
      </c>
      <c r="O22" s="5">
        <f>IFERROR(SUM(Table1[[#This Row],[Quantity]]*Table1[[#This Row],[Buy For (Avg) (Your currency)]]*VLOOKUP(Table1[[#This Row],[Buy Where]],Table2[],3,FALSE)),0)</f>
        <v>0</v>
      </c>
      <c r="R22" s="7">
        <f>IFERROR(SUM(Table1[[#This Row],[Quantity]]*Table1[[#This Row],[Sold For (Avg) (Your currency)]]*VLOOKUP(Table1[[#This Row],[Sold Where]],Table2[],4,FALSE)),0)</f>
        <v>0</v>
      </c>
      <c r="S22" s="8">
        <f>IF(Table1[[#This Row],[Sold Net inc Fee (Your currency)]]=0,0,SUM(Table1[[#This Row],[Sold Net inc Fee (Your currency)]]-Table1[[#This Row],[Buy Net inc Fee (Your currency)]]))</f>
        <v>0</v>
      </c>
      <c r="T22" s="5">
        <f>IF(Table1[[#This Row],[Buy Net inc Fee (Your currency)]]=0,0,SUM(Table1[[#This Row],[Sum Possible Return (Your currency)]]-Table1[[#This Row],[Buy Net inc Fee (Your currency)]]))</f>
        <v>0</v>
      </c>
    </row>
    <row r="23" spans="8:36" x14ac:dyDescent="0.25">
      <c r="H23" s="1"/>
      <c r="I23" s="33"/>
      <c r="L23" s="5">
        <f>SUM(Table1[[#This Row],[Quantity]]*Table1[[#This Row],[Current Price (RMB)]])</f>
        <v>0</v>
      </c>
      <c r="O23" s="5">
        <f>IFERROR(SUM(Table1[[#This Row],[Quantity]]*Table1[[#This Row],[Buy For (Avg) (Your currency)]]*VLOOKUP(Table1[[#This Row],[Buy Where]],Table2[],3,FALSE)),0)</f>
        <v>0</v>
      </c>
      <c r="R23" s="7">
        <f>IFERROR(SUM(Table1[[#This Row],[Quantity]]*Table1[[#This Row],[Sold For (Avg) (Your currency)]]*VLOOKUP(Table1[[#This Row],[Sold Where]],Table2[],4,FALSE)),0)</f>
        <v>0</v>
      </c>
      <c r="S23" s="8">
        <f>IF(Table1[[#This Row],[Sold Net inc Fee (Your currency)]]=0,0,SUM(Table1[[#This Row],[Sold Net inc Fee (Your currency)]]-Table1[[#This Row],[Buy Net inc Fee (Your currency)]]))</f>
        <v>0</v>
      </c>
      <c r="T23" s="5">
        <f>IF(Table1[[#This Row],[Buy Net inc Fee (Your currency)]]=0,0,SUM(Table1[[#This Row],[Sum Possible Return (Your currency)]]-Table1[[#This Row],[Buy Net inc Fee (Your currency)]]))</f>
        <v>0</v>
      </c>
    </row>
    <row r="24" spans="8:36" x14ac:dyDescent="0.25">
      <c r="H24" s="1"/>
      <c r="I24" s="33"/>
      <c r="L24" s="5">
        <f>SUM(Table1[[#This Row],[Quantity]]*Table1[[#This Row],[Current Price (RMB)]])</f>
        <v>0</v>
      </c>
      <c r="O24" s="5">
        <f>IFERROR(SUM(Table1[[#This Row],[Quantity]]*Table1[[#This Row],[Buy For (Avg) (Your currency)]]*VLOOKUP(Table1[[#This Row],[Buy Where]],Table2[],3,FALSE)),0)</f>
        <v>0</v>
      </c>
      <c r="R24" s="7">
        <f>IFERROR(SUM(Table1[[#This Row],[Quantity]]*Table1[[#This Row],[Sold For (Avg) (Your currency)]]*VLOOKUP(Table1[[#This Row],[Sold Where]],Table2[],4,FALSE)),0)</f>
        <v>0</v>
      </c>
      <c r="S24" s="8">
        <f>IF(Table1[[#This Row],[Sold Net inc Fee (Your currency)]]=0,0,SUM(Table1[[#This Row],[Sold Net inc Fee (Your currency)]]-Table1[[#This Row],[Buy Net inc Fee (Your currency)]]))</f>
        <v>0</v>
      </c>
      <c r="T24" s="5">
        <f>IF(Table1[[#This Row],[Buy Net inc Fee (Your currency)]]=0,0,SUM(Table1[[#This Row],[Sum Possible Return (Your currency)]]-Table1[[#This Row],[Buy Net inc Fee (Your currency)]]))</f>
        <v>0</v>
      </c>
      <c r="V24" s="26"/>
    </row>
    <row r="25" spans="8:36" x14ac:dyDescent="0.25">
      <c r="H25" s="1"/>
      <c r="I25" s="33"/>
      <c r="L25" s="5">
        <f>SUM(Table1[[#This Row],[Quantity]]*Table1[[#This Row],[Current Price (RMB)]])</f>
        <v>0</v>
      </c>
      <c r="O25" s="5">
        <f>IFERROR(SUM(Table1[[#This Row],[Quantity]]*Table1[[#This Row],[Buy For (Avg) (Your currency)]]*VLOOKUP(Table1[[#This Row],[Buy Where]],Table2[],3,FALSE)),0)</f>
        <v>0</v>
      </c>
      <c r="R25" s="7">
        <f>IFERROR(SUM(Table1[[#This Row],[Quantity]]*Table1[[#This Row],[Sold For (Avg) (Your currency)]]*VLOOKUP(Table1[[#This Row],[Sold Where]],Table2[],4,FALSE)),0)</f>
        <v>0</v>
      </c>
      <c r="S25" s="8">
        <f>IF(Table1[[#This Row],[Sold Net inc Fee (Your currency)]]=0,0,SUM(Table1[[#This Row],[Sold Net inc Fee (Your currency)]]-Table1[[#This Row],[Buy Net inc Fee (Your currency)]]))</f>
        <v>0</v>
      </c>
      <c r="T25" s="5">
        <f>IF(Table1[[#This Row],[Buy Net inc Fee (Your currency)]]=0,0,SUM(Table1[[#This Row],[Sum Possible Return (Your currency)]]-Table1[[#This Row],[Buy Net inc Fee (Your currency)]]))</f>
        <v>0</v>
      </c>
    </row>
    <row r="26" spans="8:36" x14ac:dyDescent="0.25">
      <c r="H26" s="1"/>
      <c r="I26" s="33"/>
      <c r="L26" s="5">
        <f>SUM(Table1[[#This Row],[Quantity]]*Table1[[#This Row],[Current Price (RMB)]])</f>
        <v>0</v>
      </c>
      <c r="O26" s="5">
        <f>IFERROR(SUM(Table1[[#This Row],[Quantity]]*Table1[[#This Row],[Buy For (Avg) (Your currency)]]*VLOOKUP(Table1[[#This Row],[Buy Where]],Table2[],3,FALSE)),0)</f>
        <v>0</v>
      </c>
      <c r="R26" s="7">
        <f>IFERROR(SUM(Table1[[#This Row],[Quantity]]*Table1[[#This Row],[Sold For (Avg) (Your currency)]]*VLOOKUP(Table1[[#This Row],[Sold Where]],Table2[],4,FALSE)),0)</f>
        <v>0</v>
      </c>
      <c r="S26" s="8">
        <f>IF(Table1[[#This Row],[Sold Net inc Fee (Your currency)]]=0,0,SUM(Table1[[#This Row],[Sold Net inc Fee (Your currency)]]-Table1[[#This Row],[Buy Net inc Fee (Your currency)]]))</f>
        <v>0</v>
      </c>
      <c r="T26" s="5">
        <f>IF(Table1[[#This Row],[Buy Net inc Fee (Your currency)]]=0,0,SUM(Table1[[#This Row],[Sum Possible Return (Your currency)]]-Table1[[#This Row],[Buy Net inc Fee (Your currency)]]))</f>
        <v>0</v>
      </c>
    </row>
    <row r="27" spans="8:36" x14ac:dyDescent="0.25">
      <c r="H27" s="1"/>
      <c r="I27" s="33"/>
      <c r="L27" s="5">
        <f>SUM(Table1[[#This Row],[Quantity]]*Table1[[#This Row],[Current Price (RMB)]])</f>
        <v>0</v>
      </c>
      <c r="O27" s="5">
        <f>IFERROR(SUM(Table1[[#This Row],[Quantity]]*Table1[[#This Row],[Buy For (Avg) (Your currency)]]*VLOOKUP(Table1[[#This Row],[Buy Where]],Table2[],3,FALSE)),0)</f>
        <v>0</v>
      </c>
      <c r="R27" s="7">
        <f>IFERROR(SUM(Table1[[#This Row],[Quantity]]*Table1[[#This Row],[Sold For (Avg) (Your currency)]]*VLOOKUP(Table1[[#This Row],[Sold Where]],Table2[],4,FALSE)),0)</f>
        <v>0</v>
      </c>
      <c r="S27" s="8">
        <f>IF(Table1[[#This Row],[Sold Net inc Fee (Your currency)]]=0,0,SUM(Table1[[#This Row],[Sold Net inc Fee (Your currency)]]-Table1[[#This Row],[Buy Net inc Fee (Your currency)]]))</f>
        <v>0</v>
      </c>
      <c r="T27" s="5">
        <f>IF(Table1[[#This Row],[Buy Net inc Fee (Your currency)]]=0,0,SUM(Table1[[#This Row],[Sum Possible Return (Your currency)]]-Table1[[#This Row],[Buy Net inc Fee (Your currency)]]))</f>
        <v>0</v>
      </c>
    </row>
    <row r="28" spans="8:36" x14ac:dyDescent="0.25">
      <c r="H28" s="1"/>
      <c r="I28" s="33"/>
      <c r="L28" s="5">
        <f>SUM(Table1[[#This Row],[Quantity]]*Table1[[#This Row],[Current Price (RMB)]])</f>
        <v>0</v>
      </c>
      <c r="O28" s="5">
        <f>IFERROR(SUM(Table1[[#This Row],[Quantity]]*Table1[[#This Row],[Buy For (Avg) (Your currency)]]*VLOOKUP(Table1[[#This Row],[Buy Where]],Table2[],3,FALSE)),0)</f>
        <v>0</v>
      </c>
      <c r="R28" s="7">
        <f>IFERROR(SUM(Table1[[#This Row],[Quantity]]*Table1[[#This Row],[Sold For (Avg) (Your currency)]]*VLOOKUP(Table1[[#This Row],[Sold Where]],Table2[],4,FALSE)),0)</f>
        <v>0</v>
      </c>
      <c r="S28" s="8">
        <f>IF(Table1[[#This Row],[Sold Net inc Fee (Your currency)]]=0,0,SUM(Table1[[#This Row],[Sold Net inc Fee (Your currency)]]-Table1[[#This Row],[Buy Net inc Fee (Your currency)]]))</f>
        <v>0</v>
      </c>
      <c r="T28" s="5">
        <f>IF(Table1[[#This Row],[Buy Net inc Fee (Your currency)]]=0,0,SUM(Table1[[#This Row],[Sum Possible Return (Your currency)]]-Table1[[#This Row],[Buy Net inc Fee (Your currency)]]))</f>
        <v>0</v>
      </c>
    </row>
    <row r="29" spans="8:36" x14ac:dyDescent="0.25">
      <c r="H29" s="1"/>
      <c r="I29" s="33"/>
      <c r="L29" s="5">
        <f>SUM(Table1[[#This Row],[Quantity]]*Table1[[#This Row],[Current Price (RMB)]])</f>
        <v>0</v>
      </c>
      <c r="O29" s="5">
        <f>IFERROR(SUM(Table1[[#This Row],[Quantity]]*Table1[[#This Row],[Buy For (Avg) (Your currency)]]*VLOOKUP(Table1[[#This Row],[Buy Where]],Table2[],3,FALSE)),0)</f>
        <v>0</v>
      </c>
      <c r="R29" s="7">
        <f>IFERROR(SUM(Table1[[#This Row],[Quantity]]*Table1[[#This Row],[Sold For (Avg) (Your currency)]]*VLOOKUP(Table1[[#This Row],[Sold Where]],Table2[],4,FALSE)),0)</f>
        <v>0</v>
      </c>
      <c r="S29" s="8">
        <f>IF(Table1[[#This Row],[Sold Net inc Fee (Your currency)]]=0,0,SUM(Table1[[#This Row],[Sold Net inc Fee (Your currency)]]-Table1[[#This Row],[Buy Net inc Fee (Your currency)]]))</f>
        <v>0</v>
      </c>
      <c r="T29" s="5">
        <f>IF(Table1[[#This Row],[Buy Net inc Fee (Your currency)]]=0,0,SUM(Table1[[#This Row],[Sum Possible Return (Your currency)]]-Table1[[#This Row],[Buy Net inc Fee (Your currency)]]))</f>
        <v>0</v>
      </c>
    </row>
    <row r="30" spans="8:36" x14ac:dyDescent="0.25">
      <c r="H30" s="1"/>
      <c r="I30" s="33"/>
      <c r="L30" s="5">
        <f>SUM(Table1[[#This Row],[Quantity]]*Table1[[#This Row],[Current Price (RMB)]])</f>
        <v>0</v>
      </c>
      <c r="O30" s="5">
        <f>IFERROR(SUM(Table1[[#This Row],[Quantity]]*Table1[[#This Row],[Buy For (Avg) (Your currency)]]*VLOOKUP(Table1[[#This Row],[Buy Where]],Table2[],3,FALSE)),0)</f>
        <v>0</v>
      </c>
      <c r="R30" s="7">
        <f>IFERROR(SUM(Table1[[#This Row],[Quantity]]*Table1[[#This Row],[Sold For (Avg) (Your currency)]]*VLOOKUP(Table1[[#This Row],[Sold Where]],Table2[],4,FALSE)),0)</f>
        <v>0</v>
      </c>
      <c r="S30" s="8">
        <f>IF(Table1[[#This Row],[Sold Net inc Fee (Your currency)]]=0,0,SUM(Table1[[#This Row],[Sold Net inc Fee (Your currency)]]-Table1[[#This Row],[Buy Net inc Fee (Your currency)]]))</f>
        <v>0</v>
      </c>
      <c r="T30" s="5">
        <f>IF(Table1[[#This Row],[Buy Net inc Fee (Your currency)]]=0,0,SUM(Table1[[#This Row],[Sum Possible Return (Your currency)]]-Table1[[#This Row],[Buy Net inc Fee (Your currency)]]))</f>
        <v>0</v>
      </c>
    </row>
    <row r="31" spans="8:36" x14ac:dyDescent="0.25">
      <c r="H31" s="1"/>
      <c r="I31" s="33"/>
      <c r="L31" s="5">
        <f>SUM(Table1[[#This Row],[Quantity]]*Table1[[#This Row],[Current Price (RMB)]])</f>
        <v>0</v>
      </c>
      <c r="O31" s="5">
        <f>IFERROR(SUM(Table1[[#This Row],[Quantity]]*Table1[[#This Row],[Buy For (Avg) (Your currency)]]*VLOOKUP(Table1[[#This Row],[Buy Where]],Table2[],3,FALSE)),0)</f>
        <v>0</v>
      </c>
      <c r="R31" s="7">
        <f>IFERROR(SUM(Table1[[#This Row],[Quantity]]*Table1[[#This Row],[Sold For (Avg) (Your currency)]]*VLOOKUP(Table1[[#This Row],[Sold Where]],Table2[],4,FALSE)),0)</f>
        <v>0</v>
      </c>
      <c r="S31" s="8">
        <f>IF(Table1[[#This Row],[Sold Net inc Fee (Your currency)]]=0,0,SUM(Table1[[#This Row],[Sold Net inc Fee (Your currency)]]-Table1[[#This Row],[Buy Net inc Fee (Your currency)]]))</f>
        <v>0</v>
      </c>
      <c r="T31" s="5">
        <f>IF(Table1[[#This Row],[Buy Net inc Fee (Your currency)]]=0,0,SUM(Table1[[#This Row],[Sum Possible Return (Your currency)]]-Table1[[#This Row],[Buy Net inc Fee (Your currency)]]))</f>
        <v>0</v>
      </c>
    </row>
    <row r="32" spans="8:36" x14ac:dyDescent="0.25">
      <c r="H32" s="1"/>
      <c r="I32" s="33"/>
      <c r="L32" s="5">
        <f>SUM(Table1[[#This Row],[Quantity]]*Table1[[#This Row],[Current Price (RMB)]])</f>
        <v>0</v>
      </c>
      <c r="O32" s="5">
        <f>IFERROR(SUM(Table1[[#This Row],[Quantity]]*Table1[[#This Row],[Buy For (Avg) (Your currency)]]*VLOOKUP(Table1[[#This Row],[Buy Where]],Table2[],3,FALSE)),0)</f>
        <v>0</v>
      </c>
      <c r="R32" s="7">
        <f>IFERROR(SUM(Table1[[#This Row],[Quantity]]*Table1[[#This Row],[Sold For (Avg) (Your currency)]]*VLOOKUP(Table1[[#This Row],[Sold Where]],Table2[],4,FALSE)),0)</f>
        <v>0</v>
      </c>
      <c r="S32" s="8">
        <f>IF(Table1[[#This Row],[Sold Net inc Fee (Your currency)]]=0,0,SUM(Table1[[#This Row],[Sold Net inc Fee (Your currency)]]-Table1[[#This Row],[Buy Net inc Fee (Your currency)]]))</f>
        <v>0</v>
      </c>
      <c r="T32" s="5">
        <f>IF(Table1[[#This Row],[Buy Net inc Fee (Your currency)]]=0,0,SUM(Table1[[#This Row],[Sum Possible Return (Your currency)]]-Table1[[#This Row],[Buy Net inc Fee (Your currency)]]))</f>
        <v>0</v>
      </c>
    </row>
    <row r="33" spans="8:20" x14ac:dyDescent="0.25">
      <c r="H33" s="1"/>
      <c r="I33" s="33"/>
      <c r="L33" s="5">
        <f>SUM(Table1[[#This Row],[Quantity]]*Table1[[#This Row],[Current Price (RMB)]])</f>
        <v>0</v>
      </c>
      <c r="O33" s="5">
        <f>IFERROR(SUM(Table1[[#This Row],[Quantity]]*Table1[[#This Row],[Buy For (Avg) (Your currency)]]*VLOOKUP(Table1[[#This Row],[Buy Where]],Table2[],3,FALSE)),0)</f>
        <v>0</v>
      </c>
      <c r="R33" s="7">
        <f>IFERROR(SUM(Table1[[#This Row],[Quantity]]*Table1[[#This Row],[Sold For (Avg) (Your currency)]]*VLOOKUP(Table1[[#This Row],[Sold Where]],Table2[],4,FALSE)),0)</f>
        <v>0</v>
      </c>
      <c r="S33" s="8">
        <f>IF(Table1[[#This Row],[Sold Net inc Fee (Your currency)]]=0,0,SUM(Table1[[#This Row],[Sold Net inc Fee (Your currency)]]-Table1[[#This Row],[Buy Net inc Fee (Your currency)]]))</f>
        <v>0</v>
      </c>
      <c r="T33" s="5">
        <f>IF(Table1[[#This Row],[Buy Net inc Fee (Your currency)]]=0,0,SUM(Table1[[#This Row],[Sum Possible Return (Your currency)]]-Table1[[#This Row],[Buy Net inc Fee (Your currency)]]))</f>
        <v>0</v>
      </c>
    </row>
    <row r="34" spans="8:20" x14ac:dyDescent="0.25">
      <c r="H34" s="1"/>
      <c r="I34" s="33"/>
      <c r="L34" s="5">
        <f>SUM(Table1[[#This Row],[Quantity]]*Table1[[#This Row],[Current Price (RMB)]])</f>
        <v>0</v>
      </c>
      <c r="O34" s="5">
        <f>IFERROR(SUM(Table1[[#This Row],[Quantity]]*Table1[[#This Row],[Buy For (Avg) (Your currency)]]*VLOOKUP(Table1[[#This Row],[Buy Where]],Table2[],3,FALSE)),0)</f>
        <v>0</v>
      </c>
      <c r="R34" s="7">
        <f>IFERROR(SUM(Table1[[#This Row],[Quantity]]*Table1[[#This Row],[Sold For (Avg) (Your currency)]]*VLOOKUP(Table1[[#This Row],[Sold Where]],Table2[],4,FALSE)),0)</f>
        <v>0</v>
      </c>
      <c r="S34" s="8">
        <f>IF(Table1[[#This Row],[Sold Net inc Fee (Your currency)]]=0,0,SUM(Table1[[#This Row],[Sold Net inc Fee (Your currency)]]-Table1[[#This Row],[Buy Net inc Fee (Your currency)]]))</f>
        <v>0</v>
      </c>
      <c r="T34" s="5">
        <f>IF(Table1[[#This Row],[Buy Net inc Fee (Your currency)]]=0,0,SUM(Table1[[#This Row],[Sum Possible Return (Your currency)]]-Table1[[#This Row],[Buy Net inc Fee (Your currency)]]))</f>
        <v>0</v>
      </c>
    </row>
    <row r="35" spans="8:20" x14ac:dyDescent="0.25">
      <c r="H35" s="1"/>
      <c r="I35" s="33"/>
      <c r="L35" s="5">
        <f>SUM(Table1[[#This Row],[Quantity]]*Table1[[#This Row],[Current Price (RMB)]])</f>
        <v>0</v>
      </c>
      <c r="O35" s="5">
        <f>IFERROR(SUM(Table1[[#This Row],[Quantity]]*Table1[[#This Row],[Buy For (Avg) (Your currency)]]*VLOOKUP(Table1[[#This Row],[Buy Where]],Table2[],3,FALSE)),0)</f>
        <v>0</v>
      </c>
      <c r="R35" s="7">
        <f>IFERROR(SUM(Table1[[#This Row],[Quantity]]*Table1[[#This Row],[Sold For (Avg) (Your currency)]]*VLOOKUP(Table1[[#This Row],[Sold Where]],Table2[],4,FALSE)),0)</f>
        <v>0</v>
      </c>
      <c r="S35" s="8">
        <f>IF(Table1[[#This Row],[Sold Net inc Fee (Your currency)]]=0,0,SUM(Table1[[#This Row],[Sold Net inc Fee (Your currency)]]-Table1[[#This Row],[Buy Net inc Fee (Your currency)]]))</f>
        <v>0</v>
      </c>
      <c r="T35" s="5">
        <f>IF(Table1[[#This Row],[Buy Net inc Fee (Your currency)]]=0,0,SUM(Table1[[#This Row],[Sum Possible Return (Your currency)]]-Table1[[#This Row],[Buy Net inc Fee (Your currency)]]))</f>
        <v>0</v>
      </c>
    </row>
    <row r="36" spans="8:20" x14ac:dyDescent="0.25">
      <c r="H36" s="1"/>
      <c r="I36" s="33"/>
      <c r="L36" s="5">
        <f>SUM(Table1[[#This Row],[Quantity]]*Table1[[#This Row],[Current Price (RMB)]])</f>
        <v>0</v>
      </c>
      <c r="O36" s="5">
        <f>IFERROR(SUM(Table1[[#This Row],[Quantity]]*Table1[[#This Row],[Buy For (Avg) (Your currency)]]*VLOOKUP(Table1[[#This Row],[Buy Where]],Table2[],3,FALSE)),0)</f>
        <v>0</v>
      </c>
      <c r="R36" s="7">
        <f>IFERROR(SUM(Table1[[#This Row],[Quantity]]*Table1[[#This Row],[Sold For (Avg) (Your currency)]]*VLOOKUP(Table1[[#This Row],[Sold Where]],Table2[],4,FALSE)),0)</f>
        <v>0</v>
      </c>
      <c r="S36" s="8">
        <f>IF(Table1[[#This Row],[Sold Net inc Fee (Your currency)]]=0,0,SUM(Table1[[#This Row],[Sold Net inc Fee (Your currency)]]-Table1[[#This Row],[Buy Net inc Fee (Your currency)]]))</f>
        <v>0</v>
      </c>
      <c r="T36" s="5">
        <f>IF(Table1[[#This Row],[Buy Net inc Fee (Your currency)]]=0,0,SUM(Table1[[#This Row],[Sum Possible Return (Your currency)]]-Table1[[#This Row],[Buy Net inc Fee (Your currency)]]))</f>
        <v>0</v>
      </c>
    </row>
    <row r="37" spans="8:20" x14ac:dyDescent="0.25">
      <c r="H37" s="1"/>
      <c r="I37" s="33"/>
      <c r="L37" s="5">
        <f>SUM(Table1[[#This Row],[Quantity]]*Table1[[#This Row],[Current Price (RMB)]])</f>
        <v>0</v>
      </c>
      <c r="O37" s="5">
        <f>IFERROR(SUM(Table1[[#This Row],[Quantity]]*Table1[[#This Row],[Buy For (Avg) (Your currency)]]*VLOOKUP(Table1[[#This Row],[Buy Where]],Table2[],3,FALSE)),0)</f>
        <v>0</v>
      </c>
      <c r="R37" s="7">
        <f>IFERROR(SUM(Table1[[#This Row],[Quantity]]*Table1[[#This Row],[Sold For (Avg) (Your currency)]]*VLOOKUP(Table1[[#This Row],[Sold Where]],Table2[],4,FALSE)),0)</f>
        <v>0</v>
      </c>
      <c r="S37" s="8">
        <f>IF(Table1[[#This Row],[Sold Net inc Fee (Your currency)]]=0,0,SUM(Table1[[#This Row],[Sold Net inc Fee (Your currency)]]-Table1[[#This Row],[Buy Net inc Fee (Your currency)]]))</f>
        <v>0</v>
      </c>
      <c r="T37" s="5">
        <f>IF(Table1[[#This Row],[Buy Net inc Fee (Your currency)]]=0,0,SUM(Table1[[#This Row],[Sum Possible Return (Your currency)]]-Table1[[#This Row],[Buy Net inc Fee (Your currency)]]))</f>
        <v>0</v>
      </c>
    </row>
    <row r="38" spans="8:20" x14ac:dyDescent="0.25">
      <c r="H38" s="1"/>
      <c r="I38" s="33"/>
      <c r="L38" s="5">
        <f>SUM(Table1[[#This Row],[Quantity]]*Table1[[#This Row],[Current Price (RMB)]])</f>
        <v>0</v>
      </c>
      <c r="O38" s="5">
        <f>IFERROR(SUM(Table1[[#This Row],[Quantity]]*Table1[[#This Row],[Buy For (Avg) (Your currency)]]*VLOOKUP(Table1[[#This Row],[Buy Where]],Table2[],3,FALSE)),0)</f>
        <v>0</v>
      </c>
      <c r="R38" s="7">
        <f>IFERROR(SUM(Table1[[#This Row],[Quantity]]*Table1[[#This Row],[Sold For (Avg) (Your currency)]]*VLOOKUP(Table1[[#This Row],[Sold Where]],Table2[],4,FALSE)),0)</f>
        <v>0</v>
      </c>
      <c r="S38" s="8">
        <f>IF(Table1[[#This Row],[Sold Net inc Fee (Your currency)]]=0,0,SUM(Table1[[#This Row],[Sold Net inc Fee (Your currency)]]-Table1[[#This Row],[Buy Net inc Fee (Your currency)]]))</f>
        <v>0</v>
      </c>
      <c r="T38" s="5">
        <f>IF(Table1[[#This Row],[Buy Net inc Fee (Your currency)]]=0,0,SUM(Table1[[#This Row],[Sum Possible Return (Your currency)]]-Table1[[#This Row],[Buy Net inc Fee (Your currency)]]))</f>
        <v>0</v>
      </c>
    </row>
    <row r="39" spans="8:20" x14ac:dyDescent="0.25">
      <c r="H39" s="1"/>
      <c r="I39" s="33"/>
      <c r="L39" s="5">
        <f>SUM(Table1[[#This Row],[Quantity]]*Table1[[#This Row],[Current Price (RMB)]])</f>
        <v>0</v>
      </c>
      <c r="O39" s="5">
        <f>IFERROR(SUM(Table1[[#This Row],[Quantity]]*Table1[[#This Row],[Buy For (Avg) (Your currency)]]*VLOOKUP(Table1[[#This Row],[Buy Where]],Table2[],3,FALSE)),0)</f>
        <v>0</v>
      </c>
      <c r="R39" s="7">
        <f>IFERROR(SUM(Table1[[#This Row],[Quantity]]*Table1[[#This Row],[Sold For (Avg) (Your currency)]]*VLOOKUP(Table1[[#This Row],[Sold Where]],Table2[],4,FALSE)),0)</f>
        <v>0</v>
      </c>
      <c r="S39" s="8">
        <f>IF(Table1[[#This Row],[Sold Net inc Fee (Your currency)]]=0,0,SUM(Table1[[#This Row],[Sold Net inc Fee (Your currency)]]-Table1[[#This Row],[Buy Net inc Fee (Your currency)]]))</f>
        <v>0</v>
      </c>
      <c r="T39" s="5">
        <f>IF(Table1[[#This Row],[Buy Net inc Fee (Your currency)]]=0,0,SUM(Table1[[#This Row],[Sum Possible Return (Your currency)]]-Table1[[#This Row],[Buy Net inc Fee (Your currency)]]))</f>
        <v>0</v>
      </c>
    </row>
    <row r="40" spans="8:20" x14ac:dyDescent="0.25">
      <c r="H40" s="1"/>
      <c r="I40" s="33"/>
      <c r="L40" s="5">
        <f>SUM(Table1[[#This Row],[Quantity]]*Table1[[#This Row],[Current Price (RMB)]])</f>
        <v>0</v>
      </c>
      <c r="O40" s="5">
        <f>IFERROR(SUM(Table1[[#This Row],[Quantity]]*Table1[[#This Row],[Buy For (Avg) (Your currency)]]*VLOOKUP(Table1[[#This Row],[Buy Where]],Table2[],3,FALSE)),0)</f>
        <v>0</v>
      </c>
      <c r="R40" s="7">
        <f>IFERROR(SUM(Table1[[#This Row],[Quantity]]*Table1[[#This Row],[Sold For (Avg) (Your currency)]]*VLOOKUP(Table1[[#This Row],[Sold Where]],Table2[],4,FALSE)),0)</f>
        <v>0</v>
      </c>
      <c r="S40" s="8">
        <f>IF(Table1[[#This Row],[Sold Net inc Fee (Your currency)]]=0,0,SUM(Table1[[#This Row],[Sold Net inc Fee (Your currency)]]-Table1[[#This Row],[Buy Net inc Fee (Your currency)]]))</f>
        <v>0</v>
      </c>
      <c r="T40" s="5">
        <f>IF(Table1[[#This Row],[Buy Net inc Fee (Your currency)]]=0,0,SUM(Table1[[#This Row],[Sum Possible Return (Your currency)]]-Table1[[#This Row],[Buy Net inc Fee (Your currency)]]))</f>
        <v>0</v>
      </c>
    </row>
    <row r="41" spans="8:20" x14ac:dyDescent="0.25">
      <c r="H41" s="1"/>
      <c r="I41" s="33"/>
      <c r="L41" s="5">
        <f>SUM(Table1[[#This Row],[Quantity]]*Table1[[#This Row],[Current Price (RMB)]])</f>
        <v>0</v>
      </c>
      <c r="O41" s="5">
        <f>IFERROR(SUM(Table1[[#This Row],[Quantity]]*Table1[[#This Row],[Buy For (Avg) (Your currency)]]*VLOOKUP(Table1[[#This Row],[Buy Where]],Table2[],3,FALSE)),0)</f>
        <v>0</v>
      </c>
      <c r="R41" s="7">
        <f>IFERROR(SUM(Table1[[#This Row],[Quantity]]*Table1[[#This Row],[Sold For (Avg) (Your currency)]]*VLOOKUP(Table1[[#This Row],[Sold Where]],Table2[],4,FALSE)),0)</f>
        <v>0</v>
      </c>
      <c r="S41" s="8">
        <f>IF(Table1[[#This Row],[Sold Net inc Fee (Your currency)]]=0,0,SUM(Table1[[#This Row],[Sold Net inc Fee (Your currency)]]-Table1[[#This Row],[Buy Net inc Fee (Your currency)]]))</f>
        <v>0</v>
      </c>
      <c r="T41" s="5">
        <f>IF(Table1[[#This Row],[Buy Net inc Fee (Your currency)]]=0,0,SUM(Table1[[#This Row],[Sum Possible Return (Your currency)]]-Table1[[#This Row],[Buy Net inc Fee (Your currency)]]))</f>
        <v>0</v>
      </c>
    </row>
    <row r="42" spans="8:20" x14ac:dyDescent="0.25">
      <c r="H42" s="1"/>
      <c r="I42" s="33"/>
      <c r="L42" s="5">
        <f>SUM(Table1[[#This Row],[Quantity]]*Table1[[#This Row],[Current Price (RMB)]])</f>
        <v>0</v>
      </c>
      <c r="O42" s="5">
        <f>IFERROR(SUM(Table1[[#This Row],[Quantity]]*Table1[[#This Row],[Buy For (Avg) (Your currency)]]*VLOOKUP(Table1[[#This Row],[Buy Where]],Table2[],3,FALSE)),0)</f>
        <v>0</v>
      </c>
      <c r="R42" s="7">
        <f>IFERROR(SUM(Table1[[#This Row],[Quantity]]*Table1[[#This Row],[Sold For (Avg) (Your currency)]]*VLOOKUP(Table1[[#This Row],[Sold Where]],Table2[],4,FALSE)),0)</f>
        <v>0</v>
      </c>
      <c r="S42" s="8">
        <f>IF(Table1[[#This Row],[Sold Net inc Fee (Your currency)]]=0,0,SUM(Table1[[#This Row],[Sold Net inc Fee (Your currency)]]-Table1[[#This Row],[Buy Net inc Fee (Your currency)]]))</f>
        <v>0</v>
      </c>
      <c r="T42" s="5">
        <f>IF(Table1[[#This Row],[Buy Net inc Fee (Your currency)]]=0,0,SUM(Table1[[#This Row],[Sum Possible Return (Your currency)]]-Table1[[#This Row],[Buy Net inc Fee (Your currency)]]))</f>
        <v>0</v>
      </c>
    </row>
    <row r="43" spans="8:20" x14ac:dyDescent="0.25">
      <c r="H43" s="1"/>
      <c r="I43" s="33"/>
      <c r="L43" s="5">
        <f>SUM(Table1[[#This Row],[Quantity]]*Table1[[#This Row],[Current Price (RMB)]])</f>
        <v>0</v>
      </c>
      <c r="O43" s="5">
        <f>IFERROR(SUM(Table1[[#This Row],[Quantity]]*Table1[[#This Row],[Buy For (Avg) (Your currency)]]*VLOOKUP(Table1[[#This Row],[Buy Where]],Table2[],3,FALSE)),0)</f>
        <v>0</v>
      </c>
      <c r="R43" s="7">
        <f>IFERROR(SUM(Table1[[#This Row],[Quantity]]*Table1[[#This Row],[Sold For (Avg) (Your currency)]]*VLOOKUP(Table1[[#This Row],[Sold Where]],Table2[],4,FALSE)),0)</f>
        <v>0</v>
      </c>
      <c r="S43" s="8">
        <f>IF(Table1[[#This Row],[Sold Net inc Fee (Your currency)]]=0,0,SUM(Table1[[#This Row],[Sold Net inc Fee (Your currency)]]-Table1[[#This Row],[Buy Net inc Fee (Your currency)]]))</f>
        <v>0</v>
      </c>
      <c r="T43" s="5">
        <f>IF(Table1[[#This Row],[Buy Net inc Fee (Your currency)]]=0,0,SUM(Table1[[#This Row],[Sum Possible Return (Your currency)]]-Table1[[#This Row],[Buy Net inc Fee (Your currency)]]))</f>
        <v>0</v>
      </c>
    </row>
    <row r="44" spans="8:20" x14ac:dyDescent="0.25">
      <c r="H44" s="1"/>
      <c r="I44" s="33"/>
      <c r="L44" s="5">
        <f>SUM(Table1[[#This Row],[Quantity]]*Table1[[#This Row],[Current Price (RMB)]])</f>
        <v>0</v>
      </c>
      <c r="O44" s="5">
        <f>IFERROR(SUM(Table1[[#This Row],[Quantity]]*Table1[[#This Row],[Buy For (Avg) (Your currency)]]*VLOOKUP(Table1[[#This Row],[Buy Where]],Table2[],3,FALSE)),0)</f>
        <v>0</v>
      </c>
      <c r="R44" s="7">
        <f>IFERROR(SUM(Table1[[#This Row],[Quantity]]*Table1[[#This Row],[Sold For (Avg) (Your currency)]]*VLOOKUP(Table1[[#This Row],[Sold Where]],Table2[],4,FALSE)),0)</f>
        <v>0</v>
      </c>
      <c r="S44" s="8">
        <f>IF(Table1[[#This Row],[Sold Net inc Fee (Your currency)]]=0,0,SUM(Table1[[#This Row],[Sold Net inc Fee (Your currency)]]-Table1[[#This Row],[Buy Net inc Fee (Your currency)]]))</f>
        <v>0</v>
      </c>
      <c r="T44" s="5">
        <f>IF(Table1[[#This Row],[Buy Net inc Fee (Your currency)]]=0,0,SUM(Table1[[#This Row],[Sum Possible Return (Your currency)]]-Table1[[#This Row],[Buy Net inc Fee (Your currency)]]))</f>
        <v>0</v>
      </c>
    </row>
    <row r="45" spans="8:20" x14ac:dyDescent="0.25">
      <c r="H45" s="1"/>
      <c r="I45" s="33"/>
      <c r="L45" s="5">
        <f>SUM(Table1[[#This Row],[Quantity]]*Table1[[#This Row],[Current Price (RMB)]])</f>
        <v>0</v>
      </c>
      <c r="O45" s="5">
        <f>IFERROR(SUM(Table1[[#This Row],[Quantity]]*Table1[[#This Row],[Buy For (Avg) (Your currency)]]*VLOOKUP(Table1[[#This Row],[Buy Where]],Table2[],3,FALSE)),0)</f>
        <v>0</v>
      </c>
      <c r="R45" s="7">
        <f>IFERROR(SUM(Table1[[#This Row],[Quantity]]*Table1[[#This Row],[Sold For (Avg) (Your currency)]]*VLOOKUP(Table1[[#This Row],[Sold Where]],Table2[],4,FALSE)),0)</f>
        <v>0</v>
      </c>
      <c r="S45" s="8">
        <f>IF(Table1[[#This Row],[Sold Net inc Fee (Your currency)]]=0,0,SUM(Table1[[#This Row],[Sold Net inc Fee (Your currency)]]-Table1[[#This Row],[Buy Net inc Fee (Your currency)]]))</f>
        <v>0</v>
      </c>
      <c r="T45" s="5">
        <f>IF(Table1[[#This Row],[Buy Net inc Fee (Your currency)]]=0,0,SUM(Table1[[#This Row],[Sum Possible Return (Your currency)]]-Table1[[#This Row],[Buy Net inc Fee (Your currency)]]))</f>
        <v>0</v>
      </c>
    </row>
    <row r="46" spans="8:20" x14ac:dyDescent="0.25">
      <c r="H46" s="1"/>
      <c r="I46" s="33"/>
      <c r="L46" s="5">
        <f>SUM(Table1[[#This Row],[Quantity]]*Table1[[#This Row],[Current Price (RMB)]])</f>
        <v>0</v>
      </c>
      <c r="O46" s="5">
        <f>IFERROR(SUM(Table1[[#This Row],[Quantity]]*Table1[[#This Row],[Buy For (Avg) (Your currency)]]*VLOOKUP(Table1[[#This Row],[Buy Where]],Table2[],3,FALSE)),0)</f>
        <v>0</v>
      </c>
      <c r="R46" s="7">
        <f>IFERROR(SUM(Table1[[#This Row],[Quantity]]*Table1[[#This Row],[Sold For (Avg) (Your currency)]]*VLOOKUP(Table1[[#This Row],[Sold Where]],Table2[],4,FALSE)),0)</f>
        <v>0</v>
      </c>
      <c r="S46" s="8">
        <f>IF(Table1[[#This Row],[Sold Net inc Fee (Your currency)]]=0,0,SUM(Table1[[#This Row],[Sold Net inc Fee (Your currency)]]-Table1[[#This Row],[Buy Net inc Fee (Your currency)]]))</f>
        <v>0</v>
      </c>
      <c r="T46" s="5">
        <f>IF(Table1[[#This Row],[Buy Net inc Fee (Your currency)]]=0,0,SUM(Table1[[#This Row],[Sum Possible Return (Your currency)]]-Table1[[#This Row],[Buy Net inc Fee (Your currency)]]))</f>
        <v>0</v>
      </c>
    </row>
    <row r="47" spans="8:20" x14ac:dyDescent="0.25">
      <c r="H47" s="1"/>
      <c r="I47" s="33"/>
      <c r="L47" s="5">
        <f>SUM(Table1[[#This Row],[Quantity]]*Table1[[#This Row],[Current Price (RMB)]])</f>
        <v>0</v>
      </c>
      <c r="O47" s="5">
        <f>IFERROR(SUM(Table1[[#This Row],[Quantity]]*Table1[[#This Row],[Buy For (Avg) (Your currency)]]*VLOOKUP(Table1[[#This Row],[Buy Where]],Table2[],3,FALSE)),0)</f>
        <v>0</v>
      </c>
      <c r="R47" s="7">
        <f>IFERROR(SUM(Table1[[#This Row],[Quantity]]*Table1[[#This Row],[Sold For (Avg) (Your currency)]]*VLOOKUP(Table1[[#This Row],[Sold Where]],Table2[],4,FALSE)),0)</f>
        <v>0</v>
      </c>
      <c r="S47" s="8">
        <f>IF(Table1[[#This Row],[Sold Net inc Fee (Your currency)]]=0,0,SUM(Table1[[#This Row],[Sold Net inc Fee (Your currency)]]-Table1[[#This Row],[Buy Net inc Fee (Your currency)]]))</f>
        <v>0</v>
      </c>
      <c r="T47" s="5">
        <f>IF(Table1[[#This Row],[Buy Net inc Fee (Your currency)]]=0,0,SUM(Table1[[#This Row],[Sum Possible Return (Your currency)]]-Table1[[#This Row],[Buy Net inc Fee (Your currency)]]))</f>
        <v>0</v>
      </c>
    </row>
    <row r="48" spans="8:20" x14ac:dyDescent="0.25">
      <c r="H48" s="1"/>
      <c r="I48" s="33"/>
      <c r="L48" s="5">
        <f>SUM(Table1[[#This Row],[Quantity]]*Table1[[#This Row],[Current Price (RMB)]])</f>
        <v>0</v>
      </c>
      <c r="O48" s="5">
        <f>IFERROR(SUM(Table1[[#This Row],[Quantity]]*Table1[[#This Row],[Buy For (Avg) (Your currency)]]*VLOOKUP(Table1[[#This Row],[Buy Where]],Table2[],3,FALSE)),0)</f>
        <v>0</v>
      </c>
      <c r="R48" s="7">
        <f>IFERROR(SUM(Table1[[#This Row],[Quantity]]*Table1[[#This Row],[Sold For (Avg) (Your currency)]]*VLOOKUP(Table1[[#This Row],[Sold Where]],Table2[],4,FALSE)),0)</f>
        <v>0</v>
      </c>
      <c r="S48" s="8">
        <f>IF(Table1[[#This Row],[Sold Net inc Fee (Your currency)]]=0,0,SUM(Table1[[#This Row],[Sold Net inc Fee (Your currency)]]-Table1[[#This Row],[Buy Net inc Fee (Your currency)]]))</f>
        <v>0</v>
      </c>
      <c r="T48" s="5">
        <f>IF(Table1[[#This Row],[Buy Net inc Fee (Your currency)]]=0,0,SUM(Table1[[#This Row],[Sum Possible Return (Your currency)]]-Table1[[#This Row],[Buy Net inc Fee (Your currency)]]))</f>
        <v>0</v>
      </c>
    </row>
    <row r="49" spans="8:20" x14ac:dyDescent="0.25">
      <c r="H49" s="1"/>
      <c r="I49" s="33"/>
      <c r="L49" s="5">
        <f>SUM(Table1[[#This Row],[Quantity]]*Table1[[#This Row],[Current Price (RMB)]])</f>
        <v>0</v>
      </c>
      <c r="O49" s="5">
        <f>IFERROR(SUM(Table1[[#This Row],[Quantity]]*Table1[[#This Row],[Buy For (Avg) (Your currency)]]*VLOOKUP(Table1[[#This Row],[Buy Where]],Table2[],3,FALSE)),0)</f>
        <v>0</v>
      </c>
      <c r="R49" s="7">
        <f>IFERROR(SUM(Table1[[#This Row],[Quantity]]*Table1[[#This Row],[Sold For (Avg) (Your currency)]]*VLOOKUP(Table1[[#This Row],[Sold Where]],Table2[],4,FALSE)),0)</f>
        <v>0</v>
      </c>
      <c r="S49" s="8">
        <f>IF(Table1[[#This Row],[Sold Net inc Fee (Your currency)]]=0,0,SUM(Table1[[#This Row],[Sold Net inc Fee (Your currency)]]-Table1[[#This Row],[Buy Net inc Fee (Your currency)]]))</f>
        <v>0</v>
      </c>
      <c r="T49" s="5">
        <f>IF(Table1[[#This Row],[Buy Net inc Fee (Your currency)]]=0,0,SUM(Table1[[#This Row],[Sum Possible Return (Your currency)]]-Table1[[#This Row],[Buy Net inc Fee (Your currency)]]))</f>
        <v>0</v>
      </c>
    </row>
    <row r="50" spans="8:20" x14ac:dyDescent="0.25">
      <c r="H50" s="1"/>
      <c r="I50" s="33"/>
      <c r="L50" s="5">
        <f>SUM(Table1[[#This Row],[Quantity]]*Table1[[#This Row],[Current Price (RMB)]])</f>
        <v>0</v>
      </c>
      <c r="O50" s="5">
        <f>IFERROR(SUM(Table1[[#This Row],[Quantity]]*Table1[[#This Row],[Buy For (Avg) (Your currency)]]*VLOOKUP(Table1[[#This Row],[Buy Where]],Table2[],3,FALSE)),0)</f>
        <v>0</v>
      </c>
      <c r="R50" s="7">
        <f>IFERROR(SUM(Table1[[#This Row],[Quantity]]*Table1[[#This Row],[Sold For (Avg) (Your currency)]]*VLOOKUP(Table1[[#This Row],[Sold Where]],Table2[],4,FALSE)),0)</f>
        <v>0</v>
      </c>
      <c r="S50" s="8">
        <f>IF(Table1[[#This Row],[Sold Net inc Fee (Your currency)]]=0,0,SUM(Table1[[#This Row],[Sold Net inc Fee (Your currency)]]-Table1[[#This Row],[Buy Net inc Fee (Your currency)]]))</f>
        <v>0</v>
      </c>
      <c r="T50" s="5">
        <f>IF(Table1[[#This Row],[Buy Net inc Fee (Your currency)]]=0,0,SUM(Table1[[#This Row],[Sum Possible Return (Your currency)]]-Table1[[#This Row],[Buy Net inc Fee (Your currency)]]))</f>
        <v>0</v>
      </c>
    </row>
    <row r="51" spans="8:20" x14ac:dyDescent="0.25">
      <c r="H51" s="1"/>
      <c r="I51" s="33"/>
      <c r="L51" s="5">
        <f>SUM(Table1[[#This Row],[Quantity]]*Table1[[#This Row],[Current Price (RMB)]])</f>
        <v>0</v>
      </c>
      <c r="O51" s="5">
        <f>IFERROR(SUM(Table1[[#This Row],[Quantity]]*Table1[[#This Row],[Buy For (Avg) (Your currency)]]*VLOOKUP(Table1[[#This Row],[Buy Where]],Table2[],3,FALSE)),0)</f>
        <v>0</v>
      </c>
      <c r="R51" s="7">
        <f>IFERROR(SUM(Table1[[#This Row],[Quantity]]*Table1[[#This Row],[Sold For (Avg) (Your currency)]]*VLOOKUP(Table1[[#This Row],[Sold Where]],Table2[],4,FALSE)),0)</f>
        <v>0</v>
      </c>
      <c r="S51" s="8">
        <f>IF(Table1[[#This Row],[Sold Net inc Fee (Your currency)]]=0,0,SUM(Table1[[#This Row],[Sold Net inc Fee (Your currency)]]-Table1[[#This Row],[Buy Net inc Fee (Your currency)]]))</f>
        <v>0</v>
      </c>
      <c r="T51" s="5">
        <f>IF(Table1[[#This Row],[Buy Net inc Fee (Your currency)]]=0,0,SUM(Table1[[#This Row],[Sum Possible Return (Your currency)]]-Table1[[#This Row],[Buy Net inc Fee (Your currency)]]))</f>
        <v>0</v>
      </c>
    </row>
    <row r="52" spans="8:20" x14ac:dyDescent="0.25">
      <c r="H52" s="1"/>
      <c r="I52" s="33"/>
      <c r="L52" s="5">
        <f>SUM(Table1[[#This Row],[Quantity]]*Table1[[#This Row],[Current Price (RMB)]])</f>
        <v>0</v>
      </c>
      <c r="O52" s="5">
        <f>IFERROR(SUM(Table1[[#This Row],[Quantity]]*Table1[[#This Row],[Buy For (Avg) (Your currency)]]*VLOOKUP(Table1[[#This Row],[Buy Where]],Table2[],3,FALSE)),0)</f>
        <v>0</v>
      </c>
      <c r="R52" s="7">
        <f>IFERROR(SUM(Table1[[#This Row],[Quantity]]*Table1[[#This Row],[Sold For (Avg) (Your currency)]]*VLOOKUP(Table1[[#This Row],[Sold Where]],Table2[],4,FALSE)),0)</f>
        <v>0</v>
      </c>
      <c r="S52" s="8">
        <f>IF(Table1[[#This Row],[Sold Net inc Fee (Your currency)]]=0,0,SUM(Table1[[#This Row],[Sold Net inc Fee (Your currency)]]-Table1[[#This Row],[Buy Net inc Fee (Your currency)]]))</f>
        <v>0</v>
      </c>
      <c r="T52" s="5">
        <f>IF(Table1[[#This Row],[Buy Net inc Fee (Your currency)]]=0,0,SUM(Table1[[#This Row],[Sum Possible Return (Your currency)]]-Table1[[#This Row],[Buy Net inc Fee (Your currency)]]))</f>
        <v>0</v>
      </c>
    </row>
    <row r="53" spans="8:20" x14ac:dyDescent="0.25">
      <c r="H53" s="1"/>
      <c r="I53" s="33"/>
      <c r="L53" s="5">
        <f>SUM(Table1[[#This Row],[Quantity]]*Table1[[#This Row],[Current Price (RMB)]])</f>
        <v>0</v>
      </c>
      <c r="O53" s="5">
        <f>IFERROR(SUM(Table1[[#This Row],[Quantity]]*Table1[[#This Row],[Buy For (Avg) (Your currency)]]*VLOOKUP(Table1[[#This Row],[Buy Where]],Table2[],3,FALSE)),0)</f>
        <v>0</v>
      </c>
      <c r="R53" s="7">
        <f>IFERROR(SUM(Table1[[#This Row],[Quantity]]*Table1[[#This Row],[Sold For (Avg) (Your currency)]]*VLOOKUP(Table1[[#This Row],[Sold Where]],Table2[],4,FALSE)),0)</f>
        <v>0</v>
      </c>
      <c r="S53" s="8">
        <f>IF(Table1[[#This Row],[Sold Net inc Fee (Your currency)]]=0,0,SUM(Table1[[#This Row],[Sold Net inc Fee (Your currency)]]-Table1[[#This Row],[Buy Net inc Fee (Your currency)]]))</f>
        <v>0</v>
      </c>
      <c r="T53" s="5">
        <f>IF(Table1[[#This Row],[Buy Net inc Fee (Your currency)]]=0,0,SUM(Table1[[#This Row],[Sum Possible Return (Your currency)]]-Table1[[#This Row],[Buy Net inc Fee (Your currency)]]))</f>
        <v>0</v>
      </c>
    </row>
    <row r="54" spans="8:20" x14ac:dyDescent="0.25">
      <c r="H54" s="1"/>
      <c r="I54" s="33"/>
      <c r="L54" s="5">
        <f>SUM(Table1[[#This Row],[Quantity]]*Table1[[#This Row],[Current Price (RMB)]])</f>
        <v>0</v>
      </c>
      <c r="O54" s="5">
        <f>IFERROR(SUM(Table1[[#This Row],[Quantity]]*Table1[[#This Row],[Buy For (Avg) (Your currency)]]*VLOOKUP(Table1[[#This Row],[Buy Where]],Table2[],3,FALSE)),0)</f>
        <v>0</v>
      </c>
      <c r="R54" s="7">
        <f>IFERROR(SUM(Table1[[#This Row],[Quantity]]*Table1[[#This Row],[Sold For (Avg) (Your currency)]]*VLOOKUP(Table1[[#This Row],[Sold Where]],Table2[],4,FALSE)),0)</f>
        <v>0</v>
      </c>
      <c r="S54" s="8">
        <f>IF(Table1[[#This Row],[Sold Net inc Fee (Your currency)]]=0,0,SUM(Table1[[#This Row],[Sold Net inc Fee (Your currency)]]-Table1[[#This Row],[Buy Net inc Fee (Your currency)]]))</f>
        <v>0</v>
      </c>
      <c r="T54" s="5">
        <f>IF(Table1[[#This Row],[Buy Net inc Fee (Your currency)]]=0,0,SUM(Table1[[#This Row],[Sum Possible Return (Your currency)]]-Table1[[#This Row],[Buy Net inc Fee (Your currency)]]))</f>
        <v>0</v>
      </c>
    </row>
    <row r="55" spans="8:20" x14ac:dyDescent="0.25">
      <c r="H55" s="1"/>
      <c r="I55" s="33"/>
      <c r="L55" s="5">
        <f>SUM(Table1[[#This Row],[Quantity]]*Table1[[#This Row],[Current Price (RMB)]])</f>
        <v>0</v>
      </c>
      <c r="O55" s="5">
        <f>IFERROR(SUM(Table1[[#This Row],[Quantity]]*Table1[[#This Row],[Buy For (Avg) (Your currency)]]*VLOOKUP(Table1[[#This Row],[Buy Where]],Table2[],3,FALSE)),0)</f>
        <v>0</v>
      </c>
      <c r="R55" s="7">
        <f>IFERROR(SUM(Table1[[#This Row],[Quantity]]*Table1[[#This Row],[Sold For (Avg) (Your currency)]]*VLOOKUP(Table1[[#This Row],[Sold Where]],Table2[],4,FALSE)),0)</f>
        <v>0</v>
      </c>
      <c r="S55" s="8">
        <f>IF(Table1[[#This Row],[Sold Net inc Fee (Your currency)]]=0,0,SUM(Table1[[#This Row],[Sold Net inc Fee (Your currency)]]-Table1[[#This Row],[Buy Net inc Fee (Your currency)]]))</f>
        <v>0</v>
      </c>
      <c r="T55" s="5">
        <f>IF(Table1[[#This Row],[Buy Net inc Fee (Your currency)]]=0,0,SUM(Table1[[#This Row],[Sum Possible Return (Your currency)]]-Table1[[#This Row],[Buy Net inc Fee (Your currency)]]))</f>
        <v>0</v>
      </c>
    </row>
    <row r="56" spans="8:20" x14ac:dyDescent="0.25">
      <c r="H56" s="1"/>
      <c r="I56" s="33"/>
      <c r="L56" s="5">
        <f>SUM(Table1[[#This Row],[Quantity]]*Table1[[#This Row],[Current Price (RMB)]])</f>
        <v>0</v>
      </c>
      <c r="O56" s="5">
        <f>IFERROR(SUM(Table1[[#This Row],[Quantity]]*Table1[[#This Row],[Buy For (Avg) (Your currency)]]*VLOOKUP(Table1[[#This Row],[Buy Where]],Table2[],3,FALSE)),0)</f>
        <v>0</v>
      </c>
      <c r="R56" s="7">
        <f>IFERROR(SUM(Table1[[#This Row],[Quantity]]*Table1[[#This Row],[Sold For (Avg) (Your currency)]]*VLOOKUP(Table1[[#This Row],[Sold Where]],Table2[],4,FALSE)),0)</f>
        <v>0</v>
      </c>
      <c r="S56" s="8">
        <f>IF(Table1[[#This Row],[Sold Net inc Fee (Your currency)]]=0,0,SUM(Table1[[#This Row],[Sold Net inc Fee (Your currency)]]-Table1[[#This Row],[Buy Net inc Fee (Your currency)]]))</f>
        <v>0</v>
      </c>
      <c r="T56" s="5">
        <f>IF(Table1[[#This Row],[Buy Net inc Fee (Your currency)]]=0,0,SUM(Table1[[#This Row],[Sum Possible Return (Your currency)]]-Table1[[#This Row],[Buy Net inc Fee (Your currency)]]))</f>
        <v>0</v>
      </c>
    </row>
    <row r="57" spans="8:20" x14ac:dyDescent="0.25">
      <c r="H57" s="1"/>
      <c r="I57" s="33"/>
      <c r="L57" s="5">
        <f>SUM(Table1[[#This Row],[Quantity]]*Table1[[#This Row],[Current Price (RMB)]])</f>
        <v>0</v>
      </c>
      <c r="O57" s="5">
        <f>IFERROR(SUM(Table1[[#This Row],[Quantity]]*Table1[[#This Row],[Buy For (Avg) (Your currency)]]*VLOOKUP(Table1[[#This Row],[Buy Where]],Table2[],3,FALSE)),0)</f>
        <v>0</v>
      </c>
      <c r="R57" s="7">
        <f>IFERROR(SUM(Table1[[#This Row],[Quantity]]*Table1[[#This Row],[Sold For (Avg) (Your currency)]]*VLOOKUP(Table1[[#This Row],[Sold Where]],Table2[],4,FALSE)),0)</f>
        <v>0</v>
      </c>
      <c r="S57" s="8">
        <f>IF(Table1[[#This Row],[Sold Net inc Fee (Your currency)]]=0,0,SUM(Table1[[#This Row],[Sold Net inc Fee (Your currency)]]-Table1[[#This Row],[Buy Net inc Fee (Your currency)]]))</f>
        <v>0</v>
      </c>
      <c r="T57" s="5">
        <f>IF(Table1[[#This Row],[Buy Net inc Fee (Your currency)]]=0,0,SUM(Table1[[#This Row],[Sum Possible Return (Your currency)]]-Table1[[#This Row],[Buy Net inc Fee (Your currency)]]))</f>
        <v>0</v>
      </c>
    </row>
    <row r="58" spans="8:20" x14ac:dyDescent="0.25">
      <c r="H58" s="1"/>
      <c r="I58" s="33"/>
      <c r="L58" s="5">
        <f>SUM(Table1[[#This Row],[Quantity]]*Table1[[#This Row],[Current Price (RMB)]])</f>
        <v>0</v>
      </c>
      <c r="O58" s="5">
        <f>IFERROR(SUM(Table1[[#This Row],[Quantity]]*Table1[[#This Row],[Buy For (Avg) (Your currency)]]*VLOOKUP(Table1[[#This Row],[Buy Where]],Table2[],3,FALSE)),0)</f>
        <v>0</v>
      </c>
      <c r="R58" s="7">
        <f>IFERROR(SUM(Table1[[#This Row],[Quantity]]*Table1[[#This Row],[Sold For (Avg) (Your currency)]]*VLOOKUP(Table1[[#This Row],[Sold Where]],Table2[],4,FALSE)),0)</f>
        <v>0</v>
      </c>
      <c r="S58" s="8">
        <f>IF(Table1[[#This Row],[Sold Net inc Fee (Your currency)]]=0,0,SUM(Table1[[#This Row],[Sold Net inc Fee (Your currency)]]-Table1[[#This Row],[Buy Net inc Fee (Your currency)]]))</f>
        <v>0</v>
      </c>
      <c r="T58" s="5">
        <f>IF(Table1[[#This Row],[Buy Net inc Fee (Your currency)]]=0,0,SUM(Table1[[#This Row],[Sum Possible Return (Your currency)]]-Table1[[#This Row],[Buy Net inc Fee (Your currency)]]))</f>
        <v>0</v>
      </c>
    </row>
    <row r="59" spans="8:20" x14ac:dyDescent="0.25">
      <c r="H59" s="1"/>
      <c r="I59" s="33"/>
      <c r="L59" s="5">
        <f>SUM(Table1[[#This Row],[Quantity]]*Table1[[#This Row],[Current Price (RMB)]])</f>
        <v>0</v>
      </c>
      <c r="O59" s="5">
        <f>IFERROR(SUM(Table1[[#This Row],[Quantity]]*Table1[[#This Row],[Buy For (Avg) (Your currency)]]*VLOOKUP(Table1[[#This Row],[Buy Where]],Table2[],3,FALSE)),0)</f>
        <v>0</v>
      </c>
      <c r="R59" s="7">
        <f>IFERROR(SUM(Table1[[#This Row],[Quantity]]*Table1[[#This Row],[Sold For (Avg) (Your currency)]]*VLOOKUP(Table1[[#This Row],[Sold Where]],Table2[],4,FALSE)),0)</f>
        <v>0</v>
      </c>
      <c r="S59" s="8">
        <f>IF(Table1[[#This Row],[Sold Net inc Fee (Your currency)]]=0,0,SUM(Table1[[#This Row],[Sold Net inc Fee (Your currency)]]-Table1[[#This Row],[Buy Net inc Fee (Your currency)]]))</f>
        <v>0</v>
      </c>
      <c r="T59" s="5">
        <f>IF(Table1[[#This Row],[Buy Net inc Fee (Your currency)]]=0,0,SUM(Table1[[#This Row],[Sum Possible Return (Your currency)]]-Table1[[#This Row],[Buy Net inc Fee (Your currency)]]))</f>
        <v>0</v>
      </c>
    </row>
    <row r="60" spans="8:20" x14ac:dyDescent="0.25">
      <c r="H60" s="1"/>
      <c r="I60" s="33"/>
      <c r="L60" s="5">
        <f>SUM(Table1[[#This Row],[Quantity]]*Table1[[#This Row],[Current Price (RMB)]])</f>
        <v>0</v>
      </c>
      <c r="O60" s="5">
        <f>IFERROR(SUM(Table1[[#This Row],[Quantity]]*Table1[[#This Row],[Buy For (Avg) (Your currency)]]*VLOOKUP(Table1[[#This Row],[Buy Where]],Table2[],3,FALSE)),0)</f>
        <v>0</v>
      </c>
      <c r="R60" s="7">
        <f>IFERROR(SUM(Table1[[#This Row],[Quantity]]*Table1[[#This Row],[Sold For (Avg) (Your currency)]]*VLOOKUP(Table1[[#This Row],[Sold Where]],Table2[],4,FALSE)),0)</f>
        <v>0</v>
      </c>
      <c r="S60" s="8">
        <f>IF(Table1[[#This Row],[Sold Net inc Fee (Your currency)]]=0,0,SUM(Table1[[#This Row],[Sold Net inc Fee (Your currency)]]-Table1[[#This Row],[Buy Net inc Fee (Your currency)]]))</f>
        <v>0</v>
      </c>
      <c r="T60" s="5">
        <f>IF(Table1[[#This Row],[Buy Net inc Fee (Your currency)]]=0,0,SUM(Table1[[#This Row],[Sum Possible Return (Your currency)]]-Table1[[#This Row],[Buy Net inc Fee (Your currency)]]))</f>
        <v>0</v>
      </c>
    </row>
    <row r="61" spans="8:20" x14ac:dyDescent="0.25">
      <c r="H61" s="1"/>
      <c r="I61" s="33"/>
      <c r="L61" s="5">
        <f>SUM(Table1[[#This Row],[Quantity]]*Table1[[#This Row],[Current Price (RMB)]])</f>
        <v>0</v>
      </c>
      <c r="O61" s="5">
        <f>IFERROR(SUM(Table1[[#This Row],[Quantity]]*Table1[[#This Row],[Buy For (Avg) (Your currency)]]*VLOOKUP(Table1[[#This Row],[Buy Where]],Table2[],3,FALSE)),0)</f>
        <v>0</v>
      </c>
      <c r="R61" s="7">
        <f>IFERROR(SUM(Table1[[#This Row],[Quantity]]*Table1[[#This Row],[Sold For (Avg) (Your currency)]]*VLOOKUP(Table1[[#This Row],[Sold Where]],Table2[],4,FALSE)),0)</f>
        <v>0</v>
      </c>
      <c r="S61" s="8">
        <f>IF(Table1[[#This Row],[Sold Net inc Fee (Your currency)]]=0,0,SUM(Table1[[#This Row],[Sold Net inc Fee (Your currency)]]-Table1[[#This Row],[Buy Net inc Fee (Your currency)]]))</f>
        <v>0</v>
      </c>
      <c r="T61" s="5">
        <f>IF(Table1[[#This Row],[Buy Net inc Fee (Your currency)]]=0,0,SUM(Table1[[#This Row],[Sum Possible Return (Your currency)]]-Table1[[#This Row],[Buy Net inc Fee (Your currency)]]))</f>
        <v>0</v>
      </c>
    </row>
    <row r="62" spans="8:20" x14ac:dyDescent="0.25">
      <c r="H62" s="1"/>
      <c r="I62" s="33"/>
      <c r="L62" s="5">
        <f>SUM(Table1[[#This Row],[Quantity]]*Table1[[#This Row],[Current Price (RMB)]])</f>
        <v>0</v>
      </c>
      <c r="O62" s="5">
        <f>IFERROR(SUM(Table1[[#This Row],[Quantity]]*Table1[[#This Row],[Buy For (Avg) (Your currency)]]*VLOOKUP(Table1[[#This Row],[Buy Where]],Table2[],3,FALSE)),0)</f>
        <v>0</v>
      </c>
      <c r="R62" s="7">
        <f>IFERROR(SUM(Table1[[#This Row],[Quantity]]*Table1[[#This Row],[Sold For (Avg) (Your currency)]]*VLOOKUP(Table1[[#This Row],[Sold Where]],Table2[],4,FALSE)),0)</f>
        <v>0</v>
      </c>
      <c r="S62" s="8">
        <f>IF(Table1[[#This Row],[Sold Net inc Fee (Your currency)]]=0,0,SUM(Table1[[#This Row],[Sold Net inc Fee (Your currency)]]-Table1[[#This Row],[Buy Net inc Fee (Your currency)]]))</f>
        <v>0</v>
      </c>
      <c r="T62" s="5">
        <f>IF(Table1[[#This Row],[Buy Net inc Fee (Your currency)]]=0,0,SUM(Table1[[#This Row],[Sum Possible Return (Your currency)]]-Table1[[#This Row],[Buy Net inc Fee (Your currency)]]))</f>
        <v>0</v>
      </c>
    </row>
    <row r="63" spans="8:20" x14ac:dyDescent="0.25">
      <c r="H63" s="1"/>
      <c r="I63" s="33"/>
      <c r="L63" s="5">
        <f>SUM(Table1[[#This Row],[Quantity]]*Table1[[#This Row],[Current Price (RMB)]])</f>
        <v>0</v>
      </c>
      <c r="O63" s="5">
        <f>IFERROR(SUM(Table1[[#This Row],[Quantity]]*Table1[[#This Row],[Buy For (Avg) (Your currency)]]*VLOOKUP(Table1[[#This Row],[Buy Where]],Table2[],3,FALSE)),0)</f>
        <v>0</v>
      </c>
      <c r="R63" s="7">
        <f>IFERROR(SUM(Table1[[#This Row],[Quantity]]*Table1[[#This Row],[Sold For (Avg) (Your currency)]]*VLOOKUP(Table1[[#This Row],[Sold Where]],Table2[],4,FALSE)),0)</f>
        <v>0</v>
      </c>
      <c r="S63" s="8">
        <f>IF(Table1[[#This Row],[Sold Net inc Fee (Your currency)]]=0,0,SUM(Table1[[#This Row],[Sold Net inc Fee (Your currency)]]-Table1[[#This Row],[Buy Net inc Fee (Your currency)]]))</f>
        <v>0</v>
      </c>
      <c r="T63" s="5">
        <f>IF(Table1[[#This Row],[Buy Net inc Fee (Your currency)]]=0,0,SUM(Table1[[#This Row],[Sum Possible Return (Your currency)]]-Table1[[#This Row],[Buy Net inc Fee (Your currency)]]))</f>
        <v>0</v>
      </c>
    </row>
    <row r="64" spans="8:20" x14ac:dyDescent="0.25">
      <c r="H64" s="1"/>
      <c r="I64" s="33"/>
      <c r="L64" s="5">
        <f>SUM(Table1[[#This Row],[Quantity]]*Table1[[#This Row],[Current Price (RMB)]])</f>
        <v>0</v>
      </c>
      <c r="O64" s="5">
        <f>IFERROR(SUM(Table1[[#This Row],[Quantity]]*Table1[[#This Row],[Buy For (Avg) (Your currency)]]*VLOOKUP(Table1[[#This Row],[Buy Where]],Table2[],3,FALSE)),0)</f>
        <v>0</v>
      </c>
      <c r="R64" s="7">
        <f>IFERROR(SUM(Table1[[#This Row],[Quantity]]*Table1[[#This Row],[Sold For (Avg) (Your currency)]]*VLOOKUP(Table1[[#This Row],[Sold Where]],Table2[],4,FALSE)),0)</f>
        <v>0</v>
      </c>
      <c r="S64" s="8">
        <f>IF(Table1[[#This Row],[Sold Net inc Fee (Your currency)]]=0,0,SUM(Table1[[#This Row],[Sold Net inc Fee (Your currency)]]-Table1[[#This Row],[Buy Net inc Fee (Your currency)]]))</f>
        <v>0</v>
      </c>
      <c r="T64" s="5">
        <f>IF(Table1[[#This Row],[Buy Net inc Fee (Your currency)]]=0,0,SUM(Table1[[#This Row],[Sum Possible Return (Your currency)]]-Table1[[#This Row],[Buy Net inc Fee (Your currency)]]))</f>
        <v>0</v>
      </c>
    </row>
    <row r="65" spans="8:20" x14ac:dyDescent="0.25">
      <c r="H65" s="1"/>
      <c r="I65" s="33"/>
      <c r="L65" s="5">
        <f>SUM(Table1[[#This Row],[Quantity]]*Table1[[#This Row],[Current Price (RMB)]])</f>
        <v>0</v>
      </c>
      <c r="O65" s="5">
        <f>IFERROR(SUM(Table1[[#This Row],[Quantity]]*Table1[[#This Row],[Buy For (Avg) (Your currency)]]*VLOOKUP(Table1[[#This Row],[Buy Where]],Table2[],3,FALSE)),0)</f>
        <v>0</v>
      </c>
      <c r="R65" s="7">
        <f>IFERROR(SUM(Table1[[#This Row],[Quantity]]*Table1[[#This Row],[Sold For (Avg) (Your currency)]]*VLOOKUP(Table1[[#This Row],[Sold Where]],Table2[],4,FALSE)),0)</f>
        <v>0</v>
      </c>
      <c r="S65" s="8">
        <f>IF(Table1[[#This Row],[Sold Net inc Fee (Your currency)]]=0,0,SUM(Table1[[#This Row],[Sold Net inc Fee (Your currency)]]-Table1[[#This Row],[Buy Net inc Fee (Your currency)]]))</f>
        <v>0</v>
      </c>
      <c r="T65" s="5">
        <f>IF(Table1[[#This Row],[Buy Net inc Fee (Your currency)]]=0,0,SUM(Table1[[#This Row],[Sum Possible Return (Your currency)]]-Table1[[#This Row],[Buy Net inc Fee (Your currency)]]))</f>
        <v>0</v>
      </c>
    </row>
    <row r="66" spans="8:20" x14ac:dyDescent="0.25">
      <c r="H66" s="1"/>
      <c r="I66" s="33"/>
      <c r="L66" s="5">
        <f>SUM(Table1[[#This Row],[Quantity]]*Table1[[#This Row],[Current Price (RMB)]])</f>
        <v>0</v>
      </c>
      <c r="O66" s="5">
        <f>IFERROR(SUM(Table1[[#This Row],[Quantity]]*Table1[[#This Row],[Buy For (Avg) (Your currency)]]*VLOOKUP(Table1[[#This Row],[Buy Where]],Table2[],3,FALSE)),0)</f>
        <v>0</v>
      </c>
      <c r="R66" s="7">
        <f>IFERROR(SUM(Table1[[#This Row],[Quantity]]*Table1[[#This Row],[Sold For (Avg) (Your currency)]]*VLOOKUP(Table1[[#This Row],[Sold Where]],Table2[],4,FALSE)),0)</f>
        <v>0</v>
      </c>
      <c r="S66" s="8">
        <f>IF(Table1[[#This Row],[Sold Net inc Fee (Your currency)]]=0,0,SUM(Table1[[#This Row],[Sold Net inc Fee (Your currency)]]-Table1[[#This Row],[Buy Net inc Fee (Your currency)]]))</f>
        <v>0</v>
      </c>
      <c r="T66" s="5">
        <f>IF(Table1[[#This Row],[Buy Net inc Fee (Your currency)]]=0,0,SUM(Table1[[#This Row],[Sum Possible Return (Your currency)]]-Table1[[#This Row],[Buy Net inc Fee (Your currency)]]))</f>
        <v>0</v>
      </c>
    </row>
    <row r="67" spans="8:20" x14ac:dyDescent="0.25">
      <c r="H67" s="1"/>
      <c r="I67" s="33"/>
      <c r="L67" s="5">
        <f>SUM(Table1[[#This Row],[Quantity]]*Table1[[#This Row],[Current Price (RMB)]])</f>
        <v>0</v>
      </c>
      <c r="O67" s="5">
        <f>IFERROR(SUM(Table1[[#This Row],[Quantity]]*Table1[[#This Row],[Buy For (Avg) (Your currency)]]*VLOOKUP(Table1[[#This Row],[Buy Where]],Table2[],3,FALSE)),0)</f>
        <v>0</v>
      </c>
      <c r="R67" s="7">
        <f>IFERROR(SUM(Table1[[#This Row],[Quantity]]*Table1[[#This Row],[Sold For (Avg) (Your currency)]]*VLOOKUP(Table1[[#This Row],[Sold Where]],Table2[],4,FALSE)),0)</f>
        <v>0</v>
      </c>
      <c r="S67" s="8">
        <f>IF(Table1[[#This Row],[Sold Net inc Fee (Your currency)]]=0,0,SUM(Table1[[#This Row],[Sold Net inc Fee (Your currency)]]-Table1[[#This Row],[Buy Net inc Fee (Your currency)]]))</f>
        <v>0</v>
      </c>
      <c r="T67" s="5">
        <f>IF(Table1[[#This Row],[Buy Net inc Fee (Your currency)]]=0,0,SUM(Table1[[#This Row],[Sum Possible Return (Your currency)]]-Table1[[#This Row],[Buy Net inc Fee (Your currency)]]))</f>
        <v>0</v>
      </c>
    </row>
    <row r="68" spans="8:20" x14ac:dyDescent="0.25">
      <c r="H68" s="1"/>
      <c r="I68" s="33"/>
      <c r="L68" s="5">
        <f>SUM(Table1[[#This Row],[Quantity]]*Table1[[#This Row],[Current Price (RMB)]])</f>
        <v>0</v>
      </c>
      <c r="O68" s="5">
        <f>IFERROR(SUM(Table1[[#This Row],[Quantity]]*Table1[[#This Row],[Buy For (Avg) (Your currency)]]*VLOOKUP(Table1[[#This Row],[Buy Where]],Table2[],3,FALSE)),0)</f>
        <v>0</v>
      </c>
      <c r="R68" s="7">
        <f>IFERROR(SUM(Table1[[#This Row],[Quantity]]*Table1[[#This Row],[Sold For (Avg) (Your currency)]]*VLOOKUP(Table1[[#This Row],[Sold Where]],Table2[],4,FALSE)),0)</f>
        <v>0</v>
      </c>
      <c r="S68" s="8">
        <f>IF(Table1[[#This Row],[Sold Net inc Fee (Your currency)]]=0,0,SUM(Table1[[#This Row],[Sold Net inc Fee (Your currency)]]-Table1[[#This Row],[Buy Net inc Fee (Your currency)]]))</f>
        <v>0</v>
      </c>
      <c r="T68" s="5">
        <f>IF(Table1[[#This Row],[Buy Net inc Fee (Your currency)]]=0,0,SUM(Table1[[#This Row],[Sum Possible Return (Your currency)]]-Table1[[#This Row],[Buy Net inc Fee (Your currency)]]))</f>
        <v>0</v>
      </c>
    </row>
    <row r="69" spans="8:20" x14ac:dyDescent="0.25">
      <c r="H69" s="1"/>
      <c r="I69" s="33"/>
      <c r="L69" s="5">
        <f>SUM(Table1[[#This Row],[Quantity]]*Table1[[#This Row],[Current Price (RMB)]])</f>
        <v>0</v>
      </c>
      <c r="O69" s="5">
        <f>IFERROR(SUM(Table1[[#This Row],[Quantity]]*Table1[[#This Row],[Buy For (Avg) (Your currency)]]*VLOOKUP(Table1[[#This Row],[Buy Where]],Table2[],3,FALSE)),0)</f>
        <v>0</v>
      </c>
      <c r="R69" s="7">
        <f>IFERROR(SUM(Table1[[#This Row],[Quantity]]*Table1[[#This Row],[Sold For (Avg) (Your currency)]]*VLOOKUP(Table1[[#This Row],[Sold Where]],Table2[],4,FALSE)),0)</f>
        <v>0</v>
      </c>
      <c r="S69" s="8">
        <f>IF(Table1[[#This Row],[Sold Net inc Fee (Your currency)]]=0,0,SUM(Table1[[#This Row],[Sold Net inc Fee (Your currency)]]-Table1[[#This Row],[Buy Net inc Fee (Your currency)]]))</f>
        <v>0</v>
      </c>
      <c r="T69" s="5">
        <f>IF(Table1[[#This Row],[Buy Net inc Fee (Your currency)]]=0,0,SUM(Table1[[#This Row],[Sum Possible Return (Your currency)]]-Table1[[#This Row],[Buy Net inc Fee (Your currency)]]))</f>
        <v>0</v>
      </c>
    </row>
    <row r="70" spans="8:20" x14ac:dyDescent="0.25">
      <c r="H70" s="1"/>
      <c r="I70" s="33"/>
      <c r="L70" s="5">
        <f>SUM(Table1[[#This Row],[Quantity]]*Table1[[#This Row],[Current Price (RMB)]])</f>
        <v>0</v>
      </c>
      <c r="O70" s="5">
        <f>IFERROR(SUM(Table1[[#This Row],[Quantity]]*Table1[[#This Row],[Buy For (Avg) (Your currency)]]*VLOOKUP(Table1[[#This Row],[Buy Where]],Table2[],3,FALSE)),0)</f>
        <v>0</v>
      </c>
      <c r="R70" s="7">
        <f>IFERROR(SUM(Table1[[#This Row],[Quantity]]*Table1[[#This Row],[Sold For (Avg) (Your currency)]]*VLOOKUP(Table1[[#This Row],[Sold Where]],Table2[],4,FALSE)),0)</f>
        <v>0</v>
      </c>
      <c r="S70" s="8">
        <f>IF(Table1[[#This Row],[Sold Net inc Fee (Your currency)]]=0,0,SUM(Table1[[#This Row],[Sold Net inc Fee (Your currency)]]-Table1[[#This Row],[Buy Net inc Fee (Your currency)]]))</f>
        <v>0</v>
      </c>
      <c r="T70" s="5">
        <f>IF(Table1[[#This Row],[Buy Net inc Fee (Your currency)]]=0,0,SUM(Table1[[#This Row],[Sum Possible Return (Your currency)]]-Table1[[#This Row],[Buy Net inc Fee (Your currency)]]))</f>
        <v>0</v>
      </c>
    </row>
    <row r="71" spans="8:20" x14ac:dyDescent="0.25">
      <c r="H71" s="1"/>
      <c r="I71" s="33"/>
      <c r="L71" s="5">
        <f>SUM(Table1[[#This Row],[Quantity]]*Table1[[#This Row],[Current Price (RMB)]])</f>
        <v>0</v>
      </c>
      <c r="O71" s="5">
        <f>IFERROR(SUM(Table1[[#This Row],[Quantity]]*Table1[[#This Row],[Buy For (Avg) (Your currency)]]*VLOOKUP(Table1[[#This Row],[Buy Where]],Table2[],3,FALSE)),0)</f>
        <v>0</v>
      </c>
      <c r="R71" s="7">
        <f>IFERROR(SUM(Table1[[#This Row],[Quantity]]*Table1[[#This Row],[Sold For (Avg) (Your currency)]]*VLOOKUP(Table1[[#This Row],[Sold Where]],Table2[],4,FALSE)),0)</f>
        <v>0</v>
      </c>
      <c r="S71" s="8">
        <f>IF(Table1[[#This Row],[Sold Net inc Fee (Your currency)]]=0,0,SUM(Table1[[#This Row],[Sold Net inc Fee (Your currency)]]-Table1[[#This Row],[Buy Net inc Fee (Your currency)]]))</f>
        <v>0</v>
      </c>
      <c r="T71" s="5">
        <f>IF(Table1[[#This Row],[Buy Net inc Fee (Your currency)]]=0,0,SUM(Table1[[#This Row],[Sum Possible Return (Your currency)]]-Table1[[#This Row],[Buy Net inc Fee (Your currency)]]))</f>
        <v>0</v>
      </c>
    </row>
    <row r="72" spans="8:20" x14ac:dyDescent="0.25">
      <c r="H72" s="1"/>
      <c r="I72" s="33"/>
      <c r="L72" s="5">
        <f>SUM(Table1[[#This Row],[Quantity]]*Table1[[#This Row],[Current Price (RMB)]])</f>
        <v>0</v>
      </c>
      <c r="O72" s="5">
        <f>IFERROR(SUM(Table1[[#This Row],[Quantity]]*Table1[[#This Row],[Buy For (Avg) (Your currency)]]*VLOOKUP(Table1[[#This Row],[Buy Where]],Table2[],3,FALSE)),0)</f>
        <v>0</v>
      </c>
      <c r="R72" s="7">
        <f>IFERROR(SUM(Table1[[#This Row],[Quantity]]*Table1[[#This Row],[Sold For (Avg) (Your currency)]]*VLOOKUP(Table1[[#This Row],[Sold Where]],Table2[],4,FALSE)),0)</f>
        <v>0</v>
      </c>
      <c r="S72" s="8">
        <f>IF(Table1[[#This Row],[Sold Net inc Fee (Your currency)]]=0,0,SUM(Table1[[#This Row],[Sold Net inc Fee (Your currency)]]-Table1[[#This Row],[Buy Net inc Fee (Your currency)]]))</f>
        <v>0</v>
      </c>
      <c r="T72" s="5">
        <f>IF(Table1[[#This Row],[Buy Net inc Fee (Your currency)]]=0,0,SUM(Table1[[#This Row],[Sum Possible Return (Your currency)]]-Table1[[#This Row],[Buy Net inc Fee (Your currency)]]))</f>
        <v>0</v>
      </c>
    </row>
    <row r="73" spans="8:20" x14ac:dyDescent="0.25">
      <c r="H73" s="1"/>
      <c r="I73" s="33"/>
      <c r="L73" s="5">
        <f>SUM(Table1[[#This Row],[Quantity]]*Table1[[#This Row],[Current Price (RMB)]])</f>
        <v>0</v>
      </c>
      <c r="O73" s="5">
        <f>IFERROR(SUM(Table1[[#This Row],[Quantity]]*Table1[[#This Row],[Buy For (Avg) (Your currency)]]*VLOOKUP(Table1[[#This Row],[Buy Where]],Table2[],3,FALSE)),0)</f>
        <v>0</v>
      </c>
      <c r="R73" s="7">
        <f>IFERROR(SUM(Table1[[#This Row],[Quantity]]*Table1[[#This Row],[Sold For (Avg) (Your currency)]]*VLOOKUP(Table1[[#This Row],[Sold Where]],Table2[],4,FALSE)),0)</f>
        <v>0</v>
      </c>
      <c r="S73" s="8">
        <f>IF(Table1[[#This Row],[Sold Net inc Fee (Your currency)]]=0,0,SUM(Table1[[#This Row],[Sold Net inc Fee (Your currency)]]-Table1[[#This Row],[Buy Net inc Fee (Your currency)]]))</f>
        <v>0</v>
      </c>
      <c r="T73" s="5">
        <f>IF(Table1[[#This Row],[Buy Net inc Fee (Your currency)]]=0,0,SUM(Table1[[#This Row],[Sum Possible Return (Your currency)]]-Table1[[#This Row],[Buy Net inc Fee (Your currency)]]))</f>
        <v>0</v>
      </c>
    </row>
    <row r="74" spans="8:20" x14ac:dyDescent="0.25">
      <c r="H74" s="1"/>
      <c r="I74" s="33"/>
      <c r="L74" s="5">
        <f>SUM(Table1[[#This Row],[Quantity]]*Table1[[#This Row],[Current Price (RMB)]])</f>
        <v>0</v>
      </c>
      <c r="O74" s="5">
        <f>IFERROR(SUM(Table1[[#This Row],[Quantity]]*Table1[[#This Row],[Buy For (Avg) (Your currency)]]*VLOOKUP(Table1[[#This Row],[Buy Where]],Table2[],3,FALSE)),0)</f>
        <v>0</v>
      </c>
      <c r="R74" s="7">
        <f>IFERROR(SUM(Table1[[#This Row],[Quantity]]*Table1[[#This Row],[Sold For (Avg) (Your currency)]]*VLOOKUP(Table1[[#This Row],[Sold Where]],Table2[],4,FALSE)),0)</f>
        <v>0</v>
      </c>
      <c r="S74" s="8">
        <f>IF(Table1[[#This Row],[Sold Net inc Fee (Your currency)]]=0,0,SUM(Table1[[#This Row],[Sold Net inc Fee (Your currency)]]-Table1[[#This Row],[Buy Net inc Fee (Your currency)]]))</f>
        <v>0</v>
      </c>
      <c r="T74" s="5">
        <f>IF(Table1[[#This Row],[Buy Net inc Fee (Your currency)]]=0,0,SUM(Table1[[#This Row],[Sum Possible Return (Your currency)]]-Table1[[#This Row],[Buy Net inc Fee (Your currency)]]))</f>
        <v>0</v>
      </c>
    </row>
    <row r="75" spans="8:20" x14ac:dyDescent="0.25">
      <c r="H75" s="1"/>
      <c r="I75" s="33"/>
      <c r="L75" s="5">
        <f>SUM(Table1[[#This Row],[Quantity]]*Table1[[#This Row],[Current Price (RMB)]])</f>
        <v>0</v>
      </c>
      <c r="O75" s="5">
        <f>IFERROR(SUM(Table1[[#This Row],[Quantity]]*Table1[[#This Row],[Buy For (Avg) (Your currency)]]*VLOOKUP(Table1[[#This Row],[Buy Where]],Table2[],3,FALSE)),0)</f>
        <v>0</v>
      </c>
      <c r="R75" s="7">
        <f>IFERROR(SUM(Table1[[#This Row],[Quantity]]*Table1[[#This Row],[Sold For (Avg) (Your currency)]]*VLOOKUP(Table1[[#This Row],[Sold Where]],Table2[],4,FALSE)),0)</f>
        <v>0</v>
      </c>
      <c r="S75" s="8">
        <f>IF(Table1[[#This Row],[Sold Net inc Fee (Your currency)]]=0,0,SUM(Table1[[#This Row],[Sold Net inc Fee (Your currency)]]-Table1[[#This Row],[Buy Net inc Fee (Your currency)]]))</f>
        <v>0</v>
      </c>
      <c r="T75" s="5">
        <f>IF(Table1[[#This Row],[Buy Net inc Fee (Your currency)]]=0,0,SUM(Table1[[#This Row],[Sum Possible Return (Your currency)]]-Table1[[#This Row],[Buy Net inc Fee (Your currency)]]))</f>
        <v>0</v>
      </c>
    </row>
    <row r="76" spans="8:20" x14ac:dyDescent="0.25">
      <c r="H76" s="1"/>
      <c r="I76" s="33"/>
      <c r="L76" s="5">
        <f>SUM(Table1[[#This Row],[Quantity]]*Table1[[#This Row],[Current Price (RMB)]])</f>
        <v>0</v>
      </c>
      <c r="O76" s="5">
        <f>IFERROR(SUM(Table1[[#This Row],[Quantity]]*Table1[[#This Row],[Buy For (Avg) (Your currency)]]*VLOOKUP(Table1[[#This Row],[Buy Where]],Table2[],3,FALSE)),0)</f>
        <v>0</v>
      </c>
      <c r="R76" s="7">
        <f>IFERROR(SUM(Table1[[#This Row],[Quantity]]*Table1[[#This Row],[Sold For (Avg) (Your currency)]]*VLOOKUP(Table1[[#This Row],[Sold Where]],Table2[],4,FALSE)),0)</f>
        <v>0</v>
      </c>
      <c r="S76" s="8">
        <f>IF(Table1[[#This Row],[Sold Net inc Fee (Your currency)]]=0,0,SUM(Table1[[#This Row],[Sold Net inc Fee (Your currency)]]-Table1[[#This Row],[Buy Net inc Fee (Your currency)]]))</f>
        <v>0</v>
      </c>
      <c r="T76" s="5">
        <f>IF(Table1[[#This Row],[Buy Net inc Fee (Your currency)]]=0,0,SUM(Table1[[#This Row],[Sum Possible Return (Your currency)]]-Table1[[#This Row],[Buy Net inc Fee (Your currency)]]))</f>
        <v>0</v>
      </c>
    </row>
    <row r="77" spans="8:20" x14ac:dyDescent="0.25">
      <c r="H77" s="1"/>
      <c r="I77" s="33"/>
      <c r="L77" s="5">
        <f>SUM(Table1[[#This Row],[Quantity]]*Table1[[#This Row],[Current Price (RMB)]])</f>
        <v>0</v>
      </c>
      <c r="O77" s="5">
        <f>IFERROR(SUM(Table1[[#This Row],[Quantity]]*Table1[[#This Row],[Buy For (Avg) (Your currency)]]*VLOOKUP(Table1[[#This Row],[Buy Where]],Table2[],3,FALSE)),0)</f>
        <v>0</v>
      </c>
      <c r="R77" s="7">
        <f>IFERROR(SUM(Table1[[#This Row],[Quantity]]*Table1[[#This Row],[Sold For (Avg) (Your currency)]]*VLOOKUP(Table1[[#This Row],[Sold Where]],Table2[],4,FALSE)),0)</f>
        <v>0</v>
      </c>
      <c r="S77" s="8">
        <f>IF(Table1[[#This Row],[Sold Net inc Fee (Your currency)]]=0,0,SUM(Table1[[#This Row],[Sold Net inc Fee (Your currency)]]-Table1[[#This Row],[Buy Net inc Fee (Your currency)]]))</f>
        <v>0</v>
      </c>
      <c r="T77" s="5">
        <f>IF(Table1[[#This Row],[Buy Net inc Fee (Your currency)]]=0,0,SUM(Table1[[#This Row],[Sum Possible Return (Your currency)]]-Table1[[#This Row],[Buy Net inc Fee (Your currency)]]))</f>
        <v>0</v>
      </c>
    </row>
    <row r="78" spans="8:20" x14ac:dyDescent="0.25">
      <c r="H78" s="1"/>
      <c r="I78" s="33"/>
      <c r="L78" s="5">
        <f>SUM(Table1[[#This Row],[Quantity]]*Table1[[#This Row],[Current Price (RMB)]])</f>
        <v>0</v>
      </c>
      <c r="O78" s="5">
        <f>IFERROR(SUM(Table1[[#This Row],[Quantity]]*Table1[[#This Row],[Buy For (Avg) (Your currency)]]*VLOOKUP(Table1[[#This Row],[Buy Where]],Table2[],3,FALSE)),0)</f>
        <v>0</v>
      </c>
      <c r="R78" s="7">
        <f>IFERROR(SUM(Table1[[#This Row],[Quantity]]*Table1[[#This Row],[Sold For (Avg) (Your currency)]]*VLOOKUP(Table1[[#This Row],[Sold Where]],Table2[],4,FALSE)),0)</f>
        <v>0</v>
      </c>
      <c r="S78" s="8">
        <f>IF(Table1[[#This Row],[Sold Net inc Fee (Your currency)]]=0,0,SUM(Table1[[#This Row],[Sold Net inc Fee (Your currency)]]-Table1[[#This Row],[Buy Net inc Fee (Your currency)]]))</f>
        <v>0</v>
      </c>
      <c r="T78" s="5">
        <f>IF(Table1[[#This Row],[Buy Net inc Fee (Your currency)]]=0,0,SUM(Table1[[#This Row],[Sum Possible Return (Your currency)]]-Table1[[#This Row],[Buy Net inc Fee (Your currency)]]))</f>
        <v>0</v>
      </c>
    </row>
    <row r="79" spans="8:20" x14ac:dyDescent="0.25">
      <c r="H79" s="1"/>
      <c r="I79" s="33"/>
      <c r="L79" s="5">
        <f>SUM(Table1[[#This Row],[Quantity]]*Table1[[#This Row],[Current Price (RMB)]])</f>
        <v>0</v>
      </c>
      <c r="O79" s="5">
        <f>IFERROR(SUM(Table1[[#This Row],[Quantity]]*Table1[[#This Row],[Buy For (Avg) (Your currency)]]*VLOOKUP(Table1[[#This Row],[Buy Where]],Table2[],3,FALSE)),0)</f>
        <v>0</v>
      </c>
      <c r="R79" s="7">
        <f>IFERROR(SUM(Table1[[#This Row],[Quantity]]*Table1[[#This Row],[Sold For (Avg) (Your currency)]]*VLOOKUP(Table1[[#This Row],[Sold Where]],Table2[],4,FALSE)),0)</f>
        <v>0</v>
      </c>
      <c r="S79" s="8">
        <f>IF(Table1[[#This Row],[Sold Net inc Fee (Your currency)]]=0,0,SUM(Table1[[#This Row],[Sold Net inc Fee (Your currency)]]-Table1[[#This Row],[Buy Net inc Fee (Your currency)]]))</f>
        <v>0</v>
      </c>
      <c r="T79" s="5">
        <f>IF(Table1[[#This Row],[Buy Net inc Fee (Your currency)]]=0,0,SUM(Table1[[#This Row],[Sum Possible Return (Your currency)]]-Table1[[#This Row],[Buy Net inc Fee (Your currency)]]))</f>
        <v>0</v>
      </c>
    </row>
    <row r="80" spans="8:20" x14ac:dyDescent="0.25">
      <c r="H80" s="1"/>
      <c r="I80" s="33"/>
      <c r="L80" s="5">
        <f>SUM(Table1[[#This Row],[Quantity]]*Table1[[#This Row],[Current Price (RMB)]])</f>
        <v>0</v>
      </c>
      <c r="O80" s="5">
        <f>IFERROR(SUM(Table1[[#This Row],[Quantity]]*Table1[[#This Row],[Buy For (Avg) (Your currency)]]*VLOOKUP(Table1[[#This Row],[Buy Where]],Table2[],3,FALSE)),0)</f>
        <v>0</v>
      </c>
      <c r="R80" s="7">
        <f>IFERROR(SUM(Table1[[#This Row],[Quantity]]*Table1[[#This Row],[Sold For (Avg) (Your currency)]]*VLOOKUP(Table1[[#This Row],[Sold Where]],Table2[],4,FALSE)),0)</f>
        <v>0</v>
      </c>
      <c r="S80" s="8">
        <f>IF(Table1[[#This Row],[Sold Net inc Fee (Your currency)]]=0,0,SUM(Table1[[#This Row],[Sold Net inc Fee (Your currency)]]-Table1[[#This Row],[Buy Net inc Fee (Your currency)]]))</f>
        <v>0</v>
      </c>
      <c r="T80" s="5">
        <f>IF(Table1[[#This Row],[Buy Net inc Fee (Your currency)]]=0,0,SUM(Table1[[#This Row],[Sum Possible Return (Your currency)]]-Table1[[#This Row],[Buy Net inc Fee (Your currency)]]))</f>
        <v>0</v>
      </c>
    </row>
    <row r="81" spans="8:20" x14ac:dyDescent="0.25">
      <c r="H81" s="1"/>
      <c r="I81" s="33"/>
      <c r="L81" s="5">
        <f>SUM(Table1[[#This Row],[Quantity]]*Table1[[#This Row],[Current Price (RMB)]])</f>
        <v>0</v>
      </c>
      <c r="O81" s="5">
        <f>IFERROR(SUM(Table1[[#This Row],[Quantity]]*Table1[[#This Row],[Buy For (Avg) (Your currency)]]*VLOOKUP(Table1[[#This Row],[Buy Where]],Table2[],3,FALSE)),0)</f>
        <v>0</v>
      </c>
      <c r="R81" s="7">
        <f>IFERROR(SUM(Table1[[#This Row],[Quantity]]*Table1[[#This Row],[Sold For (Avg) (Your currency)]]*VLOOKUP(Table1[[#This Row],[Sold Where]],Table2[],4,FALSE)),0)</f>
        <v>0</v>
      </c>
      <c r="S81" s="8">
        <f>IF(Table1[[#This Row],[Sold Net inc Fee (Your currency)]]=0,0,SUM(Table1[[#This Row],[Sold Net inc Fee (Your currency)]]-Table1[[#This Row],[Buy Net inc Fee (Your currency)]]))</f>
        <v>0</v>
      </c>
      <c r="T81" s="5">
        <f>IF(Table1[[#This Row],[Buy Net inc Fee (Your currency)]]=0,0,SUM(Table1[[#This Row],[Sum Possible Return (Your currency)]]-Table1[[#This Row],[Buy Net inc Fee (Your currency)]]))</f>
        <v>0</v>
      </c>
    </row>
    <row r="82" spans="8:20" x14ac:dyDescent="0.25">
      <c r="H82" s="1"/>
      <c r="I82" s="33"/>
      <c r="L82" s="5">
        <f>SUM(Table1[[#This Row],[Quantity]]*Table1[[#This Row],[Current Price (RMB)]])</f>
        <v>0</v>
      </c>
      <c r="O82" s="5">
        <f>IFERROR(SUM(Table1[[#This Row],[Quantity]]*Table1[[#This Row],[Buy For (Avg) (Your currency)]]*VLOOKUP(Table1[[#This Row],[Buy Where]],Table2[],3,FALSE)),0)</f>
        <v>0</v>
      </c>
      <c r="R82" s="7">
        <f>IFERROR(SUM(Table1[[#This Row],[Quantity]]*Table1[[#This Row],[Sold For (Avg) (Your currency)]]*VLOOKUP(Table1[[#This Row],[Sold Where]],Table2[],4,FALSE)),0)</f>
        <v>0</v>
      </c>
      <c r="S82" s="8">
        <f>IF(Table1[[#This Row],[Sold Net inc Fee (Your currency)]]=0,0,SUM(Table1[[#This Row],[Sold Net inc Fee (Your currency)]]-Table1[[#This Row],[Buy Net inc Fee (Your currency)]]))</f>
        <v>0</v>
      </c>
      <c r="T82" s="5">
        <f>IF(Table1[[#This Row],[Buy Net inc Fee (Your currency)]]=0,0,SUM(Table1[[#This Row],[Sum Possible Return (Your currency)]]-Table1[[#This Row],[Buy Net inc Fee (Your currency)]]))</f>
        <v>0</v>
      </c>
    </row>
    <row r="83" spans="8:20" x14ac:dyDescent="0.25">
      <c r="H83" s="1"/>
      <c r="I83" s="33"/>
      <c r="L83" s="5">
        <f>SUM(Table1[[#This Row],[Quantity]]*Table1[[#This Row],[Current Price (RMB)]])</f>
        <v>0</v>
      </c>
      <c r="O83" s="5">
        <f>IFERROR(SUM(Table1[[#This Row],[Quantity]]*Table1[[#This Row],[Buy For (Avg) (Your currency)]]*VLOOKUP(Table1[[#This Row],[Buy Where]],Table2[],3,FALSE)),0)</f>
        <v>0</v>
      </c>
      <c r="R83" s="7">
        <f>IFERROR(SUM(Table1[[#This Row],[Quantity]]*Table1[[#This Row],[Sold For (Avg) (Your currency)]]*VLOOKUP(Table1[[#This Row],[Sold Where]],Table2[],4,FALSE)),0)</f>
        <v>0</v>
      </c>
      <c r="S83" s="8">
        <f>IF(Table1[[#This Row],[Sold Net inc Fee (Your currency)]]=0,0,SUM(Table1[[#This Row],[Sold Net inc Fee (Your currency)]]-Table1[[#This Row],[Buy Net inc Fee (Your currency)]]))</f>
        <v>0</v>
      </c>
      <c r="T83" s="5">
        <f>IF(Table1[[#This Row],[Buy Net inc Fee (Your currency)]]=0,0,SUM(Table1[[#This Row],[Sum Possible Return (Your currency)]]-Table1[[#This Row],[Buy Net inc Fee (Your currency)]]))</f>
        <v>0</v>
      </c>
    </row>
    <row r="84" spans="8:20" x14ac:dyDescent="0.25">
      <c r="H84" s="1"/>
      <c r="I84" s="33"/>
      <c r="L84" s="5">
        <f>SUM(Table1[[#This Row],[Quantity]]*Table1[[#This Row],[Current Price (RMB)]])</f>
        <v>0</v>
      </c>
      <c r="O84" s="5">
        <f>IFERROR(SUM(Table1[[#This Row],[Quantity]]*Table1[[#This Row],[Buy For (Avg) (Your currency)]]*VLOOKUP(Table1[[#This Row],[Buy Where]],Table2[],3,FALSE)),0)</f>
        <v>0</v>
      </c>
      <c r="R84" s="7">
        <f>IFERROR(SUM(Table1[[#This Row],[Quantity]]*Table1[[#This Row],[Sold For (Avg) (Your currency)]]*VLOOKUP(Table1[[#This Row],[Sold Where]],Table2[],4,FALSE)),0)</f>
        <v>0</v>
      </c>
      <c r="S84" s="8">
        <f>IF(Table1[[#This Row],[Sold Net inc Fee (Your currency)]]=0,0,SUM(Table1[[#This Row],[Sold Net inc Fee (Your currency)]]-Table1[[#This Row],[Buy Net inc Fee (Your currency)]]))</f>
        <v>0</v>
      </c>
      <c r="T84" s="5">
        <f>IF(Table1[[#This Row],[Buy Net inc Fee (Your currency)]]=0,0,SUM(Table1[[#This Row],[Sum Possible Return (Your currency)]]-Table1[[#This Row],[Buy Net inc Fee (Your currency)]]))</f>
        <v>0</v>
      </c>
    </row>
    <row r="85" spans="8:20" x14ac:dyDescent="0.25">
      <c r="H85" s="1"/>
      <c r="I85" s="33"/>
      <c r="L85" s="5">
        <f>SUM(Table1[[#This Row],[Quantity]]*Table1[[#This Row],[Current Price (RMB)]])</f>
        <v>0</v>
      </c>
      <c r="O85" s="5">
        <f>IFERROR(SUM(Table1[[#This Row],[Quantity]]*Table1[[#This Row],[Buy For (Avg) (Your currency)]]*VLOOKUP(Table1[[#This Row],[Buy Where]],Table2[],3,FALSE)),0)</f>
        <v>0</v>
      </c>
      <c r="R85" s="7">
        <f>IFERROR(SUM(Table1[[#This Row],[Quantity]]*Table1[[#This Row],[Sold For (Avg) (Your currency)]]*VLOOKUP(Table1[[#This Row],[Sold Where]],Table2[],4,FALSE)),0)</f>
        <v>0</v>
      </c>
      <c r="S85" s="8">
        <f>IF(Table1[[#This Row],[Sold Net inc Fee (Your currency)]]=0,0,SUM(Table1[[#This Row],[Sold Net inc Fee (Your currency)]]-Table1[[#This Row],[Buy Net inc Fee (Your currency)]]))</f>
        <v>0</v>
      </c>
      <c r="T85" s="5">
        <f>IF(Table1[[#This Row],[Buy Net inc Fee (Your currency)]]=0,0,SUM(Table1[[#This Row],[Sum Possible Return (Your currency)]]-Table1[[#This Row],[Buy Net inc Fee (Your currency)]]))</f>
        <v>0</v>
      </c>
    </row>
    <row r="86" spans="8:20" x14ac:dyDescent="0.25">
      <c r="H86" s="1"/>
      <c r="I86" s="33"/>
      <c r="L86" s="5">
        <f>SUM(Table1[[#This Row],[Quantity]]*Table1[[#This Row],[Current Price (RMB)]])</f>
        <v>0</v>
      </c>
      <c r="O86" s="5">
        <f>IFERROR(SUM(Table1[[#This Row],[Quantity]]*Table1[[#This Row],[Buy For (Avg) (Your currency)]]*VLOOKUP(Table1[[#This Row],[Buy Where]],Table2[],3,FALSE)),0)</f>
        <v>0</v>
      </c>
      <c r="R86" s="7">
        <f>IFERROR(SUM(Table1[[#This Row],[Quantity]]*Table1[[#This Row],[Sold For (Avg) (Your currency)]]*VLOOKUP(Table1[[#This Row],[Sold Where]],Table2[],4,FALSE)),0)</f>
        <v>0</v>
      </c>
      <c r="S86" s="8">
        <f>IF(Table1[[#This Row],[Sold Net inc Fee (Your currency)]]=0,0,SUM(Table1[[#This Row],[Sold Net inc Fee (Your currency)]]-Table1[[#This Row],[Buy Net inc Fee (Your currency)]]))</f>
        <v>0</v>
      </c>
      <c r="T86" s="5">
        <f>IF(Table1[[#This Row],[Buy Net inc Fee (Your currency)]]=0,0,SUM(Table1[[#This Row],[Sum Possible Return (Your currency)]]-Table1[[#This Row],[Buy Net inc Fee (Your currency)]]))</f>
        <v>0</v>
      </c>
    </row>
    <row r="87" spans="8:20" x14ac:dyDescent="0.25">
      <c r="H87" s="1"/>
      <c r="I87" s="33"/>
      <c r="L87" s="5">
        <f>SUM(Table1[[#This Row],[Quantity]]*Table1[[#This Row],[Current Price (RMB)]])</f>
        <v>0</v>
      </c>
      <c r="O87" s="5">
        <f>IFERROR(SUM(Table1[[#This Row],[Quantity]]*Table1[[#This Row],[Buy For (Avg) (Your currency)]]*VLOOKUP(Table1[[#This Row],[Buy Where]],Table2[],3,FALSE)),0)</f>
        <v>0</v>
      </c>
      <c r="R87" s="7">
        <f>IFERROR(SUM(Table1[[#This Row],[Quantity]]*Table1[[#This Row],[Sold For (Avg) (Your currency)]]*VLOOKUP(Table1[[#This Row],[Sold Where]],Table2[],4,FALSE)),0)</f>
        <v>0</v>
      </c>
      <c r="S87" s="8">
        <f>IF(Table1[[#This Row],[Sold Net inc Fee (Your currency)]]=0,0,SUM(Table1[[#This Row],[Sold Net inc Fee (Your currency)]]-Table1[[#This Row],[Buy Net inc Fee (Your currency)]]))</f>
        <v>0</v>
      </c>
      <c r="T87" s="5">
        <f>IF(Table1[[#This Row],[Buy Net inc Fee (Your currency)]]=0,0,SUM(Table1[[#This Row],[Sum Possible Return (Your currency)]]-Table1[[#This Row],[Buy Net inc Fee (Your currency)]]))</f>
        <v>0</v>
      </c>
    </row>
    <row r="88" spans="8:20" x14ac:dyDescent="0.25">
      <c r="H88" s="1"/>
      <c r="I88" s="33"/>
      <c r="L88" s="5">
        <f>SUM(Table1[[#This Row],[Quantity]]*Table1[[#This Row],[Current Price (RMB)]])</f>
        <v>0</v>
      </c>
      <c r="O88" s="5">
        <f>IFERROR(SUM(Table1[[#This Row],[Quantity]]*Table1[[#This Row],[Buy For (Avg) (Your currency)]]*VLOOKUP(Table1[[#This Row],[Buy Where]],Table2[],3,FALSE)),0)</f>
        <v>0</v>
      </c>
      <c r="R88" s="7">
        <f>IFERROR(SUM(Table1[[#This Row],[Quantity]]*Table1[[#This Row],[Sold For (Avg) (Your currency)]]*VLOOKUP(Table1[[#This Row],[Sold Where]],Table2[],4,FALSE)),0)</f>
        <v>0</v>
      </c>
      <c r="S88" s="8">
        <f>IF(Table1[[#This Row],[Sold Net inc Fee (Your currency)]]=0,0,SUM(Table1[[#This Row],[Sold Net inc Fee (Your currency)]]-Table1[[#This Row],[Buy Net inc Fee (Your currency)]]))</f>
        <v>0</v>
      </c>
      <c r="T88" s="5">
        <f>IF(Table1[[#This Row],[Buy Net inc Fee (Your currency)]]=0,0,SUM(Table1[[#This Row],[Sum Possible Return (Your currency)]]-Table1[[#This Row],[Buy Net inc Fee (Your currency)]]))</f>
        <v>0</v>
      </c>
    </row>
    <row r="89" spans="8:20" x14ac:dyDescent="0.25">
      <c r="H89" s="1"/>
      <c r="I89" s="33"/>
      <c r="L89" s="5">
        <f>SUM(Table1[[#This Row],[Quantity]]*Table1[[#This Row],[Current Price (RMB)]])</f>
        <v>0</v>
      </c>
      <c r="O89" s="5">
        <f>IFERROR(SUM(Table1[[#This Row],[Quantity]]*Table1[[#This Row],[Buy For (Avg) (Your currency)]]*VLOOKUP(Table1[[#This Row],[Buy Where]],Table2[],3,FALSE)),0)</f>
        <v>0</v>
      </c>
      <c r="R89" s="7">
        <f>IFERROR(SUM(Table1[[#This Row],[Quantity]]*Table1[[#This Row],[Sold For (Avg) (Your currency)]]*VLOOKUP(Table1[[#This Row],[Sold Where]],Table2[],4,FALSE)),0)</f>
        <v>0</v>
      </c>
      <c r="S89" s="8">
        <f>IF(Table1[[#This Row],[Sold Net inc Fee (Your currency)]]=0,0,SUM(Table1[[#This Row],[Sold Net inc Fee (Your currency)]]-Table1[[#This Row],[Buy Net inc Fee (Your currency)]]))</f>
        <v>0</v>
      </c>
      <c r="T89" s="5">
        <f>IF(Table1[[#This Row],[Buy Net inc Fee (Your currency)]]=0,0,SUM(Table1[[#This Row],[Sum Possible Return (Your currency)]]-Table1[[#This Row],[Buy Net inc Fee (Your currency)]]))</f>
        <v>0</v>
      </c>
    </row>
    <row r="90" spans="8:20" x14ac:dyDescent="0.25">
      <c r="H90" s="1"/>
      <c r="I90" s="33"/>
      <c r="L90" s="5">
        <f>SUM(Table1[[#This Row],[Quantity]]*Table1[[#This Row],[Current Price (RMB)]])</f>
        <v>0</v>
      </c>
      <c r="O90" s="5">
        <f>IFERROR(SUM(Table1[[#This Row],[Quantity]]*Table1[[#This Row],[Buy For (Avg) (Your currency)]]*VLOOKUP(Table1[[#This Row],[Buy Where]],Table2[],3,FALSE)),0)</f>
        <v>0</v>
      </c>
      <c r="R90" s="7">
        <f>IFERROR(SUM(Table1[[#This Row],[Quantity]]*Table1[[#This Row],[Sold For (Avg) (Your currency)]]*VLOOKUP(Table1[[#This Row],[Sold Where]],Table2[],4,FALSE)),0)</f>
        <v>0</v>
      </c>
      <c r="S90" s="8">
        <f>IF(Table1[[#This Row],[Sold Net inc Fee (Your currency)]]=0,0,SUM(Table1[[#This Row],[Sold Net inc Fee (Your currency)]]-Table1[[#This Row],[Buy Net inc Fee (Your currency)]]))</f>
        <v>0</v>
      </c>
      <c r="T90" s="5">
        <f>IF(Table1[[#This Row],[Buy Net inc Fee (Your currency)]]=0,0,SUM(Table1[[#This Row],[Sum Possible Return (Your currency)]]-Table1[[#This Row],[Buy Net inc Fee (Your currency)]]))</f>
        <v>0</v>
      </c>
    </row>
    <row r="91" spans="8:20" x14ac:dyDescent="0.25">
      <c r="H91" s="1"/>
      <c r="I91" s="33"/>
      <c r="L91" s="5">
        <f>SUM(Table1[[#This Row],[Quantity]]*Table1[[#This Row],[Current Price (RMB)]])</f>
        <v>0</v>
      </c>
      <c r="O91" s="5">
        <f>IFERROR(SUM(Table1[[#This Row],[Quantity]]*Table1[[#This Row],[Buy For (Avg) (Your currency)]]*VLOOKUP(Table1[[#This Row],[Buy Where]],Table2[],3,FALSE)),0)</f>
        <v>0</v>
      </c>
      <c r="R91" s="7">
        <f>IFERROR(SUM(Table1[[#This Row],[Quantity]]*Table1[[#This Row],[Sold For (Avg) (Your currency)]]*VLOOKUP(Table1[[#This Row],[Sold Where]],Table2[],4,FALSE)),0)</f>
        <v>0</v>
      </c>
      <c r="S91" s="8">
        <f>IF(Table1[[#This Row],[Sold Net inc Fee (Your currency)]]=0,0,SUM(Table1[[#This Row],[Sold Net inc Fee (Your currency)]]-Table1[[#This Row],[Buy Net inc Fee (Your currency)]]))</f>
        <v>0</v>
      </c>
      <c r="T91" s="5">
        <f>IF(Table1[[#This Row],[Buy Net inc Fee (Your currency)]]=0,0,SUM(Table1[[#This Row],[Sum Possible Return (Your currency)]]-Table1[[#This Row],[Buy Net inc Fee (Your currency)]]))</f>
        <v>0</v>
      </c>
    </row>
    <row r="92" spans="8:20" x14ac:dyDescent="0.25">
      <c r="H92" s="1"/>
      <c r="I92" s="33"/>
      <c r="L92" s="5">
        <f>SUM(Table1[[#This Row],[Quantity]]*Table1[[#This Row],[Current Price (RMB)]])</f>
        <v>0</v>
      </c>
      <c r="O92" s="5">
        <f>IFERROR(SUM(Table1[[#This Row],[Quantity]]*Table1[[#This Row],[Buy For (Avg) (Your currency)]]*VLOOKUP(Table1[[#This Row],[Buy Where]],Table2[],3,FALSE)),0)</f>
        <v>0</v>
      </c>
      <c r="R92" s="7">
        <f>IFERROR(SUM(Table1[[#This Row],[Quantity]]*Table1[[#This Row],[Sold For (Avg) (Your currency)]]*VLOOKUP(Table1[[#This Row],[Sold Where]],Table2[],4,FALSE)),0)</f>
        <v>0</v>
      </c>
      <c r="S92" s="8">
        <f>IF(Table1[[#This Row],[Sold Net inc Fee (Your currency)]]=0,0,SUM(Table1[[#This Row],[Sold Net inc Fee (Your currency)]]-Table1[[#This Row],[Buy Net inc Fee (Your currency)]]))</f>
        <v>0</v>
      </c>
      <c r="T92" s="5">
        <f>IF(Table1[[#This Row],[Buy Net inc Fee (Your currency)]]=0,0,SUM(Table1[[#This Row],[Sum Possible Return (Your currency)]]-Table1[[#This Row],[Buy Net inc Fee (Your currency)]]))</f>
        <v>0</v>
      </c>
    </row>
    <row r="93" spans="8:20" x14ac:dyDescent="0.25">
      <c r="H93" s="1"/>
      <c r="I93" s="33"/>
      <c r="L93" s="5">
        <f>SUM(Table1[[#This Row],[Quantity]]*Table1[[#This Row],[Current Price (RMB)]])</f>
        <v>0</v>
      </c>
      <c r="O93" s="5">
        <f>IFERROR(SUM(Table1[[#This Row],[Quantity]]*Table1[[#This Row],[Buy For (Avg) (Your currency)]]*VLOOKUP(Table1[[#This Row],[Buy Where]],Table2[],3,FALSE)),0)</f>
        <v>0</v>
      </c>
      <c r="R93" s="7">
        <f>IFERROR(SUM(Table1[[#This Row],[Quantity]]*Table1[[#This Row],[Sold For (Avg) (Your currency)]]*VLOOKUP(Table1[[#This Row],[Sold Where]],Table2[],4,FALSE)),0)</f>
        <v>0</v>
      </c>
      <c r="S93" s="8">
        <f>IF(Table1[[#This Row],[Sold Net inc Fee (Your currency)]]=0,0,SUM(Table1[[#This Row],[Sold Net inc Fee (Your currency)]]-Table1[[#This Row],[Buy Net inc Fee (Your currency)]]))</f>
        <v>0</v>
      </c>
      <c r="T93" s="5">
        <f>IF(Table1[[#This Row],[Buy Net inc Fee (Your currency)]]=0,0,SUM(Table1[[#This Row],[Sum Possible Return (Your currency)]]-Table1[[#This Row],[Buy Net inc Fee (Your currency)]]))</f>
        <v>0</v>
      </c>
    </row>
    <row r="94" spans="8:20" x14ac:dyDescent="0.25">
      <c r="H94" s="1"/>
      <c r="I94" s="33"/>
      <c r="L94" s="5">
        <f>SUM(Table1[[#This Row],[Quantity]]*Table1[[#This Row],[Current Price (RMB)]])</f>
        <v>0</v>
      </c>
      <c r="O94" s="5">
        <f>IFERROR(SUM(Table1[[#This Row],[Quantity]]*Table1[[#This Row],[Buy For (Avg) (Your currency)]]*VLOOKUP(Table1[[#This Row],[Buy Where]],Table2[],3,FALSE)),0)</f>
        <v>0</v>
      </c>
      <c r="R94" s="7">
        <f>IFERROR(SUM(Table1[[#This Row],[Quantity]]*Table1[[#This Row],[Sold For (Avg) (Your currency)]]*VLOOKUP(Table1[[#This Row],[Sold Where]],Table2[],4,FALSE)),0)</f>
        <v>0</v>
      </c>
      <c r="S94" s="8">
        <f>IF(Table1[[#This Row],[Sold Net inc Fee (Your currency)]]=0,0,SUM(Table1[[#This Row],[Sold Net inc Fee (Your currency)]]-Table1[[#This Row],[Buy Net inc Fee (Your currency)]]))</f>
        <v>0</v>
      </c>
      <c r="T94" s="5">
        <f>IF(Table1[[#This Row],[Buy Net inc Fee (Your currency)]]=0,0,SUM(Table1[[#This Row],[Sum Possible Return (Your currency)]]-Table1[[#This Row],[Buy Net inc Fee (Your currency)]]))</f>
        <v>0</v>
      </c>
    </row>
    <row r="95" spans="8:20" x14ac:dyDescent="0.25">
      <c r="H95" s="1"/>
      <c r="I95" s="33"/>
      <c r="L95" s="5">
        <f>SUM(Table1[[#This Row],[Quantity]]*Table1[[#This Row],[Current Price (RMB)]])</f>
        <v>0</v>
      </c>
      <c r="O95" s="5">
        <f>IFERROR(SUM(Table1[[#This Row],[Quantity]]*Table1[[#This Row],[Buy For (Avg) (Your currency)]]*VLOOKUP(Table1[[#This Row],[Buy Where]],Table2[],3,FALSE)),0)</f>
        <v>0</v>
      </c>
      <c r="R95" s="7">
        <f>IFERROR(SUM(Table1[[#This Row],[Quantity]]*Table1[[#This Row],[Sold For (Avg) (Your currency)]]*VLOOKUP(Table1[[#This Row],[Sold Where]],Table2[],4,FALSE)),0)</f>
        <v>0</v>
      </c>
      <c r="S95" s="8">
        <f>IF(Table1[[#This Row],[Sold Net inc Fee (Your currency)]]=0,0,SUM(Table1[[#This Row],[Sold Net inc Fee (Your currency)]]-Table1[[#This Row],[Buy Net inc Fee (Your currency)]]))</f>
        <v>0</v>
      </c>
      <c r="T95" s="5">
        <f>IF(Table1[[#This Row],[Buy Net inc Fee (Your currency)]]=0,0,SUM(Table1[[#This Row],[Sum Possible Return (Your currency)]]-Table1[[#This Row],[Buy Net inc Fee (Your currency)]]))</f>
        <v>0</v>
      </c>
    </row>
    <row r="96" spans="8:20" x14ac:dyDescent="0.25">
      <c r="H96" s="1"/>
      <c r="I96" s="33"/>
      <c r="L96" s="5">
        <f>SUM(Table1[[#This Row],[Quantity]]*Table1[[#This Row],[Current Price (RMB)]])</f>
        <v>0</v>
      </c>
      <c r="O96" s="5">
        <f>IFERROR(SUM(Table1[[#This Row],[Quantity]]*Table1[[#This Row],[Buy For (Avg) (Your currency)]]*VLOOKUP(Table1[[#This Row],[Buy Where]],Table2[],3,FALSE)),0)</f>
        <v>0</v>
      </c>
      <c r="R96" s="7">
        <f>IFERROR(SUM(Table1[[#This Row],[Quantity]]*Table1[[#This Row],[Sold For (Avg) (Your currency)]]*VLOOKUP(Table1[[#This Row],[Sold Where]],Table2[],4,FALSE)),0)</f>
        <v>0</v>
      </c>
      <c r="S96" s="8">
        <f>IF(Table1[[#This Row],[Sold Net inc Fee (Your currency)]]=0,0,SUM(Table1[[#This Row],[Sold Net inc Fee (Your currency)]]-Table1[[#This Row],[Buy Net inc Fee (Your currency)]]))</f>
        <v>0</v>
      </c>
      <c r="T96" s="5">
        <f>IF(Table1[[#This Row],[Buy Net inc Fee (Your currency)]]=0,0,SUM(Table1[[#This Row],[Sum Possible Return (Your currency)]]-Table1[[#This Row],[Buy Net inc Fee (Your currency)]]))</f>
        <v>0</v>
      </c>
    </row>
    <row r="97" spans="8:20" x14ac:dyDescent="0.25">
      <c r="H97" s="1"/>
      <c r="I97" s="33"/>
      <c r="L97" s="5">
        <f>SUM(Table1[[#This Row],[Quantity]]*Table1[[#This Row],[Current Price (RMB)]])</f>
        <v>0</v>
      </c>
      <c r="O97" s="5">
        <f>IFERROR(SUM(Table1[[#This Row],[Quantity]]*Table1[[#This Row],[Buy For (Avg) (Your currency)]]*VLOOKUP(Table1[[#This Row],[Buy Where]],Table2[],3,FALSE)),0)</f>
        <v>0</v>
      </c>
      <c r="R97" s="7">
        <f>IFERROR(SUM(Table1[[#This Row],[Quantity]]*Table1[[#This Row],[Sold For (Avg) (Your currency)]]*VLOOKUP(Table1[[#This Row],[Sold Where]],Table2[],4,FALSE)),0)</f>
        <v>0</v>
      </c>
      <c r="S97" s="8">
        <f>IF(Table1[[#This Row],[Sold Net inc Fee (Your currency)]]=0,0,SUM(Table1[[#This Row],[Sold Net inc Fee (Your currency)]]-Table1[[#This Row],[Buy Net inc Fee (Your currency)]]))</f>
        <v>0</v>
      </c>
      <c r="T97" s="5">
        <f>IF(Table1[[#This Row],[Buy Net inc Fee (Your currency)]]=0,0,SUM(Table1[[#This Row],[Sum Possible Return (Your currency)]]-Table1[[#This Row],[Buy Net inc Fee (Your currency)]]))</f>
        <v>0</v>
      </c>
    </row>
    <row r="98" spans="8:20" x14ac:dyDescent="0.25">
      <c r="H98" s="1"/>
      <c r="I98" s="33"/>
      <c r="L98" s="5">
        <f>SUM(Table1[[#This Row],[Quantity]]*Table1[[#This Row],[Current Price (RMB)]])</f>
        <v>0</v>
      </c>
      <c r="O98" s="5">
        <f>IFERROR(SUM(Table1[[#This Row],[Quantity]]*Table1[[#This Row],[Buy For (Avg) (Your currency)]]*VLOOKUP(Table1[[#This Row],[Buy Where]],Table2[],3,FALSE)),0)</f>
        <v>0</v>
      </c>
      <c r="R98" s="7">
        <f>IFERROR(SUM(Table1[[#This Row],[Quantity]]*Table1[[#This Row],[Sold For (Avg) (Your currency)]]*VLOOKUP(Table1[[#This Row],[Sold Where]],Table2[],4,FALSE)),0)</f>
        <v>0</v>
      </c>
      <c r="S98" s="8">
        <f>IF(Table1[[#This Row],[Sold Net inc Fee (Your currency)]]=0,0,SUM(Table1[[#This Row],[Sold Net inc Fee (Your currency)]]-Table1[[#This Row],[Buy Net inc Fee (Your currency)]]))</f>
        <v>0</v>
      </c>
      <c r="T98" s="5">
        <f>IF(Table1[[#This Row],[Buy Net inc Fee (Your currency)]]=0,0,SUM(Table1[[#This Row],[Sum Possible Return (Your currency)]]-Table1[[#This Row],[Buy Net inc Fee (Your currency)]]))</f>
        <v>0</v>
      </c>
    </row>
    <row r="99" spans="8:20" x14ac:dyDescent="0.25">
      <c r="H99" s="1"/>
      <c r="I99" s="33"/>
      <c r="L99" s="5">
        <f>SUM(Table1[[#This Row],[Quantity]]*Table1[[#This Row],[Current Price (RMB)]])</f>
        <v>0</v>
      </c>
      <c r="O99" s="5">
        <f>IFERROR(SUM(Table1[[#This Row],[Quantity]]*Table1[[#This Row],[Buy For (Avg) (Your currency)]]*VLOOKUP(Table1[[#This Row],[Buy Where]],Table2[],3,FALSE)),0)</f>
        <v>0</v>
      </c>
      <c r="R99" s="7">
        <f>IFERROR(SUM(Table1[[#This Row],[Quantity]]*Table1[[#This Row],[Sold For (Avg) (Your currency)]]*VLOOKUP(Table1[[#This Row],[Sold Where]],Table2[],4,FALSE)),0)</f>
        <v>0</v>
      </c>
      <c r="S99" s="8">
        <f>IF(Table1[[#This Row],[Sold Net inc Fee (Your currency)]]=0,0,SUM(Table1[[#This Row],[Sold Net inc Fee (Your currency)]]-Table1[[#This Row],[Buy Net inc Fee (Your currency)]]))</f>
        <v>0</v>
      </c>
      <c r="T99" s="5">
        <f>IF(Table1[[#This Row],[Buy Net inc Fee (Your currency)]]=0,0,SUM(Table1[[#This Row],[Sum Possible Return (Your currency)]]-Table1[[#This Row],[Buy Net inc Fee (Your currency)]]))</f>
        <v>0</v>
      </c>
    </row>
    <row r="100" spans="8:20" x14ac:dyDescent="0.25">
      <c r="H100" s="1"/>
      <c r="I100" s="33"/>
      <c r="L100" s="5">
        <f>SUM(Table1[[#This Row],[Quantity]]*Table1[[#This Row],[Current Price (RMB)]])</f>
        <v>0</v>
      </c>
      <c r="O100" s="5">
        <f>IFERROR(SUM(Table1[[#This Row],[Quantity]]*Table1[[#This Row],[Buy For (Avg) (Your currency)]]*VLOOKUP(Table1[[#This Row],[Buy Where]],Table2[],3,FALSE)),0)</f>
        <v>0</v>
      </c>
      <c r="R100" s="7">
        <f>IFERROR(SUM(Table1[[#This Row],[Quantity]]*Table1[[#This Row],[Sold For (Avg) (Your currency)]]*VLOOKUP(Table1[[#This Row],[Sold Where]],Table2[],4,FALSE)),0)</f>
        <v>0</v>
      </c>
      <c r="S100" s="8">
        <f>IF(Table1[[#This Row],[Sold Net inc Fee (Your currency)]]=0,0,SUM(Table1[[#This Row],[Sold Net inc Fee (Your currency)]]-Table1[[#This Row],[Buy Net inc Fee (Your currency)]]))</f>
        <v>0</v>
      </c>
      <c r="T100" s="5">
        <f>IF(Table1[[#This Row],[Buy Net inc Fee (Your currency)]]=0,0,SUM(Table1[[#This Row],[Sum Possible Return (Your currency)]]-Table1[[#This Row],[Buy Net inc Fee (Your currency)]]))</f>
        <v>0</v>
      </c>
    </row>
    <row r="101" spans="8:20" x14ac:dyDescent="0.25">
      <c r="H101" s="1"/>
      <c r="I101" s="33"/>
      <c r="L101" s="5">
        <f>SUM(Table1[[#This Row],[Quantity]]*Table1[[#This Row],[Current Price (RMB)]])</f>
        <v>0</v>
      </c>
      <c r="O101" s="5">
        <f>IFERROR(SUM(Table1[[#This Row],[Quantity]]*Table1[[#This Row],[Buy For (Avg) (Your currency)]]*VLOOKUP(Table1[[#This Row],[Buy Where]],Table2[],3,FALSE)),0)</f>
        <v>0</v>
      </c>
      <c r="R101" s="7">
        <f>IFERROR(SUM(Table1[[#This Row],[Quantity]]*Table1[[#This Row],[Sold For (Avg) (Your currency)]]*VLOOKUP(Table1[[#This Row],[Sold Where]],Table2[],4,FALSE)),0)</f>
        <v>0</v>
      </c>
      <c r="S101" s="8">
        <f>IF(Table1[[#This Row],[Sold Net inc Fee (Your currency)]]=0,0,SUM(Table1[[#This Row],[Sold Net inc Fee (Your currency)]]-Table1[[#This Row],[Buy Net inc Fee (Your currency)]]))</f>
        <v>0</v>
      </c>
      <c r="T101" s="5">
        <f>IF(Table1[[#This Row],[Buy Net inc Fee (Your currency)]]=0,0,SUM(Table1[[#This Row],[Sum Possible Return (Your currency)]]-Table1[[#This Row],[Buy Net inc Fee (Your currency)]]))</f>
        <v>0</v>
      </c>
    </row>
    <row r="102" spans="8:20" x14ac:dyDescent="0.25">
      <c r="H102" s="1"/>
      <c r="I102" s="33"/>
      <c r="L102" s="5">
        <f>SUM(Table1[[#This Row],[Quantity]]*Table1[[#This Row],[Current Price (RMB)]])</f>
        <v>0</v>
      </c>
      <c r="O102" s="5">
        <f>IFERROR(SUM(Table1[[#This Row],[Quantity]]*Table1[[#This Row],[Buy For (Avg) (Your currency)]]*VLOOKUP(Table1[[#This Row],[Buy Where]],Table2[],3,FALSE)),0)</f>
        <v>0</v>
      </c>
      <c r="R102" s="7">
        <f>IFERROR(SUM(Table1[[#This Row],[Quantity]]*Table1[[#This Row],[Sold For (Avg) (Your currency)]]*VLOOKUP(Table1[[#This Row],[Sold Where]],Table2[],4,FALSE)),0)</f>
        <v>0</v>
      </c>
      <c r="S102" s="8">
        <f>IF(Table1[[#This Row],[Sold Net inc Fee (Your currency)]]=0,0,SUM(Table1[[#This Row],[Sold Net inc Fee (Your currency)]]-Table1[[#This Row],[Buy Net inc Fee (Your currency)]]))</f>
        <v>0</v>
      </c>
      <c r="T102" s="5">
        <f>IF(Table1[[#This Row],[Buy Net inc Fee (Your currency)]]=0,0,SUM(Table1[[#This Row],[Sum Possible Return (Your currency)]]-Table1[[#This Row],[Buy Net inc Fee (Your currency)]]))</f>
        <v>0</v>
      </c>
    </row>
    <row r="103" spans="8:20" x14ac:dyDescent="0.25">
      <c r="H103" s="1"/>
      <c r="I103" s="33"/>
      <c r="L103" s="5">
        <f>SUM(Table1[[#This Row],[Quantity]]*Table1[[#This Row],[Current Price (RMB)]])</f>
        <v>0</v>
      </c>
      <c r="O103" s="5">
        <f>IFERROR(SUM(Table1[[#This Row],[Quantity]]*Table1[[#This Row],[Buy For (Avg) (Your currency)]]*VLOOKUP(Table1[[#This Row],[Buy Where]],Table2[],3,FALSE)),0)</f>
        <v>0</v>
      </c>
      <c r="R103" s="7">
        <f>IFERROR(SUM(Table1[[#This Row],[Quantity]]*Table1[[#This Row],[Sold For (Avg) (Your currency)]]*VLOOKUP(Table1[[#This Row],[Sold Where]],Table2[],4,FALSE)),0)</f>
        <v>0</v>
      </c>
      <c r="S103" s="8">
        <f>IF(Table1[[#This Row],[Sold Net inc Fee (Your currency)]]=0,0,SUM(Table1[[#This Row],[Sold Net inc Fee (Your currency)]]-Table1[[#This Row],[Buy Net inc Fee (Your currency)]]))</f>
        <v>0</v>
      </c>
      <c r="T103" s="5">
        <f>IF(Table1[[#This Row],[Buy Net inc Fee (Your currency)]]=0,0,SUM(Table1[[#This Row],[Sum Possible Return (Your currency)]]-Table1[[#This Row],[Buy Net inc Fee (Your currency)]]))</f>
        <v>0</v>
      </c>
    </row>
    <row r="104" spans="8:20" x14ac:dyDescent="0.25">
      <c r="H104" s="1"/>
      <c r="I104" s="33"/>
      <c r="L104" s="5">
        <f>SUM(Table1[[#This Row],[Quantity]]*Table1[[#This Row],[Current Price (RMB)]])</f>
        <v>0</v>
      </c>
      <c r="O104" s="5">
        <f>IFERROR(SUM(Table1[[#This Row],[Quantity]]*Table1[[#This Row],[Buy For (Avg) (Your currency)]]*VLOOKUP(Table1[[#This Row],[Buy Where]],Table2[],3,FALSE)),0)</f>
        <v>0</v>
      </c>
      <c r="R104" s="7">
        <f>IFERROR(SUM(Table1[[#This Row],[Quantity]]*Table1[[#This Row],[Sold For (Avg) (Your currency)]]*VLOOKUP(Table1[[#This Row],[Sold Where]],Table2[],4,FALSE)),0)</f>
        <v>0</v>
      </c>
      <c r="S104" s="8">
        <f>IF(Table1[[#This Row],[Sold Net inc Fee (Your currency)]]=0,0,SUM(Table1[[#This Row],[Sold Net inc Fee (Your currency)]]-Table1[[#This Row],[Buy Net inc Fee (Your currency)]]))</f>
        <v>0</v>
      </c>
      <c r="T104" s="5">
        <f>IF(Table1[[#This Row],[Buy Net inc Fee (Your currency)]]=0,0,SUM(Table1[[#This Row],[Sum Possible Return (Your currency)]]-Table1[[#This Row],[Buy Net inc Fee (Your currency)]]))</f>
        <v>0</v>
      </c>
    </row>
    <row r="105" spans="8:20" x14ac:dyDescent="0.25">
      <c r="H105" s="1"/>
      <c r="I105" s="33"/>
      <c r="L105" s="5">
        <f>SUM(Table1[[#This Row],[Quantity]]*Table1[[#This Row],[Current Price (RMB)]])</f>
        <v>0</v>
      </c>
      <c r="O105" s="5">
        <f>IFERROR(SUM(Table1[[#This Row],[Quantity]]*Table1[[#This Row],[Buy For (Avg) (Your currency)]]*VLOOKUP(Table1[[#This Row],[Buy Where]],Table2[],3,FALSE)),0)</f>
        <v>0</v>
      </c>
      <c r="R105" s="7">
        <f>IFERROR(SUM(Table1[[#This Row],[Quantity]]*Table1[[#This Row],[Sold For (Avg) (Your currency)]]*VLOOKUP(Table1[[#This Row],[Sold Where]],Table2[],4,FALSE)),0)</f>
        <v>0</v>
      </c>
      <c r="S105" s="8">
        <f>IF(Table1[[#This Row],[Sold Net inc Fee (Your currency)]]=0,0,SUM(Table1[[#This Row],[Sold Net inc Fee (Your currency)]]-Table1[[#This Row],[Buy Net inc Fee (Your currency)]]))</f>
        <v>0</v>
      </c>
      <c r="T105" s="5">
        <f>IF(Table1[[#This Row],[Buy Net inc Fee (Your currency)]]=0,0,SUM(Table1[[#This Row],[Sum Possible Return (Your currency)]]-Table1[[#This Row],[Buy Net inc Fee (Your currency)]]))</f>
        <v>0</v>
      </c>
    </row>
    <row r="106" spans="8:20" x14ac:dyDescent="0.25">
      <c r="H106" s="1"/>
      <c r="I106" s="33"/>
      <c r="L106" s="5">
        <f>SUM(Table1[[#This Row],[Quantity]]*Table1[[#This Row],[Current Price (RMB)]])</f>
        <v>0</v>
      </c>
      <c r="O106" s="5">
        <f>IFERROR(SUM(Table1[[#This Row],[Quantity]]*Table1[[#This Row],[Buy For (Avg) (Your currency)]]*VLOOKUP(Table1[[#This Row],[Buy Where]],Table2[],3,FALSE)),0)</f>
        <v>0</v>
      </c>
      <c r="R106" s="7">
        <f>IFERROR(SUM(Table1[[#This Row],[Quantity]]*Table1[[#This Row],[Sold For (Avg) (Your currency)]]*VLOOKUP(Table1[[#This Row],[Sold Where]],Table2[],4,FALSE)),0)</f>
        <v>0</v>
      </c>
      <c r="S106" s="8">
        <f>IF(Table1[[#This Row],[Sold Net inc Fee (Your currency)]]=0,0,SUM(Table1[[#This Row],[Sold Net inc Fee (Your currency)]]-Table1[[#This Row],[Buy Net inc Fee (Your currency)]]))</f>
        <v>0</v>
      </c>
      <c r="T106" s="5">
        <f>IF(Table1[[#This Row],[Buy Net inc Fee (Your currency)]]=0,0,SUM(Table1[[#This Row],[Sum Possible Return (Your currency)]]-Table1[[#This Row],[Buy Net inc Fee (Your currency)]]))</f>
        <v>0</v>
      </c>
    </row>
    <row r="107" spans="8:20" x14ac:dyDescent="0.25">
      <c r="H107" s="1"/>
      <c r="I107" s="33"/>
      <c r="L107" s="5">
        <f>SUM(Table1[[#This Row],[Quantity]]*Table1[[#This Row],[Current Price (RMB)]])</f>
        <v>0</v>
      </c>
      <c r="O107" s="5">
        <f>IFERROR(SUM(Table1[[#This Row],[Quantity]]*Table1[[#This Row],[Buy For (Avg) (Your currency)]]*VLOOKUP(Table1[[#This Row],[Buy Where]],Table2[],3,FALSE)),0)</f>
        <v>0</v>
      </c>
      <c r="R107" s="7">
        <f>IFERROR(SUM(Table1[[#This Row],[Quantity]]*Table1[[#This Row],[Sold For (Avg) (Your currency)]]*VLOOKUP(Table1[[#This Row],[Sold Where]],Table2[],4,FALSE)),0)</f>
        <v>0</v>
      </c>
      <c r="S107" s="8">
        <f>IF(Table1[[#This Row],[Sold Net inc Fee (Your currency)]]=0,0,SUM(Table1[[#This Row],[Sold Net inc Fee (Your currency)]]-Table1[[#This Row],[Buy Net inc Fee (Your currency)]]))</f>
        <v>0</v>
      </c>
      <c r="T107" s="5">
        <f>IF(Table1[[#This Row],[Buy Net inc Fee (Your currency)]]=0,0,SUM(Table1[[#This Row],[Sum Possible Return (Your currency)]]-Table1[[#This Row],[Buy Net inc Fee (Your currency)]]))</f>
        <v>0</v>
      </c>
    </row>
    <row r="108" spans="8:20" x14ac:dyDescent="0.25">
      <c r="H108" s="1"/>
      <c r="I108" s="33"/>
      <c r="L108" s="5">
        <f>SUM(Table1[[#This Row],[Quantity]]*Table1[[#This Row],[Current Price (RMB)]])</f>
        <v>0</v>
      </c>
      <c r="O108" s="5">
        <f>IFERROR(SUM(Table1[[#This Row],[Quantity]]*Table1[[#This Row],[Buy For (Avg) (Your currency)]]*VLOOKUP(Table1[[#This Row],[Buy Where]],Table2[],3,FALSE)),0)</f>
        <v>0</v>
      </c>
      <c r="R108" s="7">
        <f>IFERROR(SUM(Table1[[#This Row],[Quantity]]*Table1[[#This Row],[Sold For (Avg) (Your currency)]]*VLOOKUP(Table1[[#This Row],[Sold Where]],Table2[],4,FALSE)),0)</f>
        <v>0</v>
      </c>
      <c r="S108" s="8">
        <f>IF(Table1[[#This Row],[Sold Net inc Fee (Your currency)]]=0,0,SUM(Table1[[#This Row],[Sold Net inc Fee (Your currency)]]-Table1[[#This Row],[Buy Net inc Fee (Your currency)]]))</f>
        <v>0</v>
      </c>
      <c r="T108" s="5">
        <f>IF(Table1[[#This Row],[Buy Net inc Fee (Your currency)]]=0,0,SUM(Table1[[#This Row],[Sum Possible Return (Your currency)]]-Table1[[#This Row],[Buy Net inc Fee (Your currency)]]))</f>
        <v>0</v>
      </c>
    </row>
    <row r="109" spans="8:20" x14ac:dyDescent="0.25">
      <c r="H109" s="1"/>
      <c r="I109" s="33"/>
      <c r="L109" s="5">
        <f>SUM(Table1[[#This Row],[Quantity]]*Table1[[#This Row],[Current Price (RMB)]])</f>
        <v>0</v>
      </c>
      <c r="O109" s="5">
        <f>IFERROR(SUM(Table1[[#This Row],[Quantity]]*Table1[[#This Row],[Buy For (Avg) (Your currency)]]*VLOOKUP(Table1[[#This Row],[Buy Where]],Table2[],3,FALSE)),0)</f>
        <v>0</v>
      </c>
      <c r="R109" s="7">
        <f>IFERROR(SUM(Table1[[#This Row],[Quantity]]*Table1[[#This Row],[Sold For (Avg) (Your currency)]]*VLOOKUP(Table1[[#This Row],[Sold Where]],Table2[],4,FALSE)),0)</f>
        <v>0</v>
      </c>
      <c r="S109" s="8">
        <f>IF(Table1[[#This Row],[Sold Net inc Fee (Your currency)]]=0,0,SUM(Table1[[#This Row],[Sold Net inc Fee (Your currency)]]-Table1[[#This Row],[Buy Net inc Fee (Your currency)]]))</f>
        <v>0</v>
      </c>
      <c r="T109" s="5">
        <f>IF(Table1[[#This Row],[Buy Net inc Fee (Your currency)]]=0,0,SUM(Table1[[#This Row],[Sum Possible Return (Your currency)]]-Table1[[#This Row],[Buy Net inc Fee (Your currency)]]))</f>
        <v>0</v>
      </c>
    </row>
    <row r="110" spans="8:20" x14ac:dyDescent="0.25">
      <c r="H110" s="1"/>
      <c r="I110" s="33"/>
      <c r="L110" s="5">
        <f>SUM(Table1[[#This Row],[Quantity]]*Table1[[#This Row],[Current Price (RMB)]])</f>
        <v>0</v>
      </c>
      <c r="O110" s="5">
        <f>IFERROR(SUM(Table1[[#This Row],[Quantity]]*Table1[[#This Row],[Buy For (Avg) (Your currency)]]*VLOOKUP(Table1[[#This Row],[Buy Where]],Table2[],3,FALSE)),0)</f>
        <v>0</v>
      </c>
      <c r="R110" s="7">
        <f>IFERROR(SUM(Table1[[#This Row],[Quantity]]*Table1[[#This Row],[Sold For (Avg) (Your currency)]]*VLOOKUP(Table1[[#This Row],[Sold Where]],Table2[],4,FALSE)),0)</f>
        <v>0</v>
      </c>
      <c r="S110" s="8">
        <f>IF(Table1[[#This Row],[Sold Net inc Fee (Your currency)]]=0,0,SUM(Table1[[#This Row],[Sold Net inc Fee (Your currency)]]-Table1[[#This Row],[Buy Net inc Fee (Your currency)]]))</f>
        <v>0</v>
      </c>
      <c r="T110" s="5">
        <f>IF(Table1[[#This Row],[Buy Net inc Fee (Your currency)]]=0,0,SUM(Table1[[#This Row],[Sum Possible Return (Your currency)]]-Table1[[#This Row],[Buy Net inc Fee (Your currency)]]))</f>
        <v>0</v>
      </c>
    </row>
    <row r="111" spans="8:20" x14ac:dyDescent="0.25">
      <c r="H111" s="1"/>
      <c r="I111" s="33"/>
      <c r="L111" s="5">
        <f>SUM(Table1[[#This Row],[Quantity]]*Table1[[#This Row],[Current Price (RMB)]])</f>
        <v>0</v>
      </c>
      <c r="O111" s="5">
        <f>IFERROR(SUM(Table1[[#This Row],[Quantity]]*Table1[[#This Row],[Buy For (Avg) (Your currency)]]*VLOOKUP(Table1[[#This Row],[Buy Where]],Table2[],3,FALSE)),0)</f>
        <v>0</v>
      </c>
      <c r="R111" s="7">
        <f>IFERROR(SUM(Table1[[#This Row],[Quantity]]*Table1[[#This Row],[Sold For (Avg) (Your currency)]]*VLOOKUP(Table1[[#This Row],[Sold Where]],Table2[],4,FALSE)),0)</f>
        <v>0</v>
      </c>
      <c r="S111" s="8">
        <f>IF(Table1[[#This Row],[Sold Net inc Fee (Your currency)]]=0,0,SUM(Table1[[#This Row],[Sold Net inc Fee (Your currency)]]-Table1[[#This Row],[Buy Net inc Fee (Your currency)]]))</f>
        <v>0</v>
      </c>
      <c r="T111" s="5">
        <f>IF(Table1[[#This Row],[Buy Net inc Fee (Your currency)]]=0,0,SUM(Table1[[#This Row],[Sum Possible Return (Your currency)]]-Table1[[#This Row],[Buy Net inc Fee (Your currency)]]))</f>
        <v>0</v>
      </c>
    </row>
    <row r="112" spans="8:20" x14ac:dyDescent="0.25">
      <c r="H112" s="1"/>
      <c r="I112" s="33"/>
      <c r="L112" s="5">
        <f>SUM(Table1[[#This Row],[Quantity]]*Table1[[#This Row],[Current Price (RMB)]])</f>
        <v>0</v>
      </c>
      <c r="O112" s="5">
        <f>IFERROR(SUM(Table1[[#This Row],[Quantity]]*Table1[[#This Row],[Buy For (Avg) (Your currency)]]*VLOOKUP(Table1[[#This Row],[Buy Where]],Table2[],3,FALSE)),0)</f>
        <v>0</v>
      </c>
      <c r="R112" s="7">
        <f>IFERROR(SUM(Table1[[#This Row],[Quantity]]*Table1[[#This Row],[Sold For (Avg) (Your currency)]]*VLOOKUP(Table1[[#This Row],[Sold Where]],Table2[],4,FALSE)),0)</f>
        <v>0</v>
      </c>
      <c r="S112" s="8">
        <f>IF(Table1[[#This Row],[Sold Net inc Fee (Your currency)]]=0,0,SUM(Table1[[#This Row],[Sold Net inc Fee (Your currency)]]-Table1[[#This Row],[Buy Net inc Fee (Your currency)]]))</f>
        <v>0</v>
      </c>
      <c r="T112" s="5">
        <f>IF(Table1[[#This Row],[Buy Net inc Fee (Your currency)]]=0,0,SUM(Table1[[#This Row],[Sum Possible Return (Your currency)]]-Table1[[#This Row],[Buy Net inc Fee (Your currency)]]))</f>
        <v>0</v>
      </c>
    </row>
    <row r="113" spans="8:20" x14ac:dyDescent="0.25">
      <c r="H113" s="1"/>
      <c r="I113" s="33"/>
      <c r="L113" s="5">
        <f>SUM(Table1[[#This Row],[Quantity]]*Table1[[#This Row],[Current Price (RMB)]])</f>
        <v>0</v>
      </c>
      <c r="O113" s="5">
        <f>IFERROR(SUM(Table1[[#This Row],[Quantity]]*Table1[[#This Row],[Buy For (Avg) (Your currency)]]*VLOOKUP(Table1[[#This Row],[Buy Where]],Table2[],3,FALSE)),0)</f>
        <v>0</v>
      </c>
      <c r="R113" s="7">
        <f>IFERROR(SUM(Table1[[#This Row],[Quantity]]*Table1[[#This Row],[Sold For (Avg) (Your currency)]]*VLOOKUP(Table1[[#This Row],[Sold Where]],Table2[],4,FALSE)),0)</f>
        <v>0</v>
      </c>
      <c r="S113" s="8">
        <f>IF(Table1[[#This Row],[Sold Net inc Fee (Your currency)]]=0,0,SUM(Table1[[#This Row],[Sold Net inc Fee (Your currency)]]-Table1[[#This Row],[Buy Net inc Fee (Your currency)]]))</f>
        <v>0</v>
      </c>
      <c r="T113" s="5">
        <f>IF(Table1[[#This Row],[Buy Net inc Fee (Your currency)]]=0,0,SUM(Table1[[#This Row],[Sum Possible Return (Your currency)]]-Table1[[#This Row],[Buy Net inc Fee (Your currency)]]))</f>
        <v>0</v>
      </c>
    </row>
    <row r="114" spans="8:20" x14ac:dyDescent="0.25">
      <c r="H114" s="1"/>
      <c r="I114" s="33"/>
      <c r="L114" s="5">
        <f>SUM(Table1[[#This Row],[Quantity]]*Table1[[#This Row],[Current Price (RMB)]])</f>
        <v>0</v>
      </c>
      <c r="O114" s="5">
        <f>IFERROR(SUM(Table1[[#This Row],[Quantity]]*Table1[[#This Row],[Buy For (Avg) (Your currency)]]*VLOOKUP(Table1[[#This Row],[Buy Where]],Table2[],3,FALSE)),0)</f>
        <v>0</v>
      </c>
      <c r="R114" s="7">
        <f>IFERROR(SUM(Table1[[#This Row],[Quantity]]*Table1[[#This Row],[Sold For (Avg) (Your currency)]]*VLOOKUP(Table1[[#This Row],[Sold Where]],Table2[],4,FALSE)),0)</f>
        <v>0</v>
      </c>
      <c r="S114" s="8">
        <f>IF(Table1[[#This Row],[Sold Net inc Fee (Your currency)]]=0,0,SUM(Table1[[#This Row],[Sold Net inc Fee (Your currency)]]-Table1[[#This Row],[Buy Net inc Fee (Your currency)]]))</f>
        <v>0</v>
      </c>
      <c r="T114" s="5">
        <f>IF(Table1[[#This Row],[Buy Net inc Fee (Your currency)]]=0,0,SUM(Table1[[#This Row],[Sum Possible Return (Your currency)]]-Table1[[#This Row],[Buy Net inc Fee (Your currency)]]))</f>
        <v>0</v>
      </c>
    </row>
    <row r="115" spans="8:20" x14ac:dyDescent="0.25">
      <c r="H115" s="1"/>
      <c r="I115" s="33"/>
      <c r="L115" s="5">
        <f>SUM(Table1[[#This Row],[Quantity]]*Table1[[#This Row],[Current Price (RMB)]])</f>
        <v>0</v>
      </c>
      <c r="O115" s="5">
        <f>IFERROR(SUM(Table1[[#This Row],[Quantity]]*Table1[[#This Row],[Buy For (Avg) (Your currency)]]*VLOOKUP(Table1[[#This Row],[Buy Where]],Table2[],3,FALSE)),0)</f>
        <v>0</v>
      </c>
      <c r="R115" s="7">
        <f>IFERROR(SUM(Table1[[#This Row],[Quantity]]*Table1[[#This Row],[Sold For (Avg) (Your currency)]]*VLOOKUP(Table1[[#This Row],[Sold Where]],Table2[],4,FALSE)),0)</f>
        <v>0</v>
      </c>
      <c r="S115" s="8">
        <f>IF(Table1[[#This Row],[Sold Net inc Fee (Your currency)]]=0,0,SUM(Table1[[#This Row],[Sold Net inc Fee (Your currency)]]-Table1[[#This Row],[Buy Net inc Fee (Your currency)]]))</f>
        <v>0</v>
      </c>
      <c r="T115" s="5">
        <f>IF(Table1[[#This Row],[Buy Net inc Fee (Your currency)]]=0,0,SUM(Table1[[#This Row],[Sum Possible Return (Your currency)]]-Table1[[#This Row],[Buy Net inc Fee (Your currency)]]))</f>
        <v>0</v>
      </c>
    </row>
    <row r="116" spans="8:20" x14ac:dyDescent="0.25">
      <c r="H116" s="1"/>
      <c r="I116" s="33"/>
      <c r="L116" s="5">
        <f>SUM(Table1[[#This Row],[Quantity]]*Table1[[#This Row],[Current Price (RMB)]])</f>
        <v>0</v>
      </c>
      <c r="O116" s="5">
        <f>IFERROR(SUM(Table1[[#This Row],[Quantity]]*Table1[[#This Row],[Buy For (Avg) (Your currency)]]*VLOOKUP(Table1[[#This Row],[Buy Where]],Table2[],3,FALSE)),0)</f>
        <v>0</v>
      </c>
      <c r="R116" s="7">
        <f>IFERROR(SUM(Table1[[#This Row],[Quantity]]*Table1[[#This Row],[Sold For (Avg) (Your currency)]]*VLOOKUP(Table1[[#This Row],[Sold Where]],Table2[],4,FALSE)),0)</f>
        <v>0</v>
      </c>
      <c r="S116" s="8">
        <f>IF(Table1[[#This Row],[Sold Net inc Fee (Your currency)]]=0,0,SUM(Table1[[#This Row],[Sold Net inc Fee (Your currency)]]-Table1[[#This Row],[Buy Net inc Fee (Your currency)]]))</f>
        <v>0</v>
      </c>
      <c r="T116" s="5">
        <f>IF(Table1[[#This Row],[Buy Net inc Fee (Your currency)]]=0,0,SUM(Table1[[#This Row],[Sum Possible Return (Your currency)]]-Table1[[#This Row],[Buy Net inc Fee (Your currency)]]))</f>
        <v>0</v>
      </c>
    </row>
    <row r="117" spans="8:20" x14ac:dyDescent="0.25">
      <c r="H117" s="1"/>
      <c r="I117" s="33"/>
      <c r="L117" s="5">
        <f>SUM(Table1[[#This Row],[Quantity]]*Table1[[#This Row],[Current Price (RMB)]])</f>
        <v>0</v>
      </c>
      <c r="O117" s="5">
        <f>IFERROR(SUM(Table1[[#This Row],[Quantity]]*Table1[[#This Row],[Buy For (Avg) (Your currency)]]*VLOOKUP(Table1[[#This Row],[Buy Where]],Table2[],3,FALSE)),0)</f>
        <v>0</v>
      </c>
      <c r="R117" s="7">
        <f>IFERROR(SUM(Table1[[#This Row],[Quantity]]*Table1[[#This Row],[Sold For (Avg) (Your currency)]]*VLOOKUP(Table1[[#This Row],[Sold Where]],Table2[],4,FALSE)),0)</f>
        <v>0</v>
      </c>
      <c r="S117" s="8">
        <f>IF(Table1[[#This Row],[Sold Net inc Fee (Your currency)]]=0,0,SUM(Table1[[#This Row],[Sold Net inc Fee (Your currency)]]-Table1[[#This Row],[Buy Net inc Fee (Your currency)]]))</f>
        <v>0</v>
      </c>
      <c r="T117" s="5">
        <f>IF(Table1[[#This Row],[Buy Net inc Fee (Your currency)]]=0,0,SUM(Table1[[#This Row],[Sum Possible Return (Your currency)]]-Table1[[#This Row],[Buy Net inc Fee (Your currency)]]))</f>
        <v>0</v>
      </c>
    </row>
    <row r="118" spans="8:20" x14ac:dyDescent="0.25">
      <c r="H118" s="1"/>
      <c r="I118" s="33"/>
      <c r="L118" s="5">
        <f>SUM(Table1[[#This Row],[Quantity]]*Table1[[#This Row],[Current Price (RMB)]])</f>
        <v>0</v>
      </c>
      <c r="O118" s="5">
        <f>IFERROR(SUM(Table1[[#This Row],[Quantity]]*Table1[[#This Row],[Buy For (Avg) (Your currency)]]*VLOOKUP(Table1[[#This Row],[Buy Where]],Table2[],3,FALSE)),0)</f>
        <v>0</v>
      </c>
      <c r="R118" s="7">
        <f>IFERROR(SUM(Table1[[#This Row],[Quantity]]*Table1[[#This Row],[Sold For (Avg) (Your currency)]]*VLOOKUP(Table1[[#This Row],[Sold Where]],Table2[],4,FALSE)),0)</f>
        <v>0</v>
      </c>
      <c r="S118" s="8">
        <f>IF(Table1[[#This Row],[Sold Net inc Fee (Your currency)]]=0,0,SUM(Table1[[#This Row],[Sold Net inc Fee (Your currency)]]-Table1[[#This Row],[Buy Net inc Fee (Your currency)]]))</f>
        <v>0</v>
      </c>
      <c r="T118" s="5">
        <f>IF(Table1[[#This Row],[Buy Net inc Fee (Your currency)]]=0,0,SUM(Table1[[#This Row],[Sum Possible Return (Your currency)]]-Table1[[#This Row],[Buy Net inc Fee (Your currency)]]))</f>
        <v>0</v>
      </c>
    </row>
    <row r="119" spans="8:20" x14ac:dyDescent="0.25">
      <c r="H119" s="1"/>
      <c r="I119" s="33"/>
      <c r="L119" s="5">
        <f>SUM(Table1[[#This Row],[Quantity]]*Table1[[#This Row],[Current Price (RMB)]])</f>
        <v>0</v>
      </c>
      <c r="O119" s="5">
        <f>IFERROR(SUM(Table1[[#This Row],[Quantity]]*Table1[[#This Row],[Buy For (Avg) (Your currency)]]*VLOOKUP(Table1[[#This Row],[Buy Where]],Table2[],3,FALSE)),0)</f>
        <v>0</v>
      </c>
      <c r="R119" s="7">
        <f>IFERROR(SUM(Table1[[#This Row],[Quantity]]*Table1[[#This Row],[Sold For (Avg) (Your currency)]]*VLOOKUP(Table1[[#This Row],[Sold Where]],Table2[],4,FALSE)),0)</f>
        <v>0</v>
      </c>
      <c r="S119" s="8">
        <f>IF(Table1[[#This Row],[Sold Net inc Fee (Your currency)]]=0,0,SUM(Table1[[#This Row],[Sold Net inc Fee (Your currency)]]-Table1[[#This Row],[Buy Net inc Fee (Your currency)]]))</f>
        <v>0</v>
      </c>
      <c r="T119" s="5">
        <f>IF(Table1[[#This Row],[Buy Net inc Fee (Your currency)]]=0,0,SUM(Table1[[#This Row],[Sum Possible Return (Your currency)]]-Table1[[#This Row],[Buy Net inc Fee (Your currency)]]))</f>
        <v>0</v>
      </c>
    </row>
    <row r="120" spans="8:20" x14ac:dyDescent="0.25">
      <c r="H120" s="1"/>
      <c r="I120" s="33"/>
      <c r="L120" s="5">
        <f>SUM(Table1[[#This Row],[Quantity]]*Table1[[#This Row],[Current Price (RMB)]])</f>
        <v>0</v>
      </c>
      <c r="O120" s="5">
        <f>IFERROR(SUM(Table1[[#This Row],[Quantity]]*Table1[[#This Row],[Buy For (Avg) (Your currency)]]*VLOOKUP(Table1[[#This Row],[Buy Where]],Table2[],3,FALSE)),0)</f>
        <v>0</v>
      </c>
      <c r="R120" s="7">
        <f>IFERROR(SUM(Table1[[#This Row],[Quantity]]*Table1[[#This Row],[Sold For (Avg) (Your currency)]]*VLOOKUP(Table1[[#This Row],[Sold Where]],Table2[],4,FALSE)),0)</f>
        <v>0</v>
      </c>
      <c r="S120" s="8">
        <f>IF(Table1[[#This Row],[Sold Net inc Fee (Your currency)]]=0,0,SUM(Table1[[#This Row],[Sold Net inc Fee (Your currency)]]-Table1[[#This Row],[Buy Net inc Fee (Your currency)]]))</f>
        <v>0</v>
      </c>
      <c r="T120" s="5">
        <f>IF(Table1[[#This Row],[Buy Net inc Fee (Your currency)]]=0,0,SUM(Table1[[#This Row],[Sum Possible Return (Your currency)]]-Table1[[#This Row],[Buy Net inc Fee (Your currency)]]))</f>
        <v>0</v>
      </c>
    </row>
    <row r="121" spans="8:20" x14ac:dyDescent="0.25">
      <c r="H121" s="1"/>
      <c r="I121" s="33"/>
      <c r="L121" s="5">
        <f>SUM(Table1[[#This Row],[Quantity]]*Table1[[#This Row],[Current Price (RMB)]])</f>
        <v>0</v>
      </c>
      <c r="O121" s="5">
        <f>IFERROR(SUM(Table1[[#This Row],[Quantity]]*Table1[[#This Row],[Buy For (Avg) (Your currency)]]*VLOOKUP(Table1[[#This Row],[Buy Where]],Table2[],3,FALSE)),0)</f>
        <v>0</v>
      </c>
      <c r="R121" s="7">
        <f>IFERROR(SUM(Table1[[#This Row],[Quantity]]*Table1[[#This Row],[Sold For (Avg) (Your currency)]]*VLOOKUP(Table1[[#This Row],[Sold Where]],Table2[],4,FALSE)),0)</f>
        <v>0</v>
      </c>
      <c r="S121" s="8">
        <f>IF(Table1[[#This Row],[Sold Net inc Fee (Your currency)]]=0,0,SUM(Table1[[#This Row],[Sold Net inc Fee (Your currency)]]-Table1[[#This Row],[Buy Net inc Fee (Your currency)]]))</f>
        <v>0</v>
      </c>
      <c r="T121" s="5">
        <f>IF(Table1[[#This Row],[Buy Net inc Fee (Your currency)]]=0,0,SUM(Table1[[#This Row],[Sum Possible Return (Your currency)]]-Table1[[#This Row],[Buy Net inc Fee (Your currency)]]))</f>
        <v>0</v>
      </c>
    </row>
    <row r="122" spans="8:20" x14ac:dyDescent="0.25">
      <c r="H122" s="1"/>
      <c r="I122" s="33"/>
      <c r="L122" s="5">
        <f>SUM(Table1[[#This Row],[Quantity]]*Table1[[#This Row],[Current Price (RMB)]])</f>
        <v>0</v>
      </c>
      <c r="O122" s="5">
        <f>IFERROR(SUM(Table1[[#This Row],[Quantity]]*Table1[[#This Row],[Buy For (Avg) (Your currency)]]*VLOOKUP(Table1[[#This Row],[Buy Where]],Table2[],3,FALSE)),0)</f>
        <v>0</v>
      </c>
      <c r="R122" s="7">
        <f>IFERROR(SUM(Table1[[#This Row],[Quantity]]*Table1[[#This Row],[Sold For (Avg) (Your currency)]]*VLOOKUP(Table1[[#This Row],[Sold Where]],Table2[],4,FALSE)),0)</f>
        <v>0</v>
      </c>
      <c r="S122" s="8">
        <f>IF(Table1[[#This Row],[Sold Net inc Fee (Your currency)]]=0,0,SUM(Table1[[#This Row],[Sold Net inc Fee (Your currency)]]-Table1[[#This Row],[Buy Net inc Fee (Your currency)]]))</f>
        <v>0</v>
      </c>
      <c r="T122" s="5">
        <f>IF(Table1[[#This Row],[Buy Net inc Fee (Your currency)]]=0,0,SUM(Table1[[#This Row],[Sum Possible Return (Your currency)]]-Table1[[#This Row],[Buy Net inc Fee (Your currency)]]))</f>
        <v>0</v>
      </c>
    </row>
    <row r="123" spans="8:20" x14ac:dyDescent="0.25">
      <c r="H123" s="1"/>
      <c r="I123" s="33"/>
      <c r="L123" s="5">
        <f>SUM(Table1[[#This Row],[Quantity]]*Table1[[#This Row],[Current Price (RMB)]])</f>
        <v>0</v>
      </c>
      <c r="O123" s="5">
        <f>IFERROR(SUM(Table1[[#This Row],[Quantity]]*Table1[[#This Row],[Buy For (Avg) (Your currency)]]*VLOOKUP(Table1[[#This Row],[Buy Where]],Table2[],3,FALSE)),0)</f>
        <v>0</v>
      </c>
      <c r="R123" s="7">
        <f>IFERROR(SUM(Table1[[#This Row],[Quantity]]*Table1[[#This Row],[Sold For (Avg) (Your currency)]]*VLOOKUP(Table1[[#This Row],[Sold Where]],Table2[],4,FALSE)),0)</f>
        <v>0</v>
      </c>
      <c r="S123" s="8">
        <f>IF(Table1[[#This Row],[Sold Net inc Fee (Your currency)]]=0,0,SUM(Table1[[#This Row],[Sold Net inc Fee (Your currency)]]-Table1[[#This Row],[Buy Net inc Fee (Your currency)]]))</f>
        <v>0</v>
      </c>
      <c r="T123" s="5">
        <f>IF(Table1[[#This Row],[Buy Net inc Fee (Your currency)]]=0,0,SUM(Table1[[#This Row],[Sum Possible Return (Your currency)]]-Table1[[#This Row],[Buy Net inc Fee (Your currency)]]))</f>
        <v>0</v>
      </c>
    </row>
    <row r="124" spans="8:20" x14ac:dyDescent="0.25">
      <c r="H124" s="1"/>
      <c r="I124" s="33"/>
      <c r="L124" s="5">
        <f>SUM(Table1[[#This Row],[Quantity]]*Table1[[#This Row],[Current Price (RMB)]])</f>
        <v>0</v>
      </c>
      <c r="O124" s="5">
        <f>IFERROR(SUM(Table1[[#This Row],[Quantity]]*Table1[[#This Row],[Buy For (Avg) (Your currency)]]*VLOOKUP(Table1[[#This Row],[Buy Where]],Table2[],3,FALSE)),0)</f>
        <v>0</v>
      </c>
      <c r="R124" s="7">
        <f>IFERROR(SUM(Table1[[#This Row],[Quantity]]*Table1[[#This Row],[Sold For (Avg) (Your currency)]]*VLOOKUP(Table1[[#This Row],[Sold Where]],Table2[],4,FALSE)),0)</f>
        <v>0</v>
      </c>
      <c r="S124" s="8">
        <f>IF(Table1[[#This Row],[Sold Net inc Fee (Your currency)]]=0,0,SUM(Table1[[#This Row],[Sold Net inc Fee (Your currency)]]-Table1[[#This Row],[Buy Net inc Fee (Your currency)]]))</f>
        <v>0</v>
      </c>
      <c r="T124" s="5">
        <f>IF(Table1[[#This Row],[Buy Net inc Fee (Your currency)]]=0,0,SUM(Table1[[#This Row],[Sum Possible Return (Your currency)]]-Table1[[#This Row],[Buy Net inc Fee (Your currency)]]))</f>
        <v>0</v>
      </c>
    </row>
    <row r="125" spans="8:20" x14ac:dyDescent="0.25">
      <c r="H125" s="1"/>
      <c r="I125" s="33"/>
      <c r="L125" s="5">
        <f>SUM(Table1[[#This Row],[Quantity]]*Table1[[#This Row],[Current Price (RMB)]])</f>
        <v>0</v>
      </c>
      <c r="O125" s="5">
        <f>IFERROR(SUM(Table1[[#This Row],[Quantity]]*Table1[[#This Row],[Buy For (Avg) (Your currency)]]*VLOOKUP(Table1[[#This Row],[Buy Where]],Table2[],3,FALSE)),0)</f>
        <v>0</v>
      </c>
      <c r="R125" s="7">
        <f>IFERROR(SUM(Table1[[#This Row],[Quantity]]*Table1[[#This Row],[Sold For (Avg) (Your currency)]]*VLOOKUP(Table1[[#This Row],[Sold Where]],Table2[],4,FALSE)),0)</f>
        <v>0</v>
      </c>
      <c r="S125" s="8">
        <f>IF(Table1[[#This Row],[Sold Net inc Fee (Your currency)]]=0,0,SUM(Table1[[#This Row],[Sold Net inc Fee (Your currency)]]-Table1[[#This Row],[Buy Net inc Fee (Your currency)]]))</f>
        <v>0</v>
      </c>
      <c r="T125" s="5">
        <f>IF(Table1[[#This Row],[Buy Net inc Fee (Your currency)]]=0,0,SUM(Table1[[#This Row],[Sum Possible Return (Your currency)]]-Table1[[#This Row],[Buy Net inc Fee (Your currency)]]))</f>
        <v>0</v>
      </c>
    </row>
    <row r="126" spans="8:20" x14ac:dyDescent="0.25">
      <c r="H126" s="1"/>
      <c r="I126" s="33"/>
      <c r="L126" s="5">
        <f>SUM(Table1[[#This Row],[Quantity]]*Table1[[#This Row],[Current Price (RMB)]])</f>
        <v>0</v>
      </c>
      <c r="O126" s="5">
        <f>IFERROR(SUM(Table1[[#This Row],[Quantity]]*Table1[[#This Row],[Buy For (Avg) (Your currency)]]*VLOOKUP(Table1[[#This Row],[Buy Where]],Table2[],3,FALSE)),0)</f>
        <v>0</v>
      </c>
      <c r="R126" s="7">
        <f>IFERROR(SUM(Table1[[#This Row],[Quantity]]*Table1[[#This Row],[Sold For (Avg) (Your currency)]]*VLOOKUP(Table1[[#This Row],[Sold Where]],Table2[],4,FALSE)),0)</f>
        <v>0</v>
      </c>
      <c r="S126" s="8">
        <f>IF(Table1[[#This Row],[Sold Net inc Fee (Your currency)]]=0,0,SUM(Table1[[#This Row],[Sold Net inc Fee (Your currency)]]-Table1[[#This Row],[Buy Net inc Fee (Your currency)]]))</f>
        <v>0</v>
      </c>
      <c r="T126" s="5">
        <f>IF(Table1[[#This Row],[Buy Net inc Fee (Your currency)]]=0,0,SUM(Table1[[#This Row],[Sum Possible Return (Your currency)]]-Table1[[#This Row],[Buy Net inc Fee (Your currency)]]))</f>
        <v>0</v>
      </c>
    </row>
    <row r="127" spans="8:20" x14ac:dyDescent="0.25">
      <c r="H127" s="1"/>
      <c r="I127" s="33"/>
      <c r="L127" s="5">
        <f>SUM(Table1[[#This Row],[Quantity]]*Table1[[#This Row],[Current Price (RMB)]])</f>
        <v>0</v>
      </c>
      <c r="O127" s="5">
        <f>IFERROR(SUM(Table1[[#This Row],[Quantity]]*Table1[[#This Row],[Buy For (Avg) (Your currency)]]*VLOOKUP(Table1[[#This Row],[Buy Where]],Table2[],3,FALSE)),0)</f>
        <v>0</v>
      </c>
      <c r="R127" s="7">
        <f>IFERROR(SUM(Table1[[#This Row],[Quantity]]*Table1[[#This Row],[Sold For (Avg) (Your currency)]]*VLOOKUP(Table1[[#This Row],[Sold Where]],Table2[],4,FALSE)),0)</f>
        <v>0</v>
      </c>
      <c r="S127" s="8">
        <f>IF(Table1[[#This Row],[Sold Net inc Fee (Your currency)]]=0,0,SUM(Table1[[#This Row],[Sold Net inc Fee (Your currency)]]-Table1[[#This Row],[Buy Net inc Fee (Your currency)]]))</f>
        <v>0</v>
      </c>
      <c r="T127" s="5">
        <f>IF(Table1[[#This Row],[Buy Net inc Fee (Your currency)]]=0,0,SUM(Table1[[#This Row],[Sum Possible Return (Your currency)]]-Table1[[#This Row],[Buy Net inc Fee (Your currency)]]))</f>
        <v>0</v>
      </c>
    </row>
    <row r="128" spans="8:20" x14ac:dyDescent="0.25">
      <c r="H128" s="1"/>
      <c r="I128" s="33"/>
      <c r="L128" s="5">
        <f>SUM(Table1[[#This Row],[Quantity]]*Table1[[#This Row],[Current Price (RMB)]])</f>
        <v>0</v>
      </c>
      <c r="O128" s="5">
        <f>IFERROR(SUM(Table1[[#This Row],[Quantity]]*Table1[[#This Row],[Buy For (Avg) (Your currency)]]*VLOOKUP(Table1[[#This Row],[Buy Where]],Table2[],3,FALSE)),0)</f>
        <v>0</v>
      </c>
      <c r="R128" s="7">
        <f>IFERROR(SUM(Table1[[#This Row],[Quantity]]*Table1[[#This Row],[Sold For (Avg) (Your currency)]]*VLOOKUP(Table1[[#This Row],[Sold Where]],Table2[],4,FALSE)),0)</f>
        <v>0</v>
      </c>
      <c r="S128" s="8">
        <f>IF(Table1[[#This Row],[Sold Net inc Fee (Your currency)]]=0,0,SUM(Table1[[#This Row],[Sold Net inc Fee (Your currency)]]-Table1[[#This Row],[Buy Net inc Fee (Your currency)]]))</f>
        <v>0</v>
      </c>
      <c r="T128" s="5">
        <f>IF(Table1[[#This Row],[Buy Net inc Fee (Your currency)]]=0,0,SUM(Table1[[#This Row],[Sum Possible Return (Your currency)]]-Table1[[#This Row],[Buy Net inc Fee (Your currency)]]))</f>
        <v>0</v>
      </c>
    </row>
    <row r="129" spans="8:20" x14ac:dyDescent="0.25">
      <c r="H129" s="1"/>
      <c r="I129" s="33"/>
      <c r="L129" s="5">
        <f>SUM(Table1[[#This Row],[Quantity]]*Table1[[#This Row],[Current Price (RMB)]])</f>
        <v>0</v>
      </c>
      <c r="O129" s="5">
        <f>IFERROR(SUM(Table1[[#This Row],[Quantity]]*Table1[[#This Row],[Buy For (Avg) (Your currency)]]*VLOOKUP(Table1[[#This Row],[Buy Where]],Table2[],3,FALSE)),0)</f>
        <v>0</v>
      </c>
      <c r="R129" s="7">
        <f>IFERROR(SUM(Table1[[#This Row],[Quantity]]*Table1[[#This Row],[Sold For (Avg) (Your currency)]]*VLOOKUP(Table1[[#This Row],[Sold Where]],Table2[],4,FALSE)),0)</f>
        <v>0</v>
      </c>
      <c r="S129" s="8">
        <f>IF(Table1[[#This Row],[Sold Net inc Fee (Your currency)]]=0,0,SUM(Table1[[#This Row],[Sold Net inc Fee (Your currency)]]-Table1[[#This Row],[Buy Net inc Fee (Your currency)]]))</f>
        <v>0</v>
      </c>
      <c r="T129" s="5">
        <f>IF(Table1[[#This Row],[Buy Net inc Fee (Your currency)]]=0,0,SUM(Table1[[#This Row],[Sum Possible Return (Your currency)]]-Table1[[#This Row],[Buy Net inc Fee (Your currency)]]))</f>
        <v>0</v>
      </c>
    </row>
    <row r="130" spans="8:20" x14ac:dyDescent="0.25">
      <c r="H130" s="1"/>
      <c r="I130" s="33"/>
      <c r="L130" s="5">
        <f>SUM(Table1[[#This Row],[Quantity]]*Table1[[#This Row],[Current Price (RMB)]])</f>
        <v>0</v>
      </c>
      <c r="O130" s="5">
        <f>IFERROR(SUM(Table1[[#This Row],[Quantity]]*Table1[[#This Row],[Buy For (Avg) (Your currency)]]*VLOOKUP(Table1[[#This Row],[Buy Where]],Table2[],3,FALSE)),0)</f>
        <v>0</v>
      </c>
      <c r="R130" s="7">
        <f>IFERROR(SUM(Table1[[#This Row],[Quantity]]*Table1[[#This Row],[Sold For (Avg) (Your currency)]]*VLOOKUP(Table1[[#This Row],[Sold Where]],Table2[],4,FALSE)),0)</f>
        <v>0</v>
      </c>
      <c r="S130" s="8">
        <f>IF(Table1[[#This Row],[Sold Net inc Fee (Your currency)]]=0,0,SUM(Table1[[#This Row],[Sold Net inc Fee (Your currency)]]-Table1[[#This Row],[Buy Net inc Fee (Your currency)]]))</f>
        <v>0</v>
      </c>
      <c r="T130" s="5">
        <f>IF(Table1[[#This Row],[Buy Net inc Fee (Your currency)]]=0,0,SUM(Table1[[#This Row],[Sum Possible Return (Your currency)]]-Table1[[#This Row],[Buy Net inc Fee (Your currency)]]))</f>
        <v>0</v>
      </c>
    </row>
    <row r="131" spans="8:20" x14ac:dyDescent="0.25">
      <c r="H131" s="1"/>
      <c r="I131" s="33"/>
      <c r="L131" s="5">
        <f>SUM(Table1[[#This Row],[Quantity]]*Table1[[#This Row],[Current Price (RMB)]])</f>
        <v>0</v>
      </c>
      <c r="O131" s="5">
        <f>IFERROR(SUM(Table1[[#This Row],[Quantity]]*Table1[[#This Row],[Buy For (Avg) (Your currency)]]*VLOOKUP(Table1[[#This Row],[Buy Where]],Table2[],3,FALSE)),0)</f>
        <v>0</v>
      </c>
      <c r="R131" s="7">
        <f>IFERROR(SUM(Table1[[#This Row],[Quantity]]*Table1[[#This Row],[Sold For (Avg) (Your currency)]]*VLOOKUP(Table1[[#This Row],[Sold Where]],Table2[],4,FALSE)),0)</f>
        <v>0</v>
      </c>
      <c r="S131" s="8">
        <f>IF(Table1[[#This Row],[Sold Net inc Fee (Your currency)]]=0,0,SUM(Table1[[#This Row],[Sold Net inc Fee (Your currency)]]-Table1[[#This Row],[Buy Net inc Fee (Your currency)]]))</f>
        <v>0</v>
      </c>
      <c r="T131" s="5">
        <f>IF(Table1[[#This Row],[Buy Net inc Fee (Your currency)]]=0,0,SUM(Table1[[#This Row],[Sum Possible Return (Your currency)]]-Table1[[#This Row],[Buy Net inc Fee (Your currency)]]))</f>
        <v>0</v>
      </c>
    </row>
    <row r="132" spans="8:20" x14ac:dyDescent="0.25">
      <c r="H132" s="1"/>
      <c r="I132" s="33"/>
      <c r="L132" s="5">
        <f>SUM(Table1[[#This Row],[Quantity]]*Table1[[#This Row],[Current Price (RMB)]])</f>
        <v>0</v>
      </c>
      <c r="O132" s="5">
        <f>IFERROR(SUM(Table1[[#This Row],[Quantity]]*Table1[[#This Row],[Buy For (Avg) (Your currency)]]*VLOOKUP(Table1[[#This Row],[Buy Where]],Table2[],3,FALSE)),0)</f>
        <v>0</v>
      </c>
      <c r="R132" s="7">
        <f>IFERROR(SUM(Table1[[#This Row],[Quantity]]*Table1[[#This Row],[Sold For (Avg) (Your currency)]]*VLOOKUP(Table1[[#This Row],[Sold Where]],Table2[],4,FALSE)),0)</f>
        <v>0</v>
      </c>
      <c r="S132" s="8">
        <f>IF(Table1[[#This Row],[Sold Net inc Fee (Your currency)]]=0,0,SUM(Table1[[#This Row],[Sold Net inc Fee (Your currency)]]-Table1[[#This Row],[Buy Net inc Fee (Your currency)]]))</f>
        <v>0</v>
      </c>
      <c r="T132" s="5">
        <f>IF(Table1[[#This Row],[Buy Net inc Fee (Your currency)]]=0,0,SUM(Table1[[#This Row],[Sum Possible Return (Your currency)]]-Table1[[#This Row],[Buy Net inc Fee (Your currency)]]))</f>
        <v>0</v>
      </c>
    </row>
    <row r="133" spans="8:20" x14ac:dyDescent="0.25">
      <c r="H133" s="1"/>
      <c r="I133" s="33"/>
      <c r="L133" s="5">
        <f>SUM(Table1[[#This Row],[Quantity]]*Table1[[#This Row],[Current Price (RMB)]])</f>
        <v>0</v>
      </c>
      <c r="O133" s="5">
        <f>IFERROR(SUM(Table1[[#This Row],[Quantity]]*Table1[[#This Row],[Buy For (Avg) (Your currency)]]*VLOOKUP(Table1[[#This Row],[Buy Where]],Table2[],3,FALSE)),0)</f>
        <v>0</v>
      </c>
      <c r="R133" s="7">
        <f>IFERROR(SUM(Table1[[#This Row],[Quantity]]*Table1[[#This Row],[Sold For (Avg) (Your currency)]]*VLOOKUP(Table1[[#This Row],[Sold Where]],Table2[],4,FALSE)),0)</f>
        <v>0</v>
      </c>
      <c r="S133" s="8">
        <f>IF(Table1[[#This Row],[Sold Net inc Fee (Your currency)]]=0,0,SUM(Table1[[#This Row],[Sold Net inc Fee (Your currency)]]-Table1[[#This Row],[Buy Net inc Fee (Your currency)]]))</f>
        <v>0</v>
      </c>
      <c r="T133" s="5">
        <f>IF(Table1[[#This Row],[Buy Net inc Fee (Your currency)]]=0,0,SUM(Table1[[#This Row],[Sum Possible Return (Your currency)]]-Table1[[#This Row],[Buy Net inc Fee (Your currency)]]))</f>
        <v>0</v>
      </c>
    </row>
    <row r="134" spans="8:20" x14ac:dyDescent="0.25">
      <c r="H134" s="1"/>
      <c r="I134" s="33"/>
      <c r="L134" s="5">
        <f>SUM(Table1[[#This Row],[Quantity]]*Table1[[#This Row],[Current Price (RMB)]])</f>
        <v>0</v>
      </c>
      <c r="O134" s="5">
        <f>IFERROR(SUM(Table1[[#This Row],[Quantity]]*Table1[[#This Row],[Buy For (Avg) (Your currency)]]*VLOOKUP(Table1[[#This Row],[Buy Where]],Table2[],3,FALSE)),0)</f>
        <v>0</v>
      </c>
      <c r="R134" s="7">
        <f>IFERROR(SUM(Table1[[#This Row],[Quantity]]*Table1[[#This Row],[Sold For (Avg) (Your currency)]]*VLOOKUP(Table1[[#This Row],[Sold Where]],Table2[],4,FALSE)),0)</f>
        <v>0</v>
      </c>
      <c r="S134" s="8">
        <f>IF(Table1[[#This Row],[Sold Net inc Fee (Your currency)]]=0,0,SUM(Table1[[#This Row],[Sold Net inc Fee (Your currency)]]-Table1[[#This Row],[Buy Net inc Fee (Your currency)]]))</f>
        <v>0</v>
      </c>
      <c r="T134" s="5">
        <f>IF(Table1[[#This Row],[Buy Net inc Fee (Your currency)]]=0,0,SUM(Table1[[#This Row],[Sum Possible Return (Your currency)]]-Table1[[#This Row],[Buy Net inc Fee (Your currency)]]))</f>
        <v>0</v>
      </c>
    </row>
    <row r="135" spans="8:20" x14ac:dyDescent="0.25">
      <c r="H135" s="1"/>
      <c r="I135" s="33"/>
      <c r="L135" s="5">
        <f>SUM(Table1[[#This Row],[Quantity]]*Table1[[#This Row],[Current Price (RMB)]])</f>
        <v>0</v>
      </c>
      <c r="O135" s="5">
        <f>IFERROR(SUM(Table1[[#This Row],[Quantity]]*Table1[[#This Row],[Buy For (Avg) (Your currency)]]*VLOOKUP(Table1[[#This Row],[Buy Where]],Table2[],3,FALSE)),0)</f>
        <v>0</v>
      </c>
      <c r="R135" s="7">
        <f>IFERROR(SUM(Table1[[#This Row],[Quantity]]*Table1[[#This Row],[Sold For (Avg) (Your currency)]]*VLOOKUP(Table1[[#This Row],[Sold Where]],Table2[],4,FALSE)),0)</f>
        <v>0</v>
      </c>
      <c r="S135" s="8">
        <f>IF(Table1[[#This Row],[Sold Net inc Fee (Your currency)]]=0,0,SUM(Table1[[#This Row],[Sold Net inc Fee (Your currency)]]-Table1[[#This Row],[Buy Net inc Fee (Your currency)]]))</f>
        <v>0</v>
      </c>
      <c r="T135" s="5">
        <f>IF(Table1[[#This Row],[Buy Net inc Fee (Your currency)]]=0,0,SUM(Table1[[#This Row],[Sum Possible Return (Your currency)]]-Table1[[#This Row],[Buy Net inc Fee (Your currency)]]))</f>
        <v>0</v>
      </c>
    </row>
    <row r="136" spans="8:20" x14ac:dyDescent="0.25">
      <c r="H136" s="1"/>
      <c r="I136" s="33"/>
      <c r="L136" s="5">
        <f>SUM(Table1[[#This Row],[Quantity]]*Table1[[#This Row],[Current Price (RMB)]])</f>
        <v>0</v>
      </c>
      <c r="O136" s="5">
        <f>IFERROR(SUM(Table1[[#This Row],[Quantity]]*Table1[[#This Row],[Buy For (Avg) (Your currency)]]*VLOOKUP(Table1[[#This Row],[Buy Where]],Table2[],3,FALSE)),0)</f>
        <v>0</v>
      </c>
      <c r="R136" s="7">
        <f>IFERROR(SUM(Table1[[#This Row],[Quantity]]*Table1[[#This Row],[Sold For (Avg) (Your currency)]]*VLOOKUP(Table1[[#This Row],[Sold Where]],Table2[],4,FALSE)),0)</f>
        <v>0</v>
      </c>
      <c r="S136" s="8">
        <f>IF(Table1[[#This Row],[Sold Net inc Fee (Your currency)]]=0,0,SUM(Table1[[#This Row],[Sold Net inc Fee (Your currency)]]-Table1[[#This Row],[Buy Net inc Fee (Your currency)]]))</f>
        <v>0</v>
      </c>
      <c r="T136" s="5">
        <f>IF(Table1[[#This Row],[Buy Net inc Fee (Your currency)]]=0,0,SUM(Table1[[#This Row],[Sum Possible Return (Your currency)]]-Table1[[#This Row],[Buy Net inc Fee (Your currency)]]))</f>
        <v>0</v>
      </c>
    </row>
    <row r="137" spans="8:20" x14ac:dyDescent="0.25">
      <c r="H137" s="1"/>
      <c r="I137" s="33"/>
      <c r="L137" s="5">
        <f>SUM(Table1[[#This Row],[Quantity]]*Table1[[#This Row],[Current Price (RMB)]])</f>
        <v>0</v>
      </c>
      <c r="O137" s="5">
        <f>IFERROR(SUM(Table1[[#This Row],[Quantity]]*Table1[[#This Row],[Buy For (Avg) (Your currency)]]*VLOOKUP(Table1[[#This Row],[Buy Where]],Table2[],3,FALSE)),0)</f>
        <v>0</v>
      </c>
      <c r="R137" s="7">
        <f>IFERROR(SUM(Table1[[#This Row],[Quantity]]*Table1[[#This Row],[Sold For (Avg) (Your currency)]]*VLOOKUP(Table1[[#This Row],[Sold Where]],Table2[],4,FALSE)),0)</f>
        <v>0</v>
      </c>
      <c r="S137" s="8">
        <f>IF(Table1[[#This Row],[Sold Net inc Fee (Your currency)]]=0,0,SUM(Table1[[#This Row],[Sold Net inc Fee (Your currency)]]-Table1[[#This Row],[Buy Net inc Fee (Your currency)]]))</f>
        <v>0</v>
      </c>
      <c r="T137" s="5">
        <f>IF(Table1[[#This Row],[Buy Net inc Fee (Your currency)]]=0,0,SUM(Table1[[#This Row],[Sum Possible Return (Your currency)]]-Table1[[#This Row],[Buy Net inc Fee (Your currency)]]))</f>
        <v>0</v>
      </c>
    </row>
    <row r="138" spans="8:20" x14ac:dyDescent="0.25">
      <c r="H138" s="1"/>
      <c r="I138" s="33"/>
      <c r="L138" s="5">
        <f>SUM(Table1[[#This Row],[Quantity]]*Table1[[#This Row],[Current Price (RMB)]])</f>
        <v>0</v>
      </c>
      <c r="O138" s="5">
        <f>IFERROR(SUM(Table1[[#This Row],[Quantity]]*Table1[[#This Row],[Buy For (Avg) (Your currency)]]*VLOOKUP(Table1[[#This Row],[Buy Where]],Table2[],3,FALSE)),0)</f>
        <v>0</v>
      </c>
      <c r="R138" s="7">
        <f>IFERROR(SUM(Table1[[#This Row],[Quantity]]*Table1[[#This Row],[Sold For (Avg) (Your currency)]]*VLOOKUP(Table1[[#This Row],[Sold Where]],Table2[],4,FALSE)),0)</f>
        <v>0</v>
      </c>
      <c r="S138" s="8">
        <f>IF(Table1[[#This Row],[Sold Net inc Fee (Your currency)]]=0,0,SUM(Table1[[#This Row],[Sold Net inc Fee (Your currency)]]-Table1[[#This Row],[Buy Net inc Fee (Your currency)]]))</f>
        <v>0</v>
      </c>
      <c r="T138" s="5">
        <f>IF(Table1[[#This Row],[Buy Net inc Fee (Your currency)]]=0,0,SUM(Table1[[#This Row],[Sum Possible Return (Your currency)]]-Table1[[#This Row],[Buy Net inc Fee (Your currency)]]))</f>
        <v>0</v>
      </c>
    </row>
    <row r="139" spans="8:20" x14ac:dyDescent="0.25">
      <c r="H139" s="1"/>
      <c r="I139" s="33"/>
      <c r="L139" s="5">
        <f>SUM(Table1[[#This Row],[Quantity]]*Table1[[#This Row],[Current Price (RMB)]])</f>
        <v>0</v>
      </c>
      <c r="O139" s="5">
        <f>IFERROR(SUM(Table1[[#This Row],[Quantity]]*Table1[[#This Row],[Buy For (Avg) (Your currency)]]*VLOOKUP(Table1[[#This Row],[Buy Where]],Table2[],3,FALSE)),0)</f>
        <v>0</v>
      </c>
      <c r="R139" s="7">
        <f>IFERROR(SUM(Table1[[#This Row],[Quantity]]*Table1[[#This Row],[Sold For (Avg) (Your currency)]]*VLOOKUP(Table1[[#This Row],[Sold Where]],Table2[],4,FALSE)),0)</f>
        <v>0</v>
      </c>
      <c r="S139" s="8">
        <f>IF(Table1[[#This Row],[Sold Net inc Fee (Your currency)]]=0,0,SUM(Table1[[#This Row],[Sold Net inc Fee (Your currency)]]-Table1[[#This Row],[Buy Net inc Fee (Your currency)]]))</f>
        <v>0</v>
      </c>
      <c r="T139" s="5">
        <f>IF(Table1[[#This Row],[Buy Net inc Fee (Your currency)]]=0,0,SUM(Table1[[#This Row],[Sum Possible Return (Your currency)]]-Table1[[#This Row],[Buy Net inc Fee (Your currency)]]))</f>
        <v>0</v>
      </c>
    </row>
    <row r="140" spans="8:20" x14ac:dyDescent="0.25">
      <c r="H140" s="1"/>
      <c r="I140" s="33"/>
      <c r="L140" s="5">
        <f>SUM(Table1[[#This Row],[Quantity]]*Table1[[#This Row],[Current Price (RMB)]])</f>
        <v>0</v>
      </c>
      <c r="O140" s="5">
        <f>IFERROR(SUM(Table1[[#This Row],[Quantity]]*Table1[[#This Row],[Buy For (Avg) (Your currency)]]*VLOOKUP(Table1[[#This Row],[Buy Where]],Table2[],3,FALSE)),0)</f>
        <v>0</v>
      </c>
      <c r="R140" s="7">
        <f>IFERROR(SUM(Table1[[#This Row],[Quantity]]*Table1[[#This Row],[Sold For (Avg) (Your currency)]]*VLOOKUP(Table1[[#This Row],[Sold Where]],Table2[],4,FALSE)),0)</f>
        <v>0</v>
      </c>
      <c r="S140" s="8">
        <f>IF(Table1[[#This Row],[Sold Net inc Fee (Your currency)]]=0,0,SUM(Table1[[#This Row],[Sold Net inc Fee (Your currency)]]-Table1[[#This Row],[Buy Net inc Fee (Your currency)]]))</f>
        <v>0</v>
      </c>
      <c r="T140" s="5">
        <f>IF(Table1[[#This Row],[Buy Net inc Fee (Your currency)]]=0,0,SUM(Table1[[#This Row],[Sum Possible Return (Your currency)]]-Table1[[#This Row],[Buy Net inc Fee (Your currency)]]))</f>
        <v>0</v>
      </c>
    </row>
    <row r="141" spans="8:20" x14ac:dyDescent="0.25">
      <c r="H141" s="1"/>
      <c r="I141" s="33"/>
      <c r="L141" s="5">
        <f>SUM(Table1[[#This Row],[Quantity]]*Table1[[#This Row],[Current Price (RMB)]])</f>
        <v>0</v>
      </c>
      <c r="O141" s="5">
        <f>IFERROR(SUM(Table1[[#This Row],[Quantity]]*Table1[[#This Row],[Buy For (Avg) (Your currency)]]*VLOOKUP(Table1[[#This Row],[Buy Where]],Table2[],3,FALSE)),0)</f>
        <v>0</v>
      </c>
      <c r="R141" s="7">
        <f>IFERROR(SUM(Table1[[#This Row],[Quantity]]*Table1[[#This Row],[Sold For (Avg) (Your currency)]]*VLOOKUP(Table1[[#This Row],[Sold Where]],Table2[],4,FALSE)),0)</f>
        <v>0</v>
      </c>
      <c r="S141" s="8">
        <f>IF(Table1[[#This Row],[Sold Net inc Fee (Your currency)]]=0,0,SUM(Table1[[#This Row],[Sold Net inc Fee (Your currency)]]-Table1[[#This Row],[Buy Net inc Fee (Your currency)]]))</f>
        <v>0</v>
      </c>
      <c r="T141" s="5">
        <f>IF(Table1[[#This Row],[Buy Net inc Fee (Your currency)]]=0,0,SUM(Table1[[#This Row],[Sum Possible Return (Your currency)]]-Table1[[#This Row],[Buy Net inc Fee (Your currency)]]))</f>
        <v>0</v>
      </c>
    </row>
    <row r="142" spans="8:20" x14ac:dyDescent="0.25">
      <c r="H142" s="1"/>
      <c r="I142" s="33"/>
      <c r="L142" s="5">
        <f>SUM(Table1[[#This Row],[Quantity]]*Table1[[#This Row],[Current Price (RMB)]])</f>
        <v>0</v>
      </c>
      <c r="O142" s="5">
        <f>IFERROR(SUM(Table1[[#This Row],[Quantity]]*Table1[[#This Row],[Buy For (Avg) (Your currency)]]*VLOOKUP(Table1[[#This Row],[Buy Where]],Table2[],3,FALSE)),0)</f>
        <v>0</v>
      </c>
      <c r="R142" s="7">
        <f>IFERROR(SUM(Table1[[#This Row],[Quantity]]*Table1[[#This Row],[Sold For (Avg) (Your currency)]]*VLOOKUP(Table1[[#This Row],[Sold Where]],Table2[],4,FALSE)),0)</f>
        <v>0</v>
      </c>
      <c r="S142" s="8">
        <f>IF(Table1[[#This Row],[Sold Net inc Fee (Your currency)]]=0,0,SUM(Table1[[#This Row],[Sold Net inc Fee (Your currency)]]-Table1[[#This Row],[Buy Net inc Fee (Your currency)]]))</f>
        <v>0</v>
      </c>
      <c r="T142" s="5">
        <f>IF(Table1[[#This Row],[Buy Net inc Fee (Your currency)]]=0,0,SUM(Table1[[#This Row],[Sum Possible Return (Your currency)]]-Table1[[#This Row],[Buy Net inc Fee (Your currency)]]))</f>
        <v>0</v>
      </c>
    </row>
    <row r="143" spans="8:20" x14ac:dyDescent="0.25">
      <c r="H143" s="1"/>
      <c r="I143" s="33"/>
      <c r="L143" s="5">
        <f>SUM(Table1[[#This Row],[Quantity]]*Table1[[#This Row],[Current Price (RMB)]])</f>
        <v>0</v>
      </c>
      <c r="O143" s="5">
        <f>IFERROR(SUM(Table1[[#This Row],[Quantity]]*Table1[[#This Row],[Buy For (Avg) (Your currency)]]*VLOOKUP(Table1[[#This Row],[Buy Where]],Table2[],3,FALSE)),0)</f>
        <v>0</v>
      </c>
      <c r="R143" s="7">
        <f>IFERROR(SUM(Table1[[#This Row],[Quantity]]*Table1[[#This Row],[Sold For (Avg) (Your currency)]]*VLOOKUP(Table1[[#This Row],[Sold Where]],Table2[],4,FALSE)),0)</f>
        <v>0</v>
      </c>
      <c r="S143" s="8">
        <f>IF(Table1[[#This Row],[Sold Net inc Fee (Your currency)]]=0,0,SUM(Table1[[#This Row],[Sold Net inc Fee (Your currency)]]-Table1[[#This Row],[Buy Net inc Fee (Your currency)]]))</f>
        <v>0</v>
      </c>
      <c r="T143" s="5">
        <f>IF(Table1[[#This Row],[Buy Net inc Fee (Your currency)]]=0,0,SUM(Table1[[#This Row],[Sum Possible Return (Your currency)]]-Table1[[#This Row],[Buy Net inc Fee (Your currency)]]))</f>
        <v>0</v>
      </c>
    </row>
    <row r="144" spans="8:20" x14ac:dyDescent="0.25">
      <c r="H144" s="1"/>
      <c r="I144" s="33"/>
      <c r="L144" s="5">
        <f>SUM(Table1[[#This Row],[Quantity]]*Table1[[#This Row],[Current Price (RMB)]])</f>
        <v>0</v>
      </c>
      <c r="O144" s="5">
        <f>IFERROR(SUM(Table1[[#This Row],[Quantity]]*Table1[[#This Row],[Buy For (Avg) (Your currency)]]*VLOOKUP(Table1[[#This Row],[Buy Where]],Table2[],3,FALSE)),0)</f>
        <v>0</v>
      </c>
      <c r="R144" s="7">
        <f>IFERROR(SUM(Table1[[#This Row],[Quantity]]*Table1[[#This Row],[Sold For (Avg) (Your currency)]]*VLOOKUP(Table1[[#This Row],[Sold Where]],Table2[],4,FALSE)),0)</f>
        <v>0</v>
      </c>
      <c r="S144" s="8">
        <f>IF(Table1[[#This Row],[Sold Net inc Fee (Your currency)]]=0,0,SUM(Table1[[#This Row],[Sold Net inc Fee (Your currency)]]-Table1[[#This Row],[Buy Net inc Fee (Your currency)]]))</f>
        <v>0</v>
      </c>
      <c r="T144" s="5">
        <f>IF(Table1[[#This Row],[Buy Net inc Fee (Your currency)]]=0,0,SUM(Table1[[#This Row],[Sum Possible Return (Your currency)]]-Table1[[#This Row],[Buy Net inc Fee (Your currency)]]))</f>
        <v>0</v>
      </c>
    </row>
    <row r="145" spans="8:20" x14ac:dyDescent="0.25">
      <c r="H145" s="1"/>
      <c r="I145" s="33"/>
      <c r="L145" s="5">
        <f>SUM(Table1[[#This Row],[Quantity]]*Table1[[#This Row],[Current Price (RMB)]])</f>
        <v>0</v>
      </c>
      <c r="O145" s="5">
        <f>IFERROR(SUM(Table1[[#This Row],[Quantity]]*Table1[[#This Row],[Buy For (Avg) (Your currency)]]*VLOOKUP(Table1[[#This Row],[Buy Where]],Table2[],3,FALSE)),0)</f>
        <v>0</v>
      </c>
      <c r="R145" s="7">
        <f>IFERROR(SUM(Table1[[#This Row],[Quantity]]*Table1[[#This Row],[Sold For (Avg) (Your currency)]]*VLOOKUP(Table1[[#This Row],[Sold Where]],Table2[],4,FALSE)),0)</f>
        <v>0</v>
      </c>
      <c r="S145" s="8">
        <f>IF(Table1[[#This Row],[Sold Net inc Fee (Your currency)]]=0,0,SUM(Table1[[#This Row],[Sold Net inc Fee (Your currency)]]-Table1[[#This Row],[Buy Net inc Fee (Your currency)]]))</f>
        <v>0</v>
      </c>
      <c r="T145" s="5">
        <f>IF(Table1[[#This Row],[Buy Net inc Fee (Your currency)]]=0,0,SUM(Table1[[#This Row],[Sum Possible Return (Your currency)]]-Table1[[#This Row],[Buy Net inc Fee (Your currency)]]))</f>
        <v>0</v>
      </c>
    </row>
    <row r="146" spans="8:20" x14ac:dyDescent="0.25">
      <c r="H146" s="1"/>
      <c r="I146" s="33"/>
      <c r="L146" s="5">
        <f>SUM(Table1[[#This Row],[Quantity]]*Table1[[#This Row],[Current Price (RMB)]])</f>
        <v>0</v>
      </c>
      <c r="O146" s="5">
        <f>IFERROR(SUM(Table1[[#This Row],[Quantity]]*Table1[[#This Row],[Buy For (Avg) (Your currency)]]*VLOOKUP(Table1[[#This Row],[Buy Where]],Table2[],3,FALSE)),0)</f>
        <v>0</v>
      </c>
      <c r="R146" s="7">
        <f>IFERROR(SUM(Table1[[#This Row],[Quantity]]*Table1[[#This Row],[Sold For (Avg) (Your currency)]]*VLOOKUP(Table1[[#This Row],[Sold Where]],Table2[],4,FALSE)),0)</f>
        <v>0</v>
      </c>
      <c r="S146" s="8">
        <f>IF(Table1[[#This Row],[Sold Net inc Fee (Your currency)]]=0,0,SUM(Table1[[#This Row],[Sold Net inc Fee (Your currency)]]-Table1[[#This Row],[Buy Net inc Fee (Your currency)]]))</f>
        <v>0</v>
      </c>
      <c r="T146" s="5">
        <f>IF(Table1[[#This Row],[Buy Net inc Fee (Your currency)]]=0,0,SUM(Table1[[#This Row],[Sum Possible Return (Your currency)]]-Table1[[#This Row],[Buy Net inc Fee (Your currency)]]))</f>
        <v>0</v>
      </c>
    </row>
    <row r="147" spans="8:20" x14ac:dyDescent="0.25">
      <c r="H147" s="1"/>
      <c r="I147" s="33"/>
      <c r="L147" s="5">
        <f>SUM(Table1[[#This Row],[Quantity]]*Table1[[#This Row],[Current Price (RMB)]])</f>
        <v>0</v>
      </c>
      <c r="O147" s="5">
        <f>IFERROR(SUM(Table1[[#This Row],[Quantity]]*Table1[[#This Row],[Buy For (Avg) (Your currency)]]*VLOOKUP(Table1[[#This Row],[Buy Where]],Table2[],3,FALSE)),0)</f>
        <v>0</v>
      </c>
      <c r="R147" s="7">
        <f>IFERROR(SUM(Table1[[#This Row],[Quantity]]*Table1[[#This Row],[Sold For (Avg) (Your currency)]]*VLOOKUP(Table1[[#This Row],[Sold Where]],Table2[],4,FALSE)),0)</f>
        <v>0</v>
      </c>
      <c r="S147" s="8">
        <f>IF(Table1[[#This Row],[Sold Net inc Fee (Your currency)]]=0,0,SUM(Table1[[#This Row],[Sold Net inc Fee (Your currency)]]-Table1[[#This Row],[Buy Net inc Fee (Your currency)]]))</f>
        <v>0</v>
      </c>
      <c r="T147" s="5">
        <f>IF(Table1[[#This Row],[Buy Net inc Fee (Your currency)]]=0,0,SUM(Table1[[#This Row],[Sum Possible Return (Your currency)]]-Table1[[#This Row],[Buy Net inc Fee (Your currency)]]))</f>
        <v>0</v>
      </c>
    </row>
    <row r="148" spans="8:20" x14ac:dyDescent="0.25">
      <c r="H148" s="1"/>
      <c r="I148" s="33"/>
      <c r="L148" s="5">
        <f>SUM(Table1[[#This Row],[Quantity]]*Table1[[#This Row],[Current Price (RMB)]])</f>
        <v>0</v>
      </c>
      <c r="O148" s="5">
        <f>IFERROR(SUM(Table1[[#This Row],[Quantity]]*Table1[[#This Row],[Buy For (Avg) (Your currency)]]*VLOOKUP(Table1[[#This Row],[Buy Where]],Table2[],3,FALSE)),0)</f>
        <v>0</v>
      </c>
      <c r="R148" s="7">
        <f>IFERROR(SUM(Table1[[#This Row],[Quantity]]*Table1[[#This Row],[Sold For (Avg) (Your currency)]]*VLOOKUP(Table1[[#This Row],[Sold Where]],Table2[],4,FALSE)),0)</f>
        <v>0</v>
      </c>
      <c r="S148" s="8">
        <f>IF(Table1[[#This Row],[Sold Net inc Fee (Your currency)]]=0,0,SUM(Table1[[#This Row],[Sold Net inc Fee (Your currency)]]-Table1[[#This Row],[Buy Net inc Fee (Your currency)]]))</f>
        <v>0</v>
      </c>
      <c r="T148" s="5">
        <f>IF(Table1[[#This Row],[Buy Net inc Fee (Your currency)]]=0,0,SUM(Table1[[#This Row],[Sum Possible Return (Your currency)]]-Table1[[#This Row],[Buy Net inc Fee (Your currency)]]))</f>
        <v>0</v>
      </c>
    </row>
    <row r="149" spans="8:20" x14ac:dyDescent="0.25">
      <c r="H149" s="1"/>
      <c r="I149" s="33"/>
      <c r="L149" s="5">
        <f>SUM(Table1[[#This Row],[Quantity]]*Table1[[#This Row],[Current Price (RMB)]])</f>
        <v>0</v>
      </c>
      <c r="O149" s="5">
        <f>IFERROR(SUM(Table1[[#This Row],[Quantity]]*Table1[[#This Row],[Buy For (Avg) (Your currency)]]*VLOOKUP(Table1[[#This Row],[Buy Where]],Table2[],3,FALSE)),0)</f>
        <v>0</v>
      </c>
      <c r="R149" s="7">
        <f>IFERROR(SUM(Table1[[#This Row],[Quantity]]*Table1[[#This Row],[Sold For (Avg) (Your currency)]]*VLOOKUP(Table1[[#This Row],[Sold Where]],Table2[],4,FALSE)),0)</f>
        <v>0</v>
      </c>
      <c r="S149" s="8">
        <f>IF(Table1[[#This Row],[Sold Net inc Fee (Your currency)]]=0,0,SUM(Table1[[#This Row],[Sold Net inc Fee (Your currency)]]-Table1[[#This Row],[Buy Net inc Fee (Your currency)]]))</f>
        <v>0</v>
      </c>
      <c r="T149" s="5">
        <f>IF(Table1[[#This Row],[Buy Net inc Fee (Your currency)]]=0,0,SUM(Table1[[#This Row],[Sum Possible Return (Your currency)]]-Table1[[#This Row],[Buy Net inc Fee (Your currency)]]))</f>
        <v>0</v>
      </c>
    </row>
    <row r="150" spans="8:20" x14ac:dyDescent="0.25">
      <c r="H150" s="1"/>
      <c r="I150" s="33"/>
      <c r="L150" s="5">
        <f>SUM(Table1[[#This Row],[Quantity]]*Table1[[#This Row],[Current Price (RMB)]])</f>
        <v>0</v>
      </c>
      <c r="O150" s="5">
        <f>IFERROR(SUM(Table1[[#This Row],[Quantity]]*Table1[[#This Row],[Buy For (Avg) (Your currency)]]*VLOOKUP(Table1[[#This Row],[Buy Where]],Table2[],3,FALSE)),0)</f>
        <v>0</v>
      </c>
      <c r="R150" s="7">
        <f>IFERROR(SUM(Table1[[#This Row],[Quantity]]*Table1[[#This Row],[Sold For (Avg) (Your currency)]]*VLOOKUP(Table1[[#This Row],[Sold Where]],Table2[],4,FALSE)),0)</f>
        <v>0</v>
      </c>
      <c r="S150" s="8">
        <f>IF(Table1[[#This Row],[Sold Net inc Fee (Your currency)]]=0,0,SUM(Table1[[#This Row],[Sold Net inc Fee (Your currency)]]-Table1[[#This Row],[Buy Net inc Fee (Your currency)]]))</f>
        <v>0</v>
      </c>
      <c r="T150" s="5">
        <f>IF(Table1[[#This Row],[Buy Net inc Fee (Your currency)]]=0,0,SUM(Table1[[#This Row],[Sum Possible Return (Your currency)]]-Table1[[#This Row],[Buy Net inc Fee (Your currency)]]))</f>
        <v>0</v>
      </c>
    </row>
    <row r="151" spans="8:20" x14ac:dyDescent="0.25">
      <c r="H151" s="1"/>
      <c r="I151" s="33"/>
      <c r="L151" s="5">
        <f>SUM(Table1[[#This Row],[Quantity]]*Table1[[#This Row],[Current Price (RMB)]])</f>
        <v>0</v>
      </c>
      <c r="O151" s="5">
        <f>IFERROR(SUM(Table1[[#This Row],[Quantity]]*Table1[[#This Row],[Buy For (Avg) (Your currency)]]*VLOOKUP(Table1[[#This Row],[Buy Where]],Table2[],3,FALSE)),0)</f>
        <v>0</v>
      </c>
      <c r="R151" s="7">
        <f>IFERROR(SUM(Table1[[#This Row],[Quantity]]*Table1[[#This Row],[Sold For (Avg) (Your currency)]]*VLOOKUP(Table1[[#This Row],[Sold Where]],Table2[],4,FALSE)),0)</f>
        <v>0</v>
      </c>
      <c r="S151" s="8">
        <f>IF(Table1[[#This Row],[Sold Net inc Fee (Your currency)]]=0,0,SUM(Table1[[#This Row],[Sold Net inc Fee (Your currency)]]-Table1[[#This Row],[Buy Net inc Fee (Your currency)]]))</f>
        <v>0</v>
      </c>
      <c r="T151" s="5">
        <f>IF(Table1[[#This Row],[Buy Net inc Fee (Your currency)]]=0,0,SUM(Table1[[#This Row],[Sum Possible Return (Your currency)]]-Table1[[#This Row],[Buy Net inc Fee (Your currency)]]))</f>
        <v>0</v>
      </c>
    </row>
    <row r="152" spans="8:20" x14ac:dyDescent="0.25">
      <c r="H152" s="1"/>
      <c r="I152" s="33"/>
      <c r="L152" s="5">
        <f>SUM(Table1[[#This Row],[Quantity]]*Table1[[#This Row],[Current Price (RMB)]])</f>
        <v>0</v>
      </c>
      <c r="O152" s="5">
        <f>IFERROR(SUM(Table1[[#This Row],[Quantity]]*Table1[[#This Row],[Buy For (Avg) (Your currency)]]*VLOOKUP(Table1[[#This Row],[Buy Where]],Table2[],3,FALSE)),0)</f>
        <v>0</v>
      </c>
      <c r="R152" s="7">
        <f>IFERROR(SUM(Table1[[#This Row],[Quantity]]*Table1[[#This Row],[Sold For (Avg) (Your currency)]]*VLOOKUP(Table1[[#This Row],[Sold Where]],Table2[],4,FALSE)),0)</f>
        <v>0</v>
      </c>
      <c r="S152" s="8">
        <f>IF(Table1[[#This Row],[Sold Net inc Fee (Your currency)]]=0,0,SUM(Table1[[#This Row],[Sold Net inc Fee (Your currency)]]-Table1[[#This Row],[Buy Net inc Fee (Your currency)]]))</f>
        <v>0</v>
      </c>
      <c r="T152" s="5">
        <f>IF(Table1[[#This Row],[Buy Net inc Fee (Your currency)]]=0,0,SUM(Table1[[#This Row],[Sum Possible Return (Your currency)]]-Table1[[#This Row],[Buy Net inc Fee (Your currency)]]))</f>
        <v>0</v>
      </c>
    </row>
    <row r="153" spans="8:20" x14ac:dyDescent="0.25">
      <c r="H153" s="1"/>
      <c r="I153" s="33"/>
      <c r="L153" s="5">
        <f>SUM(Table1[[#This Row],[Quantity]]*Table1[[#This Row],[Current Price (RMB)]])</f>
        <v>0</v>
      </c>
      <c r="O153" s="5">
        <f>IFERROR(SUM(Table1[[#This Row],[Quantity]]*Table1[[#This Row],[Buy For (Avg) (Your currency)]]*VLOOKUP(Table1[[#This Row],[Buy Where]],Table2[],3,FALSE)),0)</f>
        <v>0</v>
      </c>
      <c r="R153" s="7">
        <f>IFERROR(SUM(Table1[[#This Row],[Quantity]]*Table1[[#This Row],[Sold For (Avg) (Your currency)]]*VLOOKUP(Table1[[#This Row],[Sold Where]],Table2[],4,FALSE)),0)</f>
        <v>0</v>
      </c>
      <c r="S153" s="8">
        <f>IF(Table1[[#This Row],[Sold Net inc Fee (Your currency)]]=0,0,SUM(Table1[[#This Row],[Sold Net inc Fee (Your currency)]]-Table1[[#This Row],[Buy Net inc Fee (Your currency)]]))</f>
        <v>0</v>
      </c>
      <c r="T153" s="5">
        <f>IF(Table1[[#This Row],[Buy Net inc Fee (Your currency)]]=0,0,SUM(Table1[[#This Row],[Sum Possible Return (Your currency)]]-Table1[[#This Row],[Buy Net inc Fee (Your currency)]]))</f>
        <v>0</v>
      </c>
    </row>
    <row r="154" spans="8:20" x14ac:dyDescent="0.25">
      <c r="H154" s="1"/>
      <c r="I154" s="33"/>
      <c r="L154" s="5">
        <f>SUM(Table1[[#This Row],[Quantity]]*Table1[[#This Row],[Current Price (RMB)]])</f>
        <v>0</v>
      </c>
      <c r="O154" s="5">
        <f>IFERROR(SUM(Table1[[#This Row],[Quantity]]*Table1[[#This Row],[Buy For (Avg) (Your currency)]]*VLOOKUP(Table1[[#This Row],[Buy Where]],Table2[],3,FALSE)),0)</f>
        <v>0</v>
      </c>
      <c r="R154" s="7">
        <f>IFERROR(SUM(Table1[[#This Row],[Quantity]]*Table1[[#This Row],[Sold For (Avg) (Your currency)]]*VLOOKUP(Table1[[#This Row],[Sold Where]],Table2[],4,FALSE)),0)</f>
        <v>0</v>
      </c>
      <c r="S154" s="8">
        <f>IF(Table1[[#This Row],[Sold Net inc Fee (Your currency)]]=0,0,SUM(Table1[[#This Row],[Sold Net inc Fee (Your currency)]]-Table1[[#This Row],[Buy Net inc Fee (Your currency)]]))</f>
        <v>0</v>
      </c>
      <c r="T154" s="5">
        <f>IF(Table1[[#This Row],[Buy Net inc Fee (Your currency)]]=0,0,SUM(Table1[[#This Row],[Sum Possible Return (Your currency)]]-Table1[[#This Row],[Buy Net inc Fee (Your currency)]]))</f>
        <v>0</v>
      </c>
    </row>
    <row r="155" spans="8:20" x14ac:dyDescent="0.25">
      <c r="H155" s="1"/>
      <c r="I155" s="33"/>
      <c r="L155" s="5">
        <f>SUM(Table1[[#This Row],[Quantity]]*Table1[[#This Row],[Current Price (RMB)]])</f>
        <v>0</v>
      </c>
      <c r="O155" s="5">
        <f>IFERROR(SUM(Table1[[#This Row],[Quantity]]*Table1[[#This Row],[Buy For (Avg) (Your currency)]]*VLOOKUP(Table1[[#This Row],[Buy Where]],Table2[],3,FALSE)),0)</f>
        <v>0</v>
      </c>
      <c r="R155" s="7">
        <f>IFERROR(SUM(Table1[[#This Row],[Quantity]]*Table1[[#This Row],[Sold For (Avg) (Your currency)]]*VLOOKUP(Table1[[#This Row],[Sold Where]],Table2[],4,FALSE)),0)</f>
        <v>0</v>
      </c>
      <c r="S155" s="8">
        <f>IF(Table1[[#This Row],[Sold Net inc Fee (Your currency)]]=0,0,SUM(Table1[[#This Row],[Sold Net inc Fee (Your currency)]]-Table1[[#This Row],[Buy Net inc Fee (Your currency)]]))</f>
        <v>0</v>
      </c>
      <c r="T155" s="5">
        <f>IF(Table1[[#This Row],[Buy Net inc Fee (Your currency)]]=0,0,SUM(Table1[[#This Row],[Sum Possible Return (Your currency)]]-Table1[[#This Row],[Buy Net inc Fee (Your currency)]]))</f>
        <v>0</v>
      </c>
    </row>
    <row r="156" spans="8:20" x14ac:dyDescent="0.25">
      <c r="H156" s="1"/>
      <c r="I156" s="33"/>
      <c r="L156" s="5">
        <f>SUM(Table1[[#This Row],[Quantity]]*Table1[[#This Row],[Current Price (RMB)]])</f>
        <v>0</v>
      </c>
      <c r="O156" s="5">
        <f>IFERROR(SUM(Table1[[#This Row],[Quantity]]*Table1[[#This Row],[Buy For (Avg) (Your currency)]]*VLOOKUP(Table1[[#This Row],[Buy Where]],Table2[],3,FALSE)),0)</f>
        <v>0</v>
      </c>
      <c r="R156" s="7">
        <f>IFERROR(SUM(Table1[[#This Row],[Quantity]]*Table1[[#This Row],[Sold For (Avg) (Your currency)]]*VLOOKUP(Table1[[#This Row],[Sold Where]],Table2[],4,FALSE)),0)</f>
        <v>0</v>
      </c>
      <c r="S156" s="8">
        <f>IF(Table1[[#This Row],[Sold Net inc Fee (Your currency)]]=0,0,SUM(Table1[[#This Row],[Sold Net inc Fee (Your currency)]]-Table1[[#This Row],[Buy Net inc Fee (Your currency)]]))</f>
        <v>0</v>
      </c>
      <c r="T156" s="5">
        <f>IF(Table1[[#This Row],[Buy Net inc Fee (Your currency)]]=0,0,SUM(Table1[[#This Row],[Sum Possible Return (Your currency)]]-Table1[[#This Row],[Buy Net inc Fee (Your currency)]]))</f>
        <v>0</v>
      </c>
    </row>
    <row r="157" spans="8:20" x14ac:dyDescent="0.25">
      <c r="H157" s="1"/>
      <c r="I157" s="33"/>
      <c r="L157" s="5">
        <f>SUM(Table1[[#This Row],[Quantity]]*Table1[[#This Row],[Current Price (RMB)]])</f>
        <v>0</v>
      </c>
      <c r="O157" s="5">
        <f>IFERROR(SUM(Table1[[#This Row],[Quantity]]*Table1[[#This Row],[Buy For (Avg) (Your currency)]]*VLOOKUP(Table1[[#This Row],[Buy Where]],Table2[],3,FALSE)),0)</f>
        <v>0</v>
      </c>
      <c r="R157" s="7">
        <f>IFERROR(SUM(Table1[[#This Row],[Quantity]]*Table1[[#This Row],[Sold For (Avg) (Your currency)]]*VLOOKUP(Table1[[#This Row],[Sold Where]],Table2[],4,FALSE)),0)</f>
        <v>0</v>
      </c>
      <c r="S157" s="8">
        <f>IF(Table1[[#This Row],[Sold Net inc Fee (Your currency)]]=0,0,SUM(Table1[[#This Row],[Sold Net inc Fee (Your currency)]]-Table1[[#This Row],[Buy Net inc Fee (Your currency)]]))</f>
        <v>0</v>
      </c>
      <c r="T157" s="5">
        <f>IF(Table1[[#This Row],[Buy Net inc Fee (Your currency)]]=0,0,SUM(Table1[[#This Row],[Sum Possible Return (Your currency)]]-Table1[[#This Row],[Buy Net inc Fee (Your currency)]]))</f>
        <v>0</v>
      </c>
    </row>
    <row r="158" spans="8:20" x14ac:dyDescent="0.25">
      <c r="H158" s="1"/>
      <c r="I158" s="33"/>
      <c r="L158" s="5">
        <f>SUM(Table1[[#This Row],[Quantity]]*Table1[[#This Row],[Current Price (RMB)]])</f>
        <v>0</v>
      </c>
      <c r="O158" s="5">
        <f>IFERROR(SUM(Table1[[#This Row],[Quantity]]*Table1[[#This Row],[Buy For (Avg) (Your currency)]]*VLOOKUP(Table1[[#This Row],[Buy Where]],Table2[],3,FALSE)),0)</f>
        <v>0</v>
      </c>
      <c r="R158" s="7">
        <f>IFERROR(SUM(Table1[[#This Row],[Quantity]]*Table1[[#This Row],[Sold For (Avg) (Your currency)]]*VLOOKUP(Table1[[#This Row],[Sold Where]],Table2[],4,FALSE)),0)</f>
        <v>0</v>
      </c>
      <c r="S158" s="8">
        <f>IF(Table1[[#This Row],[Sold Net inc Fee (Your currency)]]=0,0,SUM(Table1[[#This Row],[Sold Net inc Fee (Your currency)]]-Table1[[#This Row],[Buy Net inc Fee (Your currency)]]))</f>
        <v>0</v>
      </c>
      <c r="T158" s="5">
        <f>IF(Table1[[#This Row],[Buy Net inc Fee (Your currency)]]=0,0,SUM(Table1[[#This Row],[Sum Possible Return (Your currency)]]-Table1[[#This Row],[Buy Net inc Fee (Your currency)]]))</f>
        <v>0</v>
      </c>
    </row>
    <row r="159" spans="8:20" x14ac:dyDescent="0.25">
      <c r="H159" s="1"/>
      <c r="I159" s="33"/>
      <c r="L159" s="5">
        <f>SUM(Table1[[#This Row],[Quantity]]*Table1[[#This Row],[Current Price (RMB)]])</f>
        <v>0</v>
      </c>
      <c r="O159" s="5">
        <f>IFERROR(SUM(Table1[[#This Row],[Quantity]]*Table1[[#This Row],[Buy For (Avg) (Your currency)]]*VLOOKUP(Table1[[#This Row],[Buy Where]],Table2[],3,FALSE)),0)</f>
        <v>0</v>
      </c>
      <c r="R159" s="7">
        <f>IFERROR(SUM(Table1[[#This Row],[Quantity]]*Table1[[#This Row],[Sold For (Avg) (Your currency)]]*VLOOKUP(Table1[[#This Row],[Sold Where]],Table2[],4,FALSE)),0)</f>
        <v>0</v>
      </c>
      <c r="S159" s="8">
        <f>IF(Table1[[#This Row],[Sold Net inc Fee (Your currency)]]=0,0,SUM(Table1[[#This Row],[Sold Net inc Fee (Your currency)]]-Table1[[#This Row],[Buy Net inc Fee (Your currency)]]))</f>
        <v>0</v>
      </c>
      <c r="T159" s="5">
        <f>IF(Table1[[#This Row],[Buy Net inc Fee (Your currency)]]=0,0,SUM(Table1[[#This Row],[Sum Possible Return (Your currency)]]-Table1[[#This Row],[Buy Net inc Fee (Your currency)]]))</f>
        <v>0</v>
      </c>
    </row>
    <row r="160" spans="8:20" x14ac:dyDescent="0.25">
      <c r="H160" s="1"/>
      <c r="I160" s="33"/>
      <c r="L160" s="5">
        <f>SUM(Table1[[#This Row],[Quantity]]*Table1[[#This Row],[Current Price (RMB)]])</f>
        <v>0</v>
      </c>
      <c r="O160" s="5">
        <f>IFERROR(SUM(Table1[[#This Row],[Quantity]]*Table1[[#This Row],[Buy For (Avg) (Your currency)]]*VLOOKUP(Table1[[#This Row],[Buy Where]],Table2[],3,FALSE)),0)</f>
        <v>0</v>
      </c>
      <c r="R160" s="7">
        <f>IFERROR(SUM(Table1[[#This Row],[Quantity]]*Table1[[#This Row],[Sold For (Avg) (Your currency)]]*VLOOKUP(Table1[[#This Row],[Sold Where]],Table2[],4,FALSE)),0)</f>
        <v>0</v>
      </c>
      <c r="S160" s="8">
        <f>IF(Table1[[#This Row],[Sold Net inc Fee (Your currency)]]=0,0,SUM(Table1[[#This Row],[Sold Net inc Fee (Your currency)]]-Table1[[#This Row],[Buy Net inc Fee (Your currency)]]))</f>
        <v>0</v>
      </c>
      <c r="T160" s="5">
        <f>IF(Table1[[#This Row],[Buy Net inc Fee (Your currency)]]=0,0,SUM(Table1[[#This Row],[Sum Possible Return (Your currency)]]-Table1[[#This Row],[Buy Net inc Fee (Your currency)]]))</f>
        <v>0</v>
      </c>
    </row>
    <row r="161" spans="8:20" x14ac:dyDescent="0.25">
      <c r="H161" s="1"/>
      <c r="I161" s="33"/>
      <c r="L161" s="5">
        <f>SUM(Table1[[#This Row],[Quantity]]*Table1[[#This Row],[Current Price (RMB)]])</f>
        <v>0</v>
      </c>
      <c r="O161" s="5">
        <f>IFERROR(SUM(Table1[[#This Row],[Quantity]]*Table1[[#This Row],[Buy For (Avg) (Your currency)]]*VLOOKUP(Table1[[#This Row],[Buy Where]],Table2[],3,FALSE)),0)</f>
        <v>0</v>
      </c>
      <c r="R161" s="7">
        <f>IFERROR(SUM(Table1[[#This Row],[Quantity]]*Table1[[#This Row],[Sold For (Avg) (Your currency)]]*VLOOKUP(Table1[[#This Row],[Sold Where]],Table2[],4,FALSE)),0)</f>
        <v>0</v>
      </c>
      <c r="S161" s="8">
        <f>IF(Table1[[#This Row],[Sold Net inc Fee (Your currency)]]=0,0,SUM(Table1[[#This Row],[Sold Net inc Fee (Your currency)]]-Table1[[#This Row],[Buy Net inc Fee (Your currency)]]))</f>
        <v>0</v>
      </c>
      <c r="T161" s="5">
        <f>IF(Table1[[#This Row],[Buy Net inc Fee (Your currency)]]=0,0,SUM(Table1[[#This Row],[Sum Possible Return (Your currency)]]-Table1[[#This Row],[Buy Net inc Fee (Your currency)]]))</f>
        <v>0</v>
      </c>
    </row>
    <row r="162" spans="8:20" x14ac:dyDescent="0.25">
      <c r="H162" s="1"/>
      <c r="I162" s="33"/>
      <c r="L162" s="5">
        <f>SUM(Table1[[#This Row],[Quantity]]*Table1[[#This Row],[Current Price (RMB)]])</f>
        <v>0</v>
      </c>
      <c r="O162" s="5">
        <f>IFERROR(SUM(Table1[[#This Row],[Quantity]]*Table1[[#This Row],[Buy For (Avg) (Your currency)]]*VLOOKUP(Table1[[#This Row],[Buy Where]],Table2[],3,FALSE)),0)</f>
        <v>0</v>
      </c>
      <c r="R162" s="7">
        <f>IFERROR(SUM(Table1[[#This Row],[Quantity]]*Table1[[#This Row],[Sold For (Avg) (Your currency)]]*VLOOKUP(Table1[[#This Row],[Sold Where]],Table2[],4,FALSE)),0)</f>
        <v>0</v>
      </c>
      <c r="S162" s="8">
        <f>IF(Table1[[#This Row],[Sold Net inc Fee (Your currency)]]=0,0,SUM(Table1[[#This Row],[Sold Net inc Fee (Your currency)]]-Table1[[#This Row],[Buy Net inc Fee (Your currency)]]))</f>
        <v>0</v>
      </c>
      <c r="T162" s="5">
        <f>IF(Table1[[#This Row],[Buy Net inc Fee (Your currency)]]=0,0,SUM(Table1[[#This Row],[Sum Possible Return (Your currency)]]-Table1[[#This Row],[Buy Net inc Fee (Your currency)]]))</f>
        <v>0</v>
      </c>
    </row>
    <row r="163" spans="8:20" x14ac:dyDescent="0.25">
      <c r="H163" s="1"/>
      <c r="I163" s="33"/>
      <c r="L163" s="5">
        <f>SUM(Table1[[#This Row],[Quantity]]*Table1[[#This Row],[Current Price (RMB)]])</f>
        <v>0</v>
      </c>
      <c r="O163" s="5">
        <f>IFERROR(SUM(Table1[[#This Row],[Quantity]]*Table1[[#This Row],[Buy For (Avg) (Your currency)]]*VLOOKUP(Table1[[#This Row],[Buy Where]],Table2[],3,FALSE)),0)</f>
        <v>0</v>
      </c>
      <c r="R163" s="7">
        <f>IFERROR(SUM(Table1[[#This Row],[Quantity]]*Table1[[#This Row],[Sold For (Avg) (Your currency)]]*VLOOKUP(Table1[[#This Row],[Sold Where]],Table2[],4,FALSE)),0)</f>
        <v>0</v>
      </c>
      <c r="S163" s="8">
        <f>IF(Table1[[#This Row],[Sold Net inc Fee (Your currency)]]=0,0,SUM(Table1[[#This Row],[Sold Net inc Fee (Your currency)]]-Table1[[#This Row],[Buy Net inc Fee (Your currency)]]))</f>
        <v>0</v>
      </c>
      <c r="T163" s="5">
        <f>IF(Table1[[#This Row],[Buy Net inc Fee (Your currency)]]=0,0,SUM(Table1[[#This Row],[Sum Possible Return (Your currency)]]-Table1[[#This Row],[Buy Net inc Fee (Your currency)]]))</f>
        <v>0</v>
      </c>
    </row>
    <row r="164" spans="8:20" x14ac:dyDescent="0.25">
      <c r="H164" s="1"/>
      <c r="I164" s="33"/>
      <c r="L164" s="5">
        <f>SUM(Table1[[#This Row],[Quantity]]*Table1[[#This Row],[Current Price (RMB)]])</f>
        <v>0</v>
      </c>
      <c r="O164" s="5">
        <f>IFERROR(SUM(Table1[[#This Row],[Quantity]]*Table1[[#This Row],[Buy For (Avg) (Your currency)]]*VLOOKUP(Table1[[#This Row],[Buy Where]],Table2[],3,FALSE)),0)</f>
        <v>0</v>
      </c>
      <c r="R164" s="7">
        <f>IFERROR(SUM(Table1[[#This Row],[Quantity]]*Table1[[#This Row],[Sold For (Avg) (Your currency)]]*VLOOKUP(Table1[[#This Row],[Sold Where]],Table2[],4,FALSE)),0)</f>
        <v>0</v>
      </c>
      <c r="S164" s="8">
        <f>IF(Table1[[#This Row],[Sold Net inc Fee (Your currency)]]=0,0,SUM(Table1[[#This Row],[Sold Net inc Fee (Your currency)]]-Table1[[#This Row],[Buy Net inc Fee (Your currency)]]))</f>
        <v>0</v>
      </c>
      <c r="T164" s="5">
        <f>IF(Table1[[#This Row],[Buy Net inc Fee (Your currency)]]=0,0,SUM(Table1[[#This Row],[Sum Possible Return (Your currency)]]-Table1[[#This Row],[Buy Net inc Fee (Your currency)]]))</f>
        <v>0</v>
      </c>
    </row>
    <row r="165" spans="8:20" x14ac:dyDescent="0.25">
      <c r="H165" s="1"/>
      <c r="I165" s="33"/>
      <c r="L165" s="5">
        <f>SUM(Table1[[#This Row],[Quantity]]*Table1[[#This Row],[Current Price (RMB)]])</f>
        <v>0</v>
      </c>
      <c r="O165" s="5">
        <f>IFERROR(SUM(Table1[[#This Row],[Quantity]]*Table1[[#This Row],[Buy For (Avg) (Your currency)]]*VLOOKUP(Table1[[#This Row],[Buy Where]],Table2[],3,FALSE)),0)</f>
        <v>0</v>
      </c>
      <c r="R165" s="7">
        <f>IFERROR(SUM(Table1[[#This Row],[Quantity]]*Table1[[#This Row],[Sold For (Avg) (Your currency)]]*VLOOKUP(Table1[[#This Row],[Sold Where]],Table2[],4,FALSE)),0)</f>
        <v>0</v>
      </c>
      <c r="S165" s="8">
        <f>IF(Table1[[#This Row],[Sold Net inc Fee (Your currency)]]=0,0,SUM(Table1[[#This Row],[Sold Net inc Fee (Your currency)]]-Table1[[#This Row],[Buy Net inc Fee (Your currency)]]))</f>
        <v>0</v>
      </c>
      <c r="T165" s="5">
        <f>IF(Table1[[#This Row],[Buy Net inc Fee (Your currency)]]=0,0,SUM(Table1[[#This Row],[Sum Possible Return (Your currency)]]-Table1[[#This Row],[Buy Net inc Fee (Your currency)]]))</f>
        <v>0</v>
      </c>
    </row>
    <row r="166" spans="8:20" x14ac:dyDescent="0.25">
      <c r="H166" s="1"/>
      <c r="I166" s="33"/>
      <c r="L166" s="5">
        <f>SUM(Table1[[#This Row],[Quantity]]*Table1[[#This Row],[Current Price (RMB)]])</f>
        <v>0</v>
      </c>
      <c r="O166" s="5">
        <f>IFERROR(SUM(Table1[[#This Row],[Quantity]]*Table1[[#This Row],[Buy For (Avg) (Your currency)]]*VLOOKUP(Table1[[#This Row],[Buy Where]],Table2[],3,FALSE)),0)</f>
        <v>0</v>
      </c>
      <c r="R166" s="7">
        <f>IFERROR(SUM(Table1[[#This Row],[Quantity]]*Table1[[#This Row],[Sold For (Avg) (Your currency)]]*VLOOKUP(Table1[[#This Row],[Sold Where]],Table2[],4,FALSE)),0)</f>
        <v>0</v>
      </c>
      <c r="S166" s="8">
        <f>IF(Table1[[#This Row],[Sold Net inc Fee (Your currency)]]=0,0,SUM(Table1[[#This Row],[Sold Net inc Fee (Your currency)]]-Table1[[#This Row],[Buy Net inc Fee (Your currency)]]))</f>
        <v>0</v>
      </c>
      <c r="T166" s="5">
        <f>IF(Table1[[#This Row],[Buy Net inc Fee (Your currency)]]=0,0,SUM(Table1[[#This Row],[Sum Possible Return (Your currency)]]-Table1[[#This Row],[Buy Net inc Fee (Your currency)]]))</f>
        <v>0</v>
      </c>
    </row>
    <row r="167" spans="8:20" x14ac:dyDescent="0.25">
      <c r="H167" s="1"/>
      <c r="I167" s="33"/>
      <c r="L167" s="5">
        <f>SUM(Table1[[#This Row],[Quantity]]*Table1[[#This Row],[Current Price (RMB)]])</f>
        <v>0</v>
      </c>
      <c r="O167" s="5">
        <f>IFERROR(SUM(Table1[[#This Row],[Quantity]]*Table1[[#This Row],[Buy For (Avg) (Your currency)]]*VLOOKUP(Table1[[#This Row],[Buy Where]],Table2[],3,FALSE)),0)</f>
        <v>0</v>
      </c>
      <c r="R167" s="7">
        <f>IFERROR(SUM(Table1[[#This Row],[Quantity]]*Table1[[#This Row],[Sold For (Avg) (Your currency)]]*VLOOKUP(Table1[[#This Row],[Sold Where]],Table2[],4,FALSE)),0)</f>
        <v>0</v>
      </c>
      <c r="S167" s="8">
        <f>IF(Table1[[#This Row],[Sold Net inc Fee (Your currency)]]=0,0,SUM(Table1[[#This Row],[Sold Net inc Fee (Your currency)]]-Table1[[#This Row],[Buy Net inc Fee (Your currency)]]))</f>
        <v>0</v>
      </c>
      <c r="T167" s="5">
        <f>IF(Table1[[#This Row],[Buy Net inc Fee (Your currency)]]=0,0,SUM(Table1[[#This Row],[Sum Possible Return (Your currency)]]-Table1[[#This Row],[Buy Net inc Fee (Your currency)]]))</f>
        <v>0</v>
      </c>
    </row>
    <row r="168" spans="8:20" x14ac:dyDescent="0.25">
      <c r="H168" s="1"/>
      <c r="I168" s="33"/>
      <c r="L168" s="5">
        <f>SUM(Table1[[#This Row],[Quantity]]*Table1[[#This Row],[Current Price (RMB)]])</f>
        <v>0</v>
      </c>
      <c r="O168" s="5">
        <f>IFERROR(SUM(Table1[[#This Row],[Quantity]]*Table1[[#This Row],[Buy For (Avg) (Your currency)]]*VLOOKUP(Table1[[#This Row],[Buy Where]],Table2[],3,FALSE)),0)</f>
        <v>0</v>
      </c>
      <c r="R168" s="7">
        <f>IFERROR(SUM(Table1[[#This Row],[Quantity]]*Table1[[#This Row],[Sold For (Avg) (Your currency)]]*VLOOKUP(Table1[[#This Row],[Sold Where]],Table2[],4,FALSE)),0)</f>
        <v>0</v>
      </c>
      <c r="S168" s="8">
        <f>IF(Table1[[#This Row],[Sold Net inc Fee (Your currency)]]=0,0,SUM(Table1[[#This Row],[Sold Net inc Fee (Your currency)]]-Table1[[#This Row],[Buy Net inc Fee (Your currency)]]))</f>
        <v>0</v>
      </c>
      <c r="T168" s="5">
        <f>IF(Table1[[#This Row],[Buy Net inc Fee (Your currency)]]=0,0,SUM(Table1[[#This Row],[Sum Possible Return (Your currency)]]-Table1[[#This Row],[Buy Net inc Fee (Your currency)]]))</f>
        <v>0</v>
      </c>
    </row>
    <row r="169" spans="8:20" x14ac:dyDescent="0.25">
      <c r="H169" s="1"/>
      <c r="I169" s="33"/>
      <c r="L169" s="5">
        <f>SUM(Table1[[#This Row],[Quantity]]*Table1[[#This Row],[Current Price (RMB)]])</f>
        <v>0</v>
      </c>
      <c r="O169" s="5">
        <f>IFERROR(SUM(Table1[[#This Row],[Quantity]]*Table1[[#This Row],[Buy For (Avg) (Your currency)]]*VLOOKUP(Table1[[#This Row],[Buy Where]],Table2[],3,FALSE)),0)</f>
        <v>0</v>
      </c>
      <c r="R169" s="7">
        <f>IFERROR(SUM(Table1[[#This Row],[Quantity]]*Table1[[#This Row],[Sold For (Avg) (Your currency)]]*VLOOKUP(Table1[[#This Row],[Sold Where]],Table2[],4,FALSE)),0)</f>
        <v>0</v>
      </c>
      <c r="S169" s="8">
        <f>IF(Table1[[#This Row],[Sold Net inc Fee (Your currency)]]=0,0,SUM(Table1[[#This Row],[Sold Net inc Fee (Your currency)]]-Table1[[#This Row],[Buy Net inc Fee (Your currency)]]))</f>
        <v>0</v>
      </c>
      <c r="T169" s="5">
        <f>IF(Table1[[#This Row],[Buy Net inc Fee (Your currency)]]=0,0,SUM(Table1[[#This Row],[Sum Possible Return (Your currency)]]-Table1[[#This Row],[Buy Net inc Fee (Your currency)]]))</f>
        <v>0</v>
      </c>
    </row>
    <row r="170" spans="8:20" x14ac:dyDescent="0.25">
      <c r="H170" s="1"/>
      <c r="I170" s="33"/>
      <c r="L170" s="5">
        <f>SUM(Table1[[#This Row],[Quantity]]*Table1[[#This Row],[Current Price (RMB)]])</f>
        <v>0</v>
      </c>
      <c r="O170" s="5">
        <f>IFERROR(SUM(Table1[[#This Row],[Quantity]]*Table1[[#This Row],[Buy For (Avg) (Your currency)]]*VLOOKUP(Table1[[#This Row],[Buy Where]],Table2[],3,FALSE)),0)</f>
        <v>0</v>
      </c>
      <c r="R170" s="7">
        <f>IFERROR(SUM(Table1[[#This Row],[Quantity]]*Table1[[#This Row],[Sold For (Avg) (Your currency)]]*VLOOKUP(Table1[[#This Row],[Sold Where]],Table2[],4,FALSE)),0)</f>
        <v>0</v>
      </c>
      <c r="S170" s="8">
        <f>IF(Table1[[#This Row],[Sold Net inc Fee (Your currency)]]=0,0,SUM(Table1[[#This Row],[Sold Net inc Fee (Your currency)]]-Table1[[#This Row],[Buy Net inc Fee (Your currency)]]))</f>
        <v>0</v>
      </c>
      <c r="T170" s="5">
        <f>IF(Table1[[#This Row],[Buy Net inc Fee (Your currency)]]=0,0,SUM(Table1[[#This Row],[Sum Possible Return (Your currency)]]-Table1[[#This Row],[Buy Net inc Fee (Your currency)]]))</f>
        <v>0</v>
      </c>
    </row>
    <row r="171" spans="8:20" x14ac:dyDescent="0.25">
      <c r="H171" s="1"/>
      <c r="I171" s="33"/>
      <c r="L171" s="5">
        <f>SUM(Table1[[#This Row],[Quantity]]*Table1[[#This Row],[Current Price (RMB)]])</f>
        <v>0</v>
      </c>
      <c r="O171" s="5">
        <f>IFERROR(SUM(Table1[[#This Row],[Quantity]]*Table1[[#This Row],[Buy For (Avg) (Your currency)]]*VLOOKUP(Table1[[#This Row],[Buy Where]],Table2[],3,FALSE)),0)</f>
        <v>0</v>
      </c>
      <c r="R171" s="7">
        <f>IFERROR(SUM(Table1[[#This Row],[Quantity]]*Table1[[#This Row],[Sold For (Avg) (Your currency)]]*VLOOKUP(Table1[[#This Row],[Sold Where]],Table2[],4,FALSE)),0)</f>
        <v>0</v>
      </c>
      <c r="S171" s="8">
        <f>IF(Table1[[#This Row],[Sold Net inc Fee (Your currency)]]=0,0,SUM(Table1[[#This Row],[Sold Net inc Fee (Your currency)]]-Table1[[#This Row],[Buy Net inc Fee (Your currency)]]))</f>
        <v>0</v>
      </c>
      <c r="T171" s="5">
        <f>IF(Table1[[#This Row],[Buy Net inc Fee (Your currency)]]=0,0,SUM(Table1[[#This Row],[Sum Possible Return (Your currency)]]-Table1[[#This Row],[Buy Net inc Fee (Your currency)]]))</f>
        <v>0</v>
      </c>
    </row>
    <row r="172" spans="8:20" x14ac:dyDescent="0.25">
      <c r="H172" s="1"/>
      <c r="I172" s="33"/>
      <c r="L172" s="5">
        <f>SUM(Table1[[#This Row],[Quantity]]*Table1[[#This Row],[Current Price (RMB)]])</f>
        <v>0</v>
      </c>
      <c r="O172" s="5">
        <f>IFERROR(SUM(Table1[[#This Row],[Quantity]]*Table1[[#This Row],[Buy For (Avg) (Your currency)]]*VLOOKUP(Table1[[#This Row],[Buy Where]],Table2[],3,FALSE)),0)</f>
        <v>0</v>
      </c>
      <c r="R172" s="7">
        <f>IFERROR(SUM(Table1[[#This Row],[Quantity]]*Table1[[#This Row],[Sold For (Avg) (Your currency)]]*VLOOKUP(Table1[[#This Row],[Sold Where]],Table2[],4,FALSE)),0)</f>
        <v>0</v>
      </c>
      <c r="S172" s="8">
        <f>IF(Table1[[#This Row],[Sold Net inc Fee (Your currency)]]=0,0,SUM(Table1[[#This Row],[Sold Net inc Fee (Your currency)]]-Table1[[#This Row],[Buy Net inc Fee (Your currency)]]))</f>
        <v>0</v>
      </c>
      <c r="T172" s="5">
        <f>IF(Table1[[#This Row],[Buy Net inc Fee (Your currency)]]=0,0,SUM(Table1[[#This Row],[Sum Possible Return (Your currency)]]-Table1[[#This Row],[Buy Net inc Fee (Your currency)]]))</f>
        <v>0</v>
      </c>
    </row>
    <row r="173" spans="8:20" x14ac:dyDescent="0.25">
      <c r="H173" s="1"/>
      <c r="I173" s="33"/>
      <c r="L173" s="5">
        <f>SUM(Table1[[#This Row],[Quantity]]*Table1[[#This Row],[Current Price (RMB)]])</f>
        <v>0</v>
      </c>
      <c r="O173" s="5">
        <f>IFERROR(SUM(Table1[[#This Row],[Quantity]]*Table1[[#This Row],[Buy For (Avg) (Your currency)]]*VLOOKUP(Table1[[#This Row],[Buy Where]],Table2[],3,FALSE)),0)</f>
        <v>0</v>
      </c>
      <c r="R173" s="7">
        <f>IFERROR(SUM(Table1[[#This Row],[Quantity]]*Table1[[#This Row],[Sold For (Avg) (Your currency)]]*VLOOKUP(Table1[[#This Row],[Sold Where]],Table2[],4,FALSE)),0)</f>
        <v>0</v>
      </c>
      <c r="S173" s="8">
        <f>IF(Table1[[#This Row],[Sold Net inc Fee (Your currency)]]=0,0,SUM(Table1[[#This Row],[Sold Net inc Fee (Your currency)]]-Table1[[#This Row],[Buy Net inc Fee (Your currency)]]))</f>
        <v>0</v>
      </c>
      <c r="T173" s="5">
        <f>IF(Table1[[#This Row],[Buy Net inc Fee (Your currency)]]=0,0,SUM(Table1[[#This Row],[Sum Possible Return (Your currency)]]-Table1[[#This Row],[Buy Net inc Fee (Your currency)]]))</f>
        <v>0</v>
      </c>
    </row>
    <row r="174" spans="8:20" x14ac:dyDescent="0.25">
      <c r="H174" s="1"/>
      <c r="I174" s="33"/>
      <c r="L174" s="5">
        <f>SUM(Table1[[#This Row],[Quantity]]*Table1[[#This Row],[Current Price (RMB)]])</f>
        <v>0</v>
      </c>
      <c r="O174" s="5">
        <f>IFERROR(SUM(Table1[[#This Row],[Quantity]]*Table1[[#This Row],[Buy For (Avg) (Your currency)]]*VLOOKUP(Table1[[#This Row],[Buy Where]],Table2[],3,FALSE)),0)</f>
        <v>0</v>
      </c>
      <c r="R174" s="7">
        <f>IFERROR(SUM(Table1[[#This Row],[Quantity]]*Table1[[#This Row],[Sold For (Avg) (Your currency)]]*VLOOKUP(Table1[[#This Row],[Sold Where]],Table2[],4,FALSE)),0)</f>
        <v>0</v>
      </c>
      <c r="S174" s="8">
        <f>IF(Table1[[#This Row],[Sold Net inc Fee (Your currency)]]=0,0,SUM(Table1[[#This Row],[Sold Net inc Fee (Your currency)]]-Table1[[#This Row],[Buy Net inc Fee (Your currency)]]))</f>
        <v>0</v>
      </c>
      <c r="T174" s="5">
        <f>IF(Table1[[#This Row],[Buy Net inc Fee (Your currency)]]=0,0,SUM(Table1[[#This Row],[Sum Possible Return (Your currency)]]-Table1[[#This Row],[Buy Net inc Fee (Your currency)]]))</f>
        <v>0</v>
      </c>
    </row>
    <row r="175" spans="8:20" x14ac:dyDescent="0.25">
      <c r="H175" s="1"/>
      <c r="I175" s="33"/>
      <c r="L175" s="5">
        <f>SUM(Table1[[#This Row],[Quantity]]*Table1[[#This Row],[Current Price (RMB)]])</f>
        <v>0</v>
      </c>
      <c r="O175" s="5">
        <f>IFERROR(SUM(Table1[[#This Row],[Quantity]]*Table1[[#This Row],[Buy For (Avg) (Your currency)]]*VLOOKUP(Table1[[#This Row],[Buy Where]],Table2[],3,FALSE)),0)</f>
        <v>0</v>
      </c>
      <c r="R175" s="7">
        <f>IFERROR(SUM(Table1[[#This Row],[Quantity]]*Table1[[#This Row],[Sold For (Avg) (Your currency)]]*VLOOKUP(Table1[[#This Row],[Sold Where]],Table2[],4,FALSE)),0)</f>
        <v>0</v>
      </c>
      <c r="S175" s="8">
        <f>IF(Table1[[#This Row],[Sold Net inc Fee (Your currency)]]=0,0,SUM(Table1[[#This Row],[Sold Net inc Fee (Your currency)]]-Table1[[#This Row],[Buy Net inc Fee (Your currency)]]))</f>
        <v>0</v>
      </c>
      <c r="T175" s="5">
        <f>IF(Table1[[#This Row],[Buy Net inc Fee (Your currency)]]=0,0,SUM(Table1[[#This Row],[Sum Possible Return (Your currency)]]-Table1[[#This Row],[Buy Net inc Fee (Your currency)]]))</f>
        <v>0</v>
      </c>
    </row>
    <row r="176" spans="8:20" x14ac:dyDescent="0.25">
      <c r="H176" s="1"/>
      <c r="I176" s="33"/>
      <c r="L176" s="5">
        <f>SUM(Table1[[#This Row],[Quantity]]*Table1[[#This Row],[Current Price (RMB)]])</f>
        <v>0</v>
      </c>
      <c r="O176" s="5">
        <f>IFERROR(SUM(Table1[[#This Row],[Quantity]]*Table1[[#This Row],[Buy For (Avg) (Your currency)]]*VLOOKUP(Table1[[#This Row],[Buy Where]],Table2[],3,FALSE)),0)</f>
        <v>0</v>
      </c>
      <c r="R176" s="7">
        <f>IFERROR(SUM(Table1[[#This Row],[Quantity]]*Table1[[#This Row],[Sold For (Avg) (Your currency)]]*VLOOKUP(Table1[[#This Row],[Sold Where]],Table2[],4,FALSE)),0)</f>
        <v>0</v>
      </c>
      <c r="S176" s="8">
        <f>IF(Table1[[#This Row],[Sold Net inc Fee (Your currency)]]=0,0,SUM(Table1[[#This Row],[Sold Net inc Fee (Your currency)]]-Table1[[#This Row],[Buy Net inc Fee (Your currency)]]))</f>
        <v>0</v>
      </c>
      <c r="T176" s="5">
        <f>IF(Table1[[#This Row],[Buy Net inc Fee (Your currency)]]=0,0,SUM(Table1[[#This Row],[Sum Possible Return (Your currency)]]-Table1[[#This Row],[Buy Net inc Fee (Your currency)]]))</f>
        <v>0</v>
      </c>
    </row>
    <row r="177" spans="8:20" x14ac:dyDescent="0.25">
      <c r="H177" s="1"/>
      <c r="I177" s="33"/>
      <c r="L177" s="5">
        <f>SUM(Table1[[#This Row],[Quantity]]*Table1[[#This Row],[Current Price (RMB)]])</f>
        <v>0</v>
      </c>
      <c r="O177" s="5">
        <f>IFERROR(SUM(Table1[[#This Row],[Quantity]]*Table1[[#This Row],[Buy For (Avg) (Your currency)]]*VLOOKUP(Table1[[#This Row],[Buy Where]],Table2[],3,FALSE)),0)</f>
        <v>0</v>
      </c>
      <c r="R177" s="7">
        <f>IFERROR(SUM(Table1[[#This Row],[Quantity]]*Table1[[#This Row],[Sold For (Avg) (Your currency)]]*VLOOKUP(Table1[[#This Row],[Sold Where]],Table2[],4,FALSE)),0)</f>
        <v>0</v>
      </c>
      <c r="S177" s="8">
        <f>IF(Table1[[#This Row],[Sold Net inc Fee (Your currency)]]=0,0,SUM(Table1[[#This Row],[Sold Net inc Fee (Your currency)]]-Table1[[#This Row],[Buy Net inc Fee (Your currency)]]))</f>
        <v>0</v>
      </c>
      <c r="T177" s="5">
        <f>IF(Table1[[#This Row],[Buy Net inc Fee (Your currency)]]=0,0,SUM(Table1[[#This Row],[Sum Possible Return (Your currency)]]-Table1[[#This Row],[Buy Net inc Fee (Your currency)]]))</f>
        <v>0</v>
      </c>
    </row>
    <row r="178" spans="8:20" x14ac:dyDescent="0.25">
      <c r="H178" s="1"/>
      <c r="I178" s="33"/>
      <c r="L178" s="5">
        <f>SUM(Table1[[#This Row],[Quantity]]*Table1[[#This Row],[Current Price (RMB)]])</f>
        <v>0</v>
      </c>
      <c r="O178" s="5">
        <f>IFERROR(SUM(Table1[[#This Row],[Quantity]]*Table1[[#This Row],[Buy For (Avg) (Your currency)]]*VLOOKUP(Table1[[#This Row],[Buy Where]],Table2[],3,FALSE)),0)</f>
        <v>0</v>
      </c>
      <c r="R178" s="7">
        <f>IFERROR(SUM(Table1[[#This Row],[Quantity]]*Table1[[#This Row],[Sold For (Avg) (Your currency)]]*VLOOKUP(Table1[[#This Row],[Sold Where]],Table2[],4,FALSE)),0)</f>
        <v>0</v>
      </c>
      <c r="S178" s="8">
        <f>IF(Table1[[#This Row],[Sold Net inc Fee (Your currency)]]=0,0,SUM(Table1[[#This Row],[Sold Net inc Fee (Your currency)]]-Table1[[#This Row],[Buy Net inc Fee (Your currency)]]))</f>
        <v>0</v>
      </c>
      <c r="T178" s="5">
        <f>IF(Table1[[#This Row],[Buy Net inc Fee (Your currency)]]=0,0,SUM(Table1[[#This Row],[Sum Possible Return (Your currency)]]-Table1[[#This Row],[Buy Net inc Fee (Your currency)]]))</f>
        <v>0</v>
      </c>
    </row>
    <row r="179" spans="8:20" x14ac:dyDescent="0.25">
      <c r="H179" s="1"/>
      <c r="I179" s="33"/>
      <c r="L179" s="5">
        <f>SUM(Table1[[#This Row],[Quantity]]*Table1[[#This Row],[Current Price (RMB)]])</f>
        <v>0</v>
      </c>
      <c r="O179" s="5">
        <f>IFERROR(SUM(Table1[[#This Row],[Quantity]]*Table1[[#This Row],[Buy For (Avg) (Your currency)]]*VLOOKUP(Table1[[#This Row],[Buy Where]],Table2[],3,FALSE)),0)</f>
        <v>0</v>
      </c>
      <c r="R179" s="7">
        <f>IFERROR(SUM(Table1[[#This Row],[Quantity]]*Table1[[#This Row],[Sold For (Avg) (Your currency)]]*VLOOKUP(Table1[[#This Row],[Sold Where]],Table2[],4,FALSE)),0)</f>
        <v>0</v>
      </c>
      <c r="S179" s="8">
        <f>IF(Table1[[#This Row],[Sold Net inc Fee (Your currency)]]=0,0,SUM(Table1[[#This Row],[Sold Net inc Fee (Your currency)]]-Table1[[#This Row],[Buy Net inc Fee (Your currency)]]))</f>
        <v>0</v>
      </c>
      <c r="T179" s="5">
        <f>IF(Table1[[#This Row],[Buy Net inc Fee (Your currency)]]=0,0,SUM(Table1[[#This Row],[Sum Possible Return (Your currency)]]-Table1[[#This Row],[Buy Net inc Fee (Your currency)]]))</f>
        <v>0</v>
      </c>
    </row>
    <row r="180" spans="8:20" x14ac:dyDescent="0.25">
      <c r="H180" s="1"/>
      <c r="I180" s="33"/>
      <c r="L180" s="5">
        <f>SUM(Table1[[#This Row],[Quantity]]*Table1[[#This Row],[Current Price (RMB)]])</f>
        <v>0</v>
      </c>
      <c r="O180" s="5">
        <f>IFERROR(SUM(Table1[[#This Row],[Quantity]]*Table1[[#This Row],[Buy For (Avg) (Your currency)]]*VLOOKUP(Table1[[#This Row],[Buy Where]],Table2[],3,FALSE)),0)</f>
        <v>0</v>
      </c>
      <c r="R180" s="7">
        <f>IFERROR(SUM(Table1[[#This Row],[Quantity]]*Table1[[#This Row],[Sold For (Avg) (Your currency)]]*VLOOKUP(Table1[[#This Row],[Sold Where]],Table2[],4,FALSE)),0)</f>
        <v>0</v>
      </c>
      <c r="S180" s="8">
        <f>IF(Table1[[#This Row],[Sold Net inc Fee (Your currency)]]=0,0,SUM(Table1[[#This Row],[Sold Net inc Fee (Your currency)]]-Table1[[#This Row],[Buy Net inc Fee (Your currency)]]))</f>
        <v>0</v>
      </c>
      <c r="T180" s="5">
        <f>IF(Table1[[#This Row],[Buy Net inc Fee (Your currency)]]=0,0,SUM(Table1[[#This Row],[Sum Possible Return (Your currency)]]-Table1[[#This Row],[Buy Net inc Fee (Your currency)]]))</f>
        <v>0</v>
      </c>
    </row>
    <row r="181" spans="8:20" x14ac:dyDescent="0.25">
      <c r="H181" s="1"/>
      <c r="I181" s="33"/>
      <c r="L181" s="5">
        <f>SUM(Table1[[#This Row],[Quantity]]*Table1[[#This Row],[Current Price (RMB)]])</f>
        <v>0</v>
      </c>
      <c r="O181" s="5">
        <f>IFERROR(SUM(Table1[[#This Row],[Quantity]]*Table1[[#This Row],[Buy For (Avg) (Your currency)]]*VLOOKUP(Table1[[#This Row],[Buy Where]],Table2[],3,FALSE)),0)</f>
        <v>0</v>
      </c>
      <c r="R181" s="7">
        <f>IFERROR(SUM(Table1[[#This Row],[Quantity]]*Table1[[#This Row],[Sold For (Avg) (Your currency)]]*VLOOKUP(Table1[[#This Row],[Sold Where]],Table2[],4,FALSE)),0)</f>
        <v>0</v>
      </c>
      <c r="S181" s="8">
        <f>IF(Table1[[#This Row],[Sold Net inc Fee (Your currency)]]=0,0,SUM(Table1[[#This Row],[Sold Net inc Fee (Your currency)]]-Table1[[#This Row],[Buy Net inc Fee (Your currency)]]))</f>
        <v>0</v>
      </c>
      <c r="T181" s="5">
        <f>IF(Table1[[#This Row],[Buy Net inc Fee (Your currency)]]=0,0,SUM(Table1[[#This Row],[Sum Possible Return (Your currency)]]-Table1[[#This Row],[Buy Net inc Fee (Your currency)]]))</f>
        <v>0</v>
      </c>
    </row>
    <row r="182" spans="8:20" x14ac:dyDescent="0.25">
      <c r="H182" s="1"/>
      <c r="I182" s="33"/>
      <c r="L182" s="5">
        <f>SUM(Table1[[#This Row],[Quantity]]*Table1[[#This Row],[Current Price (RMB)]])</f>
        <v>0</v>
      </c>
      <c r="O182" s="5">
        <f>IFERROR(SUM(Table1[[#This Row],[Quantity]]*Table1[[#This Row],[Buy For (Avg) (Your currency)]]*VLOOKUP(Table1[[#This Row],[Buy Where]],Table2[],3,FALSE)),0)</f>
        <v>0</v>
      </c>
      <c r="R182" s="7">
        <f>IFERROR(SUM(Table1[[#This Row],[Quantity]]*Table1[[#This Row],[Sold For (Avg) (Your currency)]]*VLOOKUP(Table1[[#This Row],[Sold Where]],Table2[],4,FALSE)),0)</f>
        <v>0</v>
      </c>
      <c r="S182" s="8">
        <f>IF(Table1[[#This Row],[Sold Net inc Fee (Your currency)]]=0,0,SUM(Table1[[#This Row],[Sold Net inc Fee (Your currency)]]-Table1[[#This Row],[Buy Net inc Fee (Your currency)]]))</f>
        <v>0</v>
      </c>
      <c r="T182" s="5">
        <f>IF(Table1[[#This Row],[Buy Net inc Fee (Your currency)]]=0,0,SUM(Table1[[#This Row],[Sum Possible Return (Your currency)]]-Table1[[#This Row],[Buy Net inc Fee (Your currency)]]))</f>
        <v>0</v>
      </c>
    </row>
    <row r="183" spans="8:20" x14ac:dyDescent="0.25">
      <c r="H183" s="1"/>
      <c r="I183" s="33"/>
      <c r="L183" s="5">
        <f>SUM(Table1[[#This Row],[Quantity]]*Table1[[#This Row],[Current Price (RMB)]])</f>
        <v>0</v>
      </c>
      <c r="O183" s="5">
        <f>IFERROR(SUM(Table1[[#This Row],[Quantity]]*Table1[[#This Row],[Buy For (Avg) (Your currency)]]*VLOOKUP(Table1[[#This Row],[Buy Where]],Table2[],3,FALSE)),0)</f>
        <v>0</v>
      </c>
      <c r="R183" s="7">
        <f>IFERROR(SUM(Table1[[#This Row],[Quantity]]*Table1[[#This Row],[Sold For (Avg) (Your currency)]]*VLOOKUP(Table1[[#This Row],[Sold Where]],Table2[],4,FALSE)),0)</f>
        <v>0</v>
      </c>
      <c r="S183" s="8">
        <f>IF(Table1[[#This Row],[Sold Net inc Fee (Your currency)]]=0,0,SUM(Table1[[#This Row],[Sold Net inc Fee (Your currency)]]-Table1[[#This Row],[Buy Net inc Fee (Your currency)]]))</f>
        <v>0</v>
      </c>
      <c r="T183" s="5">
        <f>IF(Table1[[#This Row],[Buy Net inc Fee (Your currency)]]=0,0,SUM(Table1[[#This Row],[Sum Possible Return (Your currency)]]-Table1[[#This Row],[Buy Net inc Fee (Your currency)]]))</f>
        <v>0</v>
      </c>
    </row>
    <row r="184" spans="8:20" x14ac:dyDescent="0.25">
      <c r="H184" s="1"/>
      <c r="I184" s="33"/>
      <c r="L184" s="5">
        <f>SUM(Table1[[#This Row],[Quantity]]*Table1[[#This Row],[Current Price (RMB)]])</f>
        <v>0</v>
      </c>
      <c r="O184" s="5">
        <f>IFERROR(SUM(Table1[[#This Row],[Quantity]]*Table1[[#This Row],[Buy For (Avg) (Your currency)]]*VLOOKUP(Table1[[#This Row],[Buy Where]],Table2[],3,FALSE)),0)</f>
        <v>0</v>
      </c>
      <c r="R184" s="7">
        <f>IFERROR(SUM(Table1[[#This Row],[Quantity]]*Table1[[#This Row],[Sold For (Avg) (Your currency)]]*VLOOKUP(Table1[[#This Row],[Sold Where]],Table2[],4,FALSE)),0)</f>
        <v>0</v>
      </c>
      <c r="S184" s="8">
        <f>IF(Table1[[#This Row],[Sold Net inc Fee (Your currency)]]=0,0,SUM(Table1[[#This Row],[Sold Net inc Fee (Your currency)]]-Table1[[#This Row],[Buy Net inc Fee (Your currency)]]))</f>
        <v>0</v>
      </c>
      <c r="T184" s="5">
        <f>IF(Table1[[#This Row],[Buy Net inc Fee (Your currency)]]=0,0,SUM(Table1[[#This Row],[Sum Possible Return (Your currency)]]-Table1[[#This Row],[Buy Net inc Fee (Your currency)]]))</f>
        <v>0</v>
      </c>
    </row>
    <row r="185" spans="8:20" x14ac:dyDescent="0.25">
      <c r="H185" s="1"/>
      <c r="I185" s="33"/>
      <c r="L185" s="5">
        <f>SUM(Table1[[#This Row],[Quantity]]*Table1[[#This Row],[Current Price (RMB)]])</f>
        <v>0</v>
      </c>
      <c r="O185" s="5">
        <f>IFERROR(SUM(Table1[[#This Row],[Quantity]]*Table1[[#This Row],[Buy For (Avg) (Your currency)]]*VLOOKUP(Table1[[#This Row],[Buy Where]],Table2[],3,FALSE)),0)</f>
        <v>0</v>
      </c>
      <c r="R185" s="7">
        <f>IFERROR(SUM(Table1[[#This Row],[Quantity]]*Table1[[#This Row],[Sold For (Avg) (Your currency)]]*VLOOKUP(Table1[[#This Row],[Sold Where]],Table2[],4,FALSE)),0)</f>
        <v>0</v>
      </c>
      <c r="S185" s="8">
        <f>IF(Table1[[#This Row],[Sold Net inc Fee (Your currency)]]=0,0,SUM(Table1[[#This Row],[Sold Net inc Fee (Your currency)]]-Table1[[#This Row],[Buy Net inc Fee (Your currency)]]))</f>
        <v>0</v>
      </c>
      <c r="T185" s="5">
        <f>IF(Table1[[#This Row],[Buy Net inc Fee (Your currency)]]=0,0,SUM(Table1[[#This Row],[Sum Possible Return (Your currency)]]-Table1[[#This Row],[Buy Net inc Fee (Your currency)]]))</f>
        <v>0</v>
      </c>
    </row>
    <row r="186" spans="8:20" x14ac:dyDescent="0.25">
      <c r="H186" s="1"/>
      <c r="I186" s="33"/>
      <c r="L186" s="5">
        <f>SUM(Table1[[#This Row],[Quantity]]*Table1[[#This Row],[Current Price (RMB)]])</f>
        <v>0</v>
      </c>
      <c r="O186" s="5">
        <f>IFERROR(SUM(Table1[[#This Row],[Quantity]]*Table1[[#This Row],[Buy For (Avg) (Your currency)]]*VLOOKUP(Table1[[#This Row],[Buy Where]],Table2[],3,FALSE)),0)</f>
        <v>0</v>
      </c>
      <c r="R186" s="7">
        <f>IFERROR(SUM(Table1[[#This Row],[Quantity]]*Table1[[#This Row],[Sold For (Avg) (Your currency)]]*VLOOKUP(Table1[[#This Row],[Sold Where]],Table2[],4,FALSE)),0)</f>
        <v>0</v>
      </c>
      <c r="S186" s="8">
        <f>IF(Table1[[#This Row],[Sold Net inc Fee (Your currency)]]=0,0,SUM(Table1[[#This Row],[Sold Net inc Fee (Your currency)]]-Table1[[#This Row],[Buy Net inc Fee (Your currency)]]))</f>
        <v>0</v>
      </c>
      <c r="T186" s="5">
        <f>IF(Table1[[#This Row],[Buy Net inc Fee (Your currency)]]=0,0,SUM(Table1[[#This Row],[Sum Possible Return (Your currency)]]-Table1[[#This Row],[Buy Net inc Fee (Your currency)]]))</f>
        <v>0</v>
      </c>
    </row>
    <row r="187" spans="8:20" x14ac:dyDescent="0.25">
      <c r="H187" s="1"/>
      <c r="I187" s="33"/>
      <c r="L187" s="5">
        <f>SUM(Table1[[#This Row],[Quantity]]*Table1[[#This Row],[Current Price (RMB)]])</f>
        <v>0</v>
      </c>
      <c r="O187" s="5">
        <f>IFERROR(SUM(Table1[[#This Row],[Quantity]]*Table1[[#This Row],[Buy For (Avg) (Your currency)]]*VLOOKUP(Table1[[#This Row],[Buy Where]],Table2[],3,FALSE)),0)</f>
        <v>0</v>
      </c>
      <c r="R187" s="7">
        <f>IFERROR(SUM(Table1[[#This Row],[Quantity]]*Table1[[#This Row],[Sold For (Avg) (Your currency)]]*VLOOKUP(Table1[[#This Row],[Sold Where]],Table2[],4,FALSE)),0)</f>
        <v>0</v>
      </c>
      <c r="S187" s="8">
        <f>IF(Table1[[#This Row],[Sold Net inc Fee (Your currency)]]=0,0,SUM(Table1[[#This Row],[Sold Net inc Fee (Your currency)]]-Table1[[#This Row],[Buy Net inc Fee (Your currency)]]))</f>
        <v>0</v>
      </c>
      <c r="T187" s="5">
        <f>IF(Table1[[#This Row],[Buy Net inc Fee (Your currency)]]=0,0,SUM(Table1[[#This Row],[Sum Possible Return (Your currency)]]-Table1[[#This Row],[Buy Net inc Fee (Your currency)]]))</f>
        <v>0</v>
      </c>
    </row>
    <row r="188" spans="8:20" x14ac:dyDescent="0.25">
      <c r="H188" s="1"/>
      <c r="I188" s="33"/>
      <c r="L188" s="5">
        <f>SUM(Table1[[#This Row],[Quantity]]*Table1[[#This Row],[Current Price (RMB)]])</f>
        <v>0</v>
      </c>
      <c r="O188" s="5">
        <f>IFERROR(SUM(Table1[[#This Row],[Quantity]]*Table1[[#This Row],[Buy For (Avg) (Your currency)]]*VLOOKUP(Table1[[#This Row],[Buy Where]],Table2[],3,FALSE)),0)</f>
        <v>0</v>
      </c>
      <c r="R188" s="7">
        <f>IFERROR(SUM(Table1[[#This Row],[Quantity]]*Table1[[#This Row],[Sold For (Avg) (Your currency)]]*VLOOKUP(Table1[[#This Row],[Sold Where]],Table2[],4,FALSE)),0)</f>
        <v>0</v>
      </c>
      <c r="S188" s="8">
        <f>IF(Table1[[#This Row],[Sold Net inc Fee (Your currency)]]=0,0,SUM(Table1[[#This Row],[Sold Net inc Fee (Your currency)]]-Table1[[#This Row],[Buy Net inc Fee (Your currency)]]))</f>
        <v>0</v>
      </c>
      <c r="T188" s="5">
        <f>IF(Table1[[#This Row],[Buy Net inc Fee (Your currency)]]=0,0,SUM(Table1[[#This Row],[Sum Possible Return (Your currency)]]-Table1[[#This Row],[Buy Net inc Fee (Your currency)]]))</f>
        <v>0</v>
      </c>
    </row>
    <row r="189" spans="8:20" x14ac:dyDescent="0.25">
      <c r="H189" s="1"/>
      <c r="I189" s="33"/>
      <c r="L189" s="5">
        <f>SUM(Table1[[#This Row],[Quantity]]*Table1[[#This Row],[Current Price (RMB)]])</f>
        <v>0</v>
      </c>
      <c r="O189" s="5">
        <f>IFERROR(SUM(Table1[[#This Row],[Quantity]]*Table1[[#This Row],[Buy For (Avg) (Your currency)]]*VLOOKUP(Table1[[#This Row],[Buy Where]],Table2[],3,FALSE)),0)</f>
        <v>0</v>
      </c>
      <c r="R189" s="7">
        <f>IFERROR(SUM(Table1[[#This Row],[Quantity]]*Table1[[#This Row],[Sold For (Avg) (Your currency)]]*VLOOKUP(Table1[[#This Row],[Sold Where]],Table2[],4,FALSE)),0)</f>
        <v>0</v>
      </c>
      <c r="S189" s="8">
        <f>IF(Table1[[#This Row],[Sold Net inc Fee (Your currency)]]=0,0,SUM(Table1[[#This Row],[Sold Net inc Fee (Your currency)]]-Table1[[#This Row],[Buy Net inc Fee (Your currency)]]))</f>
        <v>0</v>
      </c>
      <c r="T189" s="5">
        <f>IF(Table1[[#This Row],[Buy Net inc Fee (Your currency)]]=0,0,SUM(Table1[[#This Row],[Sum Possible Return (Your currency)]]-Table1[[#This Row],[Buy Net inc Fee (Your currency)]]))</f>
        <v>0</v>
      </c>
    </row>
    <row r="190" spans="8:20" x14ac:dyDescent="0.25">
      <c r="H190" s="1"/>
      <c r="I190" s="33"/>
      <c r="L190" s="5">
        <f>SUM(Table1[[#This Row],[Quantity]]*Table1[[#This Row],[Current Price (RMB)]])</f>
        <v>0</v>
      </c>
      <c r="O190" s="5">
        <f>IFERROR(SUM(Table1[[#This Row],[Quantity]]*Table1[[#This Row],[Buy For (Avg) (Your currency)]]*VLOOKUP(Table1[[#This Row],[Buy Where]],Table2[],3,FALSE)),0)</f>
        <v>0</v>
      </c>
      <c r="R190" s="7">
        <f>IFERROR(SUM(Table1[[#This Row],[Quantity]]*Table1[[#This Row],[Sold For (Avg) (Your currency)]]*VLOOKUP(Table1[[#This Row],[Sold Where]],Table2[],4,FALSE)),0)</f>
        <v>0</v>
      </c>
      <c r="S190" s="8">
        <f>IF(Table1[[#This Row],[Sold Net inc Fee (Your currency)]]=0,0,SUM(Table1[[#This Row],[Sold Net inc Fee (Your currency)]]-Table1[[#This Row],[Buy Net inc Fee (Your currency)]]))</f>
        <v>0</v>
      </c>
      <c r="T190" s="5">
        <f>IF(Table1[[#This Row],[Buy Net inc Fee (Your currency)]]=0,0,SUM(Table1[[#This Row],[Sum Possible Return (Your currency)]]-Table1[[#This Row],[Buy Net inc Fee (Your currency)]]))</f>
        <v>0</v>
      </c>
    </row>
    <row r="191" spans="8:20" x14ac:dyDescent="0.25">
      <c r="H191" s="1"/>
      <c r="I191" s="33"/>
      <c r="L191" s="5">
        <f>SUM(Table1[[#This Row],[Quantity]]*Table1[[#This Row],[Current Price (RMB)]])</f>
        <v>0</v>
      </c>
      <c r="O191" s="5">
        <f>IFERROR(SUM(Table1[[#This Row],[Quantity]]*Table1[[#This Row],[Buy For (Avg) (Your currency)]]*VLOOKUP(Table1[[#This Row],[Buy Where]],Table2[],3,FALSE)),0)</f>
        <v>0</v>
      </c>
      <c r="R191" s="7">
        <f>IFERROR(SUM(Table1[[#This Row],[Quantity]]*Table1[[#This Row],[Sold For (Avg) (Your currency)]]*VLOOKUP(Table1[[#This Row],[Sold Where]],Table2[],4,FALSE)),0)</f>
        <v>0</v>
      </c>
      <c r="S191" s="8">
        <f>IF(Table1[[#This Row],[Sold Net inc Fee (Your currency)]]=0,0,SUM(Table1[[#This Row],[Sold Net inc Fee (Your currency)]]-Table1[[#This Row],[Buy Net inc Fee (Your currency)]]))</f>
        <v>0</v>
      </c>
      <c r="T191" s="5">
        <f>IF(Table1[[#This Row],[Buy Net inc Fee (Your currency)]]=0,0,SUM(Table1[[#This Row],[Sum Possible Return (Your currency)]]-Table1[[#This Row],[Buy Net inc Fee (Your currency)]]))</f>
        <v>0</v>
      </c>
    </row>
    <row r="192" spans="8:20" x14ac:dyDescent="0.25">
      <c r="H192" s="1"/>
      <c r="I192" s="33"/>
      <c r="L192" s="5">
        <f>SUM(Table1[[#This Row],[Quantity]]*Table1[[#This Row],[Current Price (RMB)]])</f>
        <v>0</v>
      </c>
      <c r="O192" s="5">
        <f>IFERROR(SUM(Table1[[#This Row],[Quantity]]*Table1[[#This Row],[Buy For (Avg) (Your currency)]]*VLOOKUP(Table1[[#This Row],[Buy Where]],Table2[],3,FALSE)),0)</f>
        <v>0</v>
      </c>
      <c r="R192" s="7">
        <f>IFERROR(SUM(Table1[[#This Row],[Quantity]]*Table1[[#This Row],[Sold For (Avg) (Your currency)]]*VLOOKUP(Table1[[#This Row],[Sold Where]],Table2[],4,FALSE)),0)</f>
        <v>0</v>
      </c>
      <c r="S192" s="8">
        <f>IF(Table1[[#This Row],[Sold Net inc Fee (Your currency)]]=0,0,SUM(Table1[[#This Row],[Sold Net inc Fee (Your currency)]]-Table1[[#This Row],[Buy Net inc Fee (Your currency)]]))</f>
        <v>0</v>
      </c>
      <c r="T192" s="5">
        <f>IF(Table1[[#This Row],[Buy Net inc Fee (Your currency)]]=0,0,SUM(Table1[[#This Row],[Sum Possible Return (Your currency)]]-Table1[[#This Row],[Buy Net inc Fee (Your currency)]]))</f>
        <v>0</v>
      </c>
    </row>
    <row r="193" spans="8:20" x14ac:dyDescent="0.25">
      <c r="H193" s="1"/>
      <c r="I193" s="33"/>
      <c r="L193" s="5">
        <f>SUM(Table1[[#This Row],[Quantity]]*Table1[[#This Row],[Current Price (RMB)]])</f>
        <v>0</v>
      </c>
      <c r="O193" s="5">
        <f>IFERROR(SUM(Table1[[#This Row],[Quantity]]*Table1[[#This Row],[Buy For (Avg) (Your currency)]]*VLOOKUP(Table1[[#This Row],[Buy Where]],Table2[],3,FALSE)),0)</f>
        <v>0</v>
      </c>
      <c r="R193" s="7">
        <f>IFERROR(SUM(Table1[[#This Row],[Quantity]]*Table1[[#This Row],[Sold For (Avg) (Your currency)]]*VLOOKUP(Table1[[#This Row],[Sold Where]],Table2[],4,FALSE)),0)</f>
        <v>0</v>
      </c>
      <c r="S193" s="8">
        <f>IF(Table1[[#This Row],[Sold Net inc Fee (Your currency)]]=0,0,SUM(Table1[[#This Row],[Sold Net inc Fee (Your currency)]]-Table1[[#This Row],[Buy Net inc Fee (Your currency)]]))</f>
        <v>0</v>
      </c>
      <c r="T193" s="5">
        <f>IF(Table1[[#This Row],[Buy Net inc Fee (Your currency)]]=0,0,SUM(Table1[[#This Row],[Sum Possible Return (Your currency)]]-Table1[[#This Row],[Buy Net inc Fee (Your currency)]]))</f>
        <v>0</v>
      </c>
    </row>
    <row r="194" spans="8:20" x14ac:dyDescent="0.25">
      <c r="H194" s="1"/>
      <c r="I194" s="33"/>
      <c r="L194" s="5">
        <f>SUM(Table1[[#This Row],[Quantity]]*Table1[[#This Row],[Current Price (RMB)]])</f>
        <v>0</v>
      </c>
      <c r="O194" s="5">
        <f>IFERROR(SUM(Table1[[#This Row],[Quantity]]*Table1[[#This Row],[Buy For (Avg) (Your currency)]]*VLOOKUP(Table1[[#This Row],[Buy Where]],Table2[],3,FALSE)),0)</f>
        <v>0</v>
      </c>
      <c r="R194" s="7">
        <f>IFERROR(SUM(Table1[[#This Row],[Quantity]]*Table1[[#This Row],[Sold For (Avg) (Your currency)]]*VLOOKUP(Table1[[#This Row],[Sold Where]],Table2[],4,FALSE)),0)</f>
        <v>0</v>
      </c>
      <c r="S194" s="8">
        <f>IF(Table1[[#This Row],[Sold Net inc Fee (Your currency)]]=0,0,SUM(Table1[[#This Row],[Sold Net inc Fee (Your currency)]]-Table1[[#This Row],[Buy Net inc Fee (Your currency)]]))</f>
        <v>0</v>
      </c>
      <c r="T194" s="5">
        <f>IF(Table1[[#This Row],[Buy Net inc Fee (Your currency)]]=0,0,SUM(Table1[[#This Row],[Sum Possible Return (Your currency)]]-Table1[[#This Row],[Buy Net inc Fee (Your currency)]]))</f>
        <v>0</v>
      </c>
    </row>
    <row r="195" spans="8:20" x14ac:dyDescent="0.25">
      <c r="H195" s="1"/>
      <c r="I195" s="33"/>
      <c r="L195" s="5">
        <f>SUM(Table1[[#This Row],[Quantity]]*Table1[[#This Row],[Current Price (RMB)]])</f>
        <v>0</v>
      </c>
      <c r="O195" s="5">
        <f>IFERROR(SUM(Table1[[#This Row],[Quantity]]*Table1[[#This Row],[Buy For (Avg) (Your currency)]]*VLOOKUP(Table1[[#This Row],[Buy Where]],Table2[],3,FALSE)),0)</f>
        <v>0</v>
      </c>
      <c r="R195" s="7">
        <f>IFERROR(SUM(Table1[[#This Row],[Quantity]]*Table1[[#This Row],[Sold For (Avg) (Your currency)]]*VLOOKUP(Table1[[#This Row],[Sold Where]],Table2[],4,FALSE)),0)</f>
        <v>0</v>
      </c>
      <c r="S195" s="8">
        <f>IF(Table1[[#This Row],[Sold Net inc Fee (Your currency)]]=0,0,SUM(Table1[[#This Row],[Sold Net inc Fee (Your currency)]]-Table1[[#This Row],[Buy Net inc Fee (Your currency)]]))</f>
        <v>0</v>
      </c>
      <c r="T195" s="5">
        <f>IF(Table1[[#This Row],[Buy Net inc Fee (Your currency)]]=0,0,SUM(Table1[[#This Row],[Sum Possible Return (Your currency)]]-Table1[[#This Row],[Buy Net inc Fee (Your currency)]]))</f>
        <v>0</v>
      </c>
    </row>
    <row r="196" spans="8:20" x14ac:dyDescent="0.25">
      <c r="H196" s="1"/>
      <c r="I196" s="33"/>
      <c r="L196" s="5">
        <f>SUM(Table1[[#This Row],[Quantity]]*Table1[[#This Row],[Current Price (RMB)]])</f>
        <v>0</v>
      </c>
      <c r="O196" s="5">
        <f>IFERROR(SUM(Table1[[#This Row],[Quantity]]*Table1[[#This Row],[Buy For (Avg) (Your currency)]]*VLOOKUP(Table1[[#This Row],[Buy Where]],Table2[],3,FALSE)),0)</f>
        <v>0</v>
      </c>
      <c r="R196" s="7">
        <f>IFERROR(SUM(Table1[[#This Row],[Quantity]]*Table1[[#This Row],[Sold For (Avg) (Your currency)]]*VLOOKUP(Table1[[#This Row],[Sold Where]],Table2[],4,FALSE)),0)</f>
        <v>0</v>
      </c>
      <c r="S196" s="8">
        <f>IF(Table1[[#This Row],[Sold Net inc Fee (Your currency)]]=0,0,SUM(Table1[[#This Row],[Sold Net inc Fee (Your currency)]]-Table1[[#This Row],[Buy Net inc Fee (Your currency)]]))</f>
        <v>0</v>
      </c>
      <c r="T196" s="5">
        <f>IF(Table1[[#This Row],[Buy Net inc Fee (Your currency)]]=0,0,SUM(Table1[[#This Row],[Sum Possible Return (Your currency)]]-Table1[[#This Row],[Buy Net inc Fee (Your currency)]]))</f>
        <v>0</v>
      </c>
    </row>
    <row r="197" spans="8:20" x14ac:dyDescent="0.25">
      <c r="H197" s="1"/>
      <c r="I197" s="33"/>
      <c r="L197" s="5">
        <f>SUM(Table1[[#This Row],[Quantity]]*Table1[[#This Row],[Current Price (RMB)]])</f>
        <v>0</v>
      </c>
      <c r="O197" s="5">
        <f>IFERROR(SUM(Table1[[#This Row],[Quantity]]*Table1[[#This Row],[Buy For (Avg) (Your currency)]]*VLOOKUP(Table1[[#This Row],[Buy Where]],Table2[],3,FALSE)),0)</f>
        <v>0</v>
      </c>
      <c r="R197" s="7">
        <f>IFERROR(SUM(Table1[[#This Row],[Quantity]]*Table1[[#This Row],[Sold For (Avg) (Your currency)]]*VLOOKUP(Table1[[#This Row],[Sold Where]],Table2[],4,FALSE)),0)</f>
        <v>0</v>
      </c>
      <c r="S197" s="8">
        <f>IF(Table1[[#This Row],[Sold Net inc Fee (Your currency)]]=0,0,SUM(Table1[[#This Row],[Sold Net inc Fee (Your currency)]]-Table1[[#This Row],[Buy Net inc Fee (Your currency)]]))</f>
        <v>0</v>
      </c>
      <c r="T197" s="5">
        <f>IF(Table1[[#This Row],[Buy Net inc Fee (Your currency)]]=0,0,SUM(Table1[[#This Row],[Sum Possible Return (Your currency)]]-Table1[[#This Row],[Buy Net inc Fee (Your currency)]]))</f>
        <v>0</v>
      </c>
    </row>
    <row r="198" spans="8:20" x14ac:dyDescent="0.25">
      <c r="H198" s="1"/>
      <c r="I198" s="33"/>
      <c r="L198" s="5">
        <f>SUM(Table1[[#This Row],[Quantity]]*Table1[[#This Row],[Current Price (RMB)]])</f>
        <v>0</v>
      </c>
      <c r="O198" s="5">
        <f>IFERROR(SUM(Table1[[#This Row],[Quantity]]*Table1[[#This Row],[Buy For (Avg) (Your currency)]]*VLOOKUP(Table1[[#This Row],[Buy Where]],Table2[],3,FALSE)),0)</f>
        <v>0</v>
      </c>
      <c r="R198" s="7">
        <f>IFERROR(SUM(Table1[[#This Row],[Quantity]]*Table1[[#This Row],[Sold For (Avg) (Your currency)]]*VLOOKUP(Table1[[#This Row],[Sold Where]],Table2[],4,FALSE)),0)</f>
        <v>0</v>
      </c>
      <c r="S198" s="8">
        <f>IF(Table1[[#This Row],[Sold Net inc Fee (Your currency)]]=0,0,SUM(Table1[[#This Row],[Sold Net inc Fee (Your currency)]]-Table1[[#This Row],[Buy Net inc Fee (Your currency)]]))</f>
        <v>0</v>
      </c>
      <c r="T198" s="5">
        <f>IF(Table1[[#This Row],[Buy Net inc Fee (Your currency)]]=0,0,SUM(Table1[[#This Row],[Sum Possible Return (Your currency)]]-Table1[[#This Row],[Buy Net inc Fee (Your currency)]]))</f>
        <v>0</v>
      </c>
    </row>
    <row r="199" spans="8:20" x14ac:dyDescent="0.25">
      <c r="H199" s="1"/>
      <c r="I199" s="33"/>
      <c r="L199" s="5">
        <f>SUM(Table1[[#This Row],[Quantity]]*Table1[[#This Row],[Current Price (RMB)]])</f>
        <v>0</v>
      </c>
      <c r="O199" s="5">
        <f>IFERROR(SUM(Table1[[#This Row],[Quantity]]*Table1[[#This Row],[Buy For (Avg) (Your currency)]]*VLOOKUP(Table1[[#This Row],[Buy Where]],Table2[],3,FALSE)),0)</f>
        <v>0</v>
      </c>
      <c r="R199" s="7">
        <f>IFERROR(SUM(Table1[[#This Row],[Quantity]]*Table1[[#This Row],[Sold For (Avg) (Your currency)]]*VLOOKUP(Table1[[#This Row],[Sold Where]],Table2[],4,FALSE)),0)</f>
        <v>0</v>
      </c>
      <c r="S199" s="8">
        <f>IF(Table1[[#This Row],[Sold Net inc Fee (Your currency)]]=0,0,SUM(Table1[[#This Row],[Sold Net inc Fee (Your currency)]]-Table1[[#This Row],[Buy Net inc Fee (Your currency)]]))</f>
        <v>0</v>
      </c>
      <c r="T199" s="5">
        <f>IF(Table1[[#This Row],[Buy Net inc Fee (Your currency)]]=0,0,SUM(Table1[[#This Row],[Sum Possible Return (Your currency)]]-Table1[[#This Row],[Buy Net inc Fee (Your currency)]]))</f>
        <v>0</v>
      </c>
    </row>
    <row r="200" spans="8:20" x14ac:dyDescent="0.25">
      <c r="H200" s="1"/>
      <c r="I200" s="33"/>
      <c r="L200" s="5">
        <f>SUM(Table1[[#This Row],[Quantity]]*Table1[[#This Row],[Current Price (RMB)]])</f>
        <v>0</v>
      </c>
      <c r="O200" s="5">
        <f>IFERROR(SUM(Table1[[#This Row],[Quantity]]*Table1[[#This Row],[Buy For (Avg) (Your currency)]]*VLOOKUP(Table1[[#This Row],[Buy Where]],Table2[],3,FALSE)),0)</f>
        <v>0</v>
      </c>
      <c r="R200" s="7">
        <f>IFERROR(SUM(Table1[[#This Row],[Quantity]]*Table1[[#This Row],[Sold For (Avg) (Your currency)]]*VLOOKUP(Table1[[#This Row],[Sold Where]],Table2[],4,FALSE)),0)</f>
        <v>0</v>
      </c>
      <c r="S200" s="8">
        <f>IF(Table1[[#This Row],[Sold Net inc Fee (Your currency)]]=0,0,SUM(Table1[[#This Row],[Sold Net inc Fee (Your currency)]]-Table1[[#This Row],[Buy Net inc Fee (Your currency)]]))</f>
        <v>0</v>
      </c>
      <c r="T200" s="5">
        <f>IF(Table1[[#This Row],[Buy Net inc Fee (Your currency)]]=0,0,SUM(Table1[[#This Row],[Sum Possible Return (Your currency)]]-Table1[[#This Row],[Buy Net inc Fee (Your currency)]]))</f>
        <v>0</v>
      </c>
    </row>
    <row r="201" spans="8:20" x14ac:dyDescent="0.25">
      <c r="H201" s="1"/>
      <c r="I201" s="33"/>
      <c r="L201" s="5">
        <f>SUM(Table1[[#This Row],[Quantity]]*Table1[[#This Row],[Current Price (RMB)]])</f>
        <v>0</v>
      </c>
      <c r="O201" s="5">
        <f>IFERROR(SUM(Table1[[#This Row],[Quantity]]*Table1[[#This Row],[Buy For (Avg) (Your currency)]]*VLOOKUP(Table1[[#This Row],[Buy Where]],Table2[],3,FALSE)),0)</f>
        <v>0</v>
      </c>
      <c r="R201" s="7">
        <f>IFERROR(SUM(Table1[[#This Row],[Quantity]]*Table1[[#This Row],[Sold For (Avg) (Your currency)]]*VLOOKUP(Table1[[#This Row],[Sold Where]],Table2[],4,FALSE)),0)</f>
        <v>0</v>
      </c>
      <c r="S201" s="8">
        <f>IF(Table1[[#This Row],[Sold Net inc Fee (Your currency)]]=0,0,SUM(Table1[[#This Row],[Sold Net inc Fee (Your currency)]]-Table1[[#This Row],[Buy Net inc Fee (Your currency)]]))</f>
        <v>0</v>
      </c>
      <c r="T201" s="5">
        <f>IF(Table1[[#This Row],[Buy Net inc Fee (Your currency)]]=0,0,SUM(Table1[[#This Row],[Sum Possible Return (Your currency)]]-Table1[[#This Row],[Buy Net inc Fee (Your currency)]]))</f>
        <v>0</v>
      </c>
    </row>
    <row r="202" spans="8:20" x14ac:dyDescent="0.25">
      <c r="H202" s="1"/>
      <c r="I202" s="33"/>
      <c r="L202" s="5">
        <f>SUM(Table1[[#This Row],[Quantity]]*Table1[[#This Row],[Current Price (RMB)]])</f>
        <v>0</v>
      </c>
      <c r="O202" s="5">
        <f>IFERROR(SUM(Table1[[#This Row],[Quantity]]*Table1[[#This Row],[Buy For (Avg) (Your currency)]]*VLOOKUP(Table1[[#This Row],[Buy Where]],Table2[],3,FALSE)),0)</f>
        <v>0</v>
      </c>
      <c r="R202" s="7">
        <f>IFERROR(SUM(Table1[[#This Row],[Quantity]]*Table1[[#This Row],[Sold For (Avg) (Your currency)]]*VLOOKUP(Table1[[#This Row],[Sold Where]],Table2[],4,FALSE)),0)</f>
        <v>0</v>
      </c>
      <c r="S202" s="8">
        <f>IF(Table1[[#This Row],[Sold Net inc Fee (Your currency)]]=0,0,SUM(Table1[[#This Row],[Sold Net inc Fee (Your currency)]]-Table1[[#This Row],[Buy Net inc Fee (Your currency)]]))</f>
        <v>0</v>
      </c>
      <c r="T202" s="5">
        <f>IF(Table1[[#This Row],[Buy Net inc Fee (Your currency)]]=0,0,SUM(Table1[[#This Row],[Sum Possible Return (Your currency)]]-Table1[[#This Row],[Buy Net inc Fee (Your currency)]]))</f>
        <v>0</v>
      </c>
    </row>
    <row r="203" spans="8:20" x14ac:dyDescent="0.25">
      <c r="H203" s="1"/>
      <c r="I203" s="33"/>
      <c r="L203" s="5">
        <f>SUM(Table1[[#This Row],[Quantity]]*Table1[[#This Row],[Current Price (RMB)]])</f>
        <v>0</v>
      </c>
      <c r="O203" s="5">
        <f>IFERROR(SUM(Table1[[#This Row],[Quantity]]*Table1[[#This Row],[Buy For (Avg) (Your currency)]]*VLOOKUP(Table1[[#This Row],[Buy Where]],Table2[],3,FALSE)),0)</f>
        <v>0</v>
      </c>
      <c r="R203" s="7">
        <f>IFERROR(SUM(Table1[[#This Row],[Quantity]]*Table1[[#This Row],[Sold For (Avg) (Your currency)]]*VLOOKUP(Table1[[#This Row],[Sold Where]],Table2[],4,FALSE)),0)</f>
        <v>0</v>
      </c>
      <c r="S203" s="8">
        <f>IF(Table1[[#This Row],[Sold Net inc Fee (Your currency)]]=0,0,SUM(Table1[[#This Row],[Sold Net inc Fee (Your currency)]]-Table1[[#This Row],[Buy Net inc Fee (Your currency)]]))</f>
        <v>0</v>
      </c>
      <c r="T203" s="5">
        <f>IF(Table1[[#This Row],[Buy Net inc Fee (Your currency)]]=0,0,SUM(Table1[[#This Row],[Sum Possible Return (Your currency)]]-Table1[[#This Row],[Buy Net inc Fee (Your currency)]]))</f>
        <v>0</v>
      </c>
    </row>
    <row r="204" spans="8:20" x14ac:dyDescent="0.25">
      <c r="H204" s="1"/>
      <c r="I204" s="33"/>
      <c r="L204" s="5">
        <f>SUM(Table1[[#This Row],[Quantity]]*Table1[[#This Row],[Current Price (RMB)]])</f>
        <v>0</v>
      </c>
      <c r="O204" s="5">
        <f>IFERROR(SUM(Table1[[#This Row],[Quantity]]*Table1[[#This Row],[Buy For (Avg) (Your currency)]]*VLOOKUP(Table1[[#This Row],[Buy Where]],Table2[],3,FALSE)),0)</f>
        <v>0</v>
      </c>
      <c r="R204" s="7">
        <f>IFERROR(SUM(Table1[[#This Row],[Quantity]]*Table1[[#This Row],[Sold For (Avg) (Your currency)]]*VLOOKUP(Table1[[#This Row],[Sold Where]],Table2[],4,FALSE)),0)</f>
        <v>0</v>
      </c>
      <c r="S204" s="8">
        <f>IF(Table1[[#This Row],[Sold Net inc Fee (Your currency)]]=0,0,SUM(Table1[[#This Row],[Sold Net inc Fee (Your currency)]]-Table1[[#This Row],[Buy Net inc Fee (Your currency)]]))</f>
        <v>0</v>
      </c>
      <c r="T204" s="5">
        <f>IF(Table1[[#This Row],[Buy Net inc Fee (Your currency)]]=0,0,SUM(Table1[[#This Row],[Sum Possible Return (Your currency)]]-Table1[[#This Row],[Buy Net inc Fee (Your currency)]]))</f>
        <v>0</v>
      </c>
    </row>
    <row r="205" spans="8:20" x14ac:dyDescent="0.25">
      <c r="H205" s="1"/>
      <c r="I205" s="33"/>
      <c r="L205" s="5">
        <f>SUM(Table1[[#This Row],[Quantity]]*Table1[[#This Row],[Current Price (RMB)]])</f>
        <v>0</v>
      </c>
      <c r="O205" s="5">
        <f>IFERROR(SUM(Table1[[#This Row],[Quantity]]*Table1[[#This Row],[Buy For (Avg) (Your currency)]]*VLOOKUP(Table1[[#This Row],[Buy Where]],Table2[],3,FALSE)),0)</f>
        <v>0</v>
      </c>
      <c r="R205" s="7">
        <f>IFERROR(SUM(Table1[[#This Row],[Quantity]]*Table1[[#This Row],[Sold For (Avg) (Your currency)]]*VLOOKUP(Table1[[#This Row],[Sold Where]],Table2[],4,FALSE)),0)</f>
        <v>0</v>
      </c>
      <c r="S205" s="8">
        <f>IF(Table1[[#This Row],[Sold Net inc Fee (Your currency)]]=0,0,SUM(Table1[[#This Row],[Sold Net inc Fee (Your currency)]]-Table1[[#This Row],[Buy Net inc Fee (Your currency)]]))</f>
        <v>0</v>
      </c>
      <c r="T205" s="5">
        <f>IF(Table1[[#This Row],[Buy Net inc Fee (Your currency)]]=0,0,SUM(Table1[[#This Row],[Sum Possible Return (Your currency)]]-Table1[[#This Row],[Buy Net inc Fee (Your currency)]]))</f>
        <v>0</v>
      </c>
    </row>
    <row r="206" spans="8:20" x14ac:dyDescent="0.25">
      <c r="H206" s="1"/>
      <c r="I206" s="33"/>
      <c r="L206" s="5">
        <f>SUM(Table1[[#This Row],[Quantity]]*Table1[[#This Row],[Current Price (RMB)]])</f>
        <v>0</v>
      </c>
      <c r="O206" s="5">
        <f>IFERROR(SUM(Table1[[#This Row],[Quantity]]*Table1[[#This Row],[Buy For (Avg) (Your currency)]]*VLOOKUP(Table1[[#This Row],[Buy Where]],Table2[],3,FALSE)),0)</f>
        <v>0</v>
      </c>
      <c r="R206" s="7">
        <f>IFERROR(SUM(Table1[[#This Row],[Quantity]]*Table1[[#This Row],[Sold For (Avg) (Your currency)]]*VLOOKUP(Table1[[#This Row],[Sold Where]],Table2[],4,FALSE)),0)</f>
        <v>0</v>
      </c>
      <c r="S206" s="8">
        <f>IF(Table1[[#This Row],[Sold Net inc Fee (Your currency)]]=0,0,SUM(Table1[[#This Row],[Sold Net inc Fee (Your currency)]]-Table1[[#This Row],[Buy Net inc Fee (Your currency)]]))</f>
        <v>0</v>
      </c>
      <c r="T206" s="5">
        <f>IF(Table1[[#This Row],[Buy Net inc Fee (Your currency)]]=0,0,SUM(Table1[[#This Row],[Sum Possible Return (Your currency)]]-Table1[[#This Row],[Buy Net inc Fee (Your currency)]]))</f>
        <v>0</v>
      </c>
    </row>
    <row r="207" spans="8:20" x14ac:dyDescent="0.25">
      <c r="H207" s="1"/>
      <c r="I207" s="33"/>
      <c r="L207" s="5">
        <f>SUM(Table1[[#This Row],[Quantity]]*Table1[[#This Row],[Current Price (RMB)]])</f>
        <v>0</v>
      </c>
      <c r="O207" s="5">
        <f>IFERROR(SUM(Table1[[#This Row],[Quantity]]*Table1[[#This Row],[Buy For (Avg) (Your currency)]]*VLOOKUP(Table1[[#This Row],[Buy Where]],Table2[],3,FALSE)),0)</f>
        <v>0</v>
      </c>
      <c r="R207" s="7">
        <f>IFERROR(SUM(Table1[[#This Row],[Quantity]]*Table1[[#This Row],[Sold For (Avg) (Your currency)]]*VLOOKUP(Table1[[#This Row],[Sold Where]],Table2[],4,FALSE)),0)</f>
        <v>0</v>
      </c>
      <c r="S207" s="8">
        <f>IF(Table1[[#This Row],[Sold Net inc Fee (Your currency)]]=0,0,SUM(Table1[[#This Row],[Sold Net inc Fee (Your currency)]]-Table1[[#This Row],[Buy Net inc Fee (Your currency)]]))</f>
        <v>0</v>
      </c>
      <c r="T207" s="5">
        <f>IF(Table1[[#This Row],[Buy Net inc Fee (Your currency)]]=0,0,SUM(Table1[[#This Row],[Sum Possible Return (Your currency)]]-Table1[[#This Row],[Buy Net inc Fee (Your currency)]]))</f>
        <v>0</v>
      </c>
    </row>
    <row r="208" spans="8:20" x14ac:dyDescent="0.25">
      <c r="H208" s="1"/>
      <c r="I208" s="33"/>
      <c r="L208" s="5">
        <f>SUM(Table1[[#This Row],[Quantity]]*Table1[[#This Row],[Current Price (RMB)]])</f>
        <v>0</v>
      </c>
      <c r="O208" s="5">
        <f>IFERROR(SUM(Table1[[#This Row],[Quantity]]*Table1[[#This Row],[Buy For (Avg) (Your currency)]]*VLOOKUP(Table1[[#This Row],[Buy Where]],Table2[],3,FALSE)),0)</f>
        <v>0</v>
      </c>
      <c r="R208" s="7">
        <f>IFERROR(SUM(Table1[[#This Row],[Quantity]]*Table1[[#This Row],[Sold For (Avg) (Your currency)]]*VLOOKUP(Table1[[#This Row],[Sold Where]],Table2[],4,FALSE)),0)</f>
        <v>0</v>
      </c>
      <c r="S208" s="8">
        <f>IF(Table1[[#This Row],[Sold Net inc Fee (Your currency)]]=0,0,SUM(Table1[[#This Row],[Sold Net inc Fee (Your currency)]]-Table1[[#This Row],[Buy Net inc Fee (Your currency)]]))</f>
        <v>0</v>
      </c>
      <c r="T208" s="5">
        <f>IF(Table1[[#This Row],[Buy Net inc Fee (Your currency)]]=0,0,SUM(Table1[[#This Row],[Sum Possible Return (Your currency)]]-Table1[[#This Row],[Buy Net inc Fee (Your currency)]]))</f>
        <v>0</v>
      </c>
    </row>
    <row r="209" spans="8:20" x14ac:dyDescent="0.25">
      <c r="H209" s="1"/>
      <c r="I209" s="33"/>
      <c r="L209" s="5">
        <f>SUM(Table1[[#This Row],[Quantity]]*Table1[[#This Row],[Current Price (RMB)]])</f>
        <v>0</v>
      </c>
      <c r="O209" s="5">
        <f>IFERROR(SUM(Table1[[#This Row],[Quantity]]*Table1[[#This Row],[Buy For (Avg) (Your currency)]]*VLOOKUP(Table1[[#This Row],[Buy Where]],Table2[],3,FALSE)),0)</f>
        <v>0</v>
      </c>
      <c r="R209" s="7">
        <f>IFERROR(SUM(Table1[[#This Row],[Quantity]]*Table1[[#This Row],[Sold For (Avg) (Your currency)]]*VLOOKUP(Table1[[#This Row],[Sold Where]],Table2[],4,FALSE)),0)</f>
        <v>0</v>
      </c>
      <c r="S209" s="8">
        <f>IF(Table1[[#This Row],[Sold Net inc Fee (Your currency)]]=0,0,SUM(Table1[[#This Row],[Sold Net inc Fee (Your currency)]]-Table1[[#This Row],[Buy Net inc Fee (Your currency)]]))</f>
        <v>0</v>
      </c>
      <c r="T209" s="5">
        <f>IF(Table1[[#This Row],[Buy Net inc Fee (Your currency)]]=0,0,SUM(Table1[[#This Row],[Sum Possible Return (Your currency)]]-Table1[[#This Row],[Buy Net inc Fee (Your currency)]]))</f>
        <v>0</v>
      </c>
    </row>
    <row r="210" spans="8:20" x14ac:dyDescent="0.25">
      <c r="H210" s="1"/>
      <c r="I210" s="33"/>
      <c r="L210" s="5">
        <f>SUM(Table1[[#This Row],[Quantity]]*Table1[[#This Row],[Current Price (RMB)]])</f>
        <v>0</v>
      </c>
      <c r="O210" s="5">
        <f>IFERROR(SUM(Table1[[#This Row],[Quantity]]*Table1[[#This Row],[Buy For (Avg) (Your currency)]]*VLOOKUP(Table1[[#This Row],[Buy Where]],Table2[],3,FALSE)),0)</f>
        <v>0</v>
      </c>
      <c r="R210" s="7">
        <f>IFERROR(SUM(Table1[[#This Row],[Quantity]]*Table1[[#This Row],[Sold For (Avg) (Your currency)]]*VLOOKUP(Table1[[#This Row],[Sold Where]],Table2[],4,FALSE)),0)</f>
        <v>0</v>
      </c>
      <c r="S210" s="8">
        <f>IF(Table1[[#This Row],[Sold Net inc Fee (Your currency)]]=0,0,SUM(Table1[[#This Row],[Sold Net inc Fee (Your currency)]]-Table1[[#This Row],[Buy Net inc Fee (Your currency)]]))</f>
        <v>0</v>
      </c>
      <c r="T210" s="5">
        <f>IF(Table1[[#This Row],[Buy Net inc Fee (Your currency)]]=0,0,SUM(Table1[[#This Row],[Sum Possible Return (Your currency)]]-Table1[[#This Row],[Buy Net inc Fee (Your currency)]]))</f>
        <v>0</v>
      </c>
    </row>
    <row r="211" spans="8:20" x14ac:dyDescent="0.25">
      <c r="H211" s="1"/>
      <c r="I211" s="33"/>
      <c r="L211" s="5">
        <f>SUM(Table1[[#This Row],[Quantity]]*Table1[[#This Row],[Current Price (RMB)]])</f>
        <v>0</v>
      </c>
      <c r="O211" s="5">
        <f>IFERROR(SUM(Table1[[#This Row],[Quantity]]*Table1[[#This Row],[Buy For (Avg) (Your currency)]]*VLOOKUP(Table1[[#This Row],[Buy Where]],Table2[],3,FALSE)),0)</f>
        <v>0</v>
      </c>
      <c r="R211" s="7">
        <f>IFERROR(SUM(Table1[[#This Row],[Quantity]]*Table1[[#This Row],[Sold For (Avg) (Your currency)]]*VLOOKUP(Table1[[#This Row],[Sold Where]],Table2[],4,FALSE)),0)</f>
        <v>0</v>
      </c>
      <c r="S211" s="8">
        <f>IF(Table1[[#This Row],[Sold Net inc Fee (Your currency)]]=0,0,SUM(Table1[[#This Row],[Sold Net inc Fee (Your currency)]]-Table1[[#This Row],[Buy Net inc Fee (Your currency)]]))</f>
        <v>0</v>
      </c>
      <c r="T211" s="5">
        <f>IF(Table1[[#This Row],[Buy Net inc Fee (Your currency)]]=0,0,SUM(Table1[[#This Row],[Sum Possible Return (Your currency)]]-Table1[[#This Row],[Buy Net inc Fee (Your currency)]]))</f>
        <v>0</v>
      </c>
    </row>
    <row r="212" spans="8:20" x14ac:dyDescent="0.25">
      <c r="H212" s="1"/>
      <c r="I212" s="33"/>
      <c r="L212" s="5">
        <f>SUM(Table1[[#This Row],[Quantity]]*Table1[[#This Row],[Current Price (RMB)]])</f>
        <v>0</v>
      </c>
      <c r="O212" s="5">
        <f>IFERROR(SUM(Table1[[#This Row],[Quantity]]*Table1[[#This Row],[Buy For (Avg) (Your currency)]]*VLOOKUP(Table1[[#This Row],[Buy Where]],Table2[],3,FALSE)),0)</f>
        <v>0</v>
      </c>
      <c r="R212" s="7">
        <f>IFERROR(SUM(Table1[[#This Row],[Quantity]]*Table1[[#This Row],[Sold For (Avg) (Your currency)]]*VLOOKUP(Table1[[#This Row],[Sold Where]],Table2[],4,FALSE)),0)</f>
        <v>0</v>
      </c>
      <c r="S212" s="8">
        <f>IF(Table1[[#This Row],[Sold Net inc Fee (Your currency)]]=0,0,SUM(Table1[[#This Row],[Sold Net inc Fee (Your currency)]]-Table1[[#This Row],[Buy Net inc Fee (Your currency)]]))</f>
        <v>0</v>
      </c>
      <c r="T212" s="5">
        <f>IF(Table1[[#This Row],[Buy Net inc Fee (Your currency)]]=0,0,SUM(Table1[[#This Row],[Sum Possible Return (Your currency)]]-Table1[[#This Row],[Buy Net inc Fee (Your currency)]]))</f>
        <v>0</v>
      </c>
    </row>
    <row r="213" spans="8:20" x14ac:dyDescent="0.25">
      <c r="H213" s="1"/>
      <c r="I213" s="33"/>
      <c r="L213" s="5">
        <f>SUM(Table1[[#This Row],[Quantity]]*Table1[[#This Row],[Current Price (RMB)]])</f>
        <v>0</v>
      </c>
      <c r="O213" s="5">
        <f>IFERROR(SUM(Table1[[#This Row],[Quantity]]*Table1[[#This Row],[Buy For (Avg) (Your currency)]]*VLOOKUP(Table1[[#This Row],[Buy Where]],Table2[],3,FALSE)),0)</f>
        <v>0</v>
      </c>
      <c r="R213" s="7">
        <f>IFERROR(SUM(Table1[[#This Row],[Quantity]]*Table1[[#This Row],[Sold For (Avg) (Your currency)]]*VLOOKUP(Table1[[#This Row],[Sold Where]],Table2[],4,FALSE)),0)</f>
        <v>0</v>
      </c>
      <c r="S213" s="8">
        <f>IF(Table1[[#This Row],[Sold Net inc Fee (Your currency)]]=0,0,SUM(Table1[[#This Row],[Sold Net inc Fee (Your currency)]]-Table1[[#This Row],[Buy Net inc Fee (Your currency)]]))</f>
        <v>0</v>
      </c>
      <c r="T213" s="5">
        <f>IF(Table1[[#This Row],[Buy Net inc Fee (Your currency)]]=0,0,SUM(Table1[[#This Row],[Sum Possible Return (Your currency)]]-Table1[[#This Row],[Buy Net inc Fee (Your currency)]]))</f>
        <v>0</v>
      </c>
    </row>
    <row r="214" spans="8:20" x14ac:dyDescent="0.25">
      <c r="H214" s="1"/>
      <c r="I214" s="33"/>
      <c r="L214" s="5">
        <f>SUM(Table1[[#This Row],[Quantity]]*Table1[[#This Row],[Current Price (RMB)]])</f>
        <v>0</v>
      </c>
      <c r="O214" s="5">
        <f>IFERROR(SUM(Table1[[#This Row],[Quantity]]*Table1[[#This Row],[Buy For (Avg) (Your currency)]]*VLOOKUP(Table1[[#This Row],[Buy Where]],Table2[],3,FALSE)),0)</f>
        <v>0</v>
      </c>
      <c r="R214" s="7">
        <f>IFERROR(SUM(Table1[[#This Row],[Quantity]]*Table1[[#This Row],[Sold For (Avg) (Your currency)]]*VLOOKUP(Table1[[#This Row],[Sold Where]],Table2[],4,FALSE)),0)</f>
        <v>0</v>
      </c>
      <c r="S214" s="8">
        <f>IF(Table1[[#This Row],[Sold Net inc Fee (Your currency)]]=0,0,SUM(Table1[[#This Row],[Sold Net inc Fee (Your currency)]]-Table1[[#This Row],[Buy Net inc Fee (Your currency)]]))</f>
        <v>0</v>
      </c>
      <c r="T214" s="5">
        <f>IF(Table1[[#This Row],[Buy Net inc Fee (Your currency)]]=0,0,SUM(Table1[[#This Row],[Sum Possible Return (Your currency)]]-Table1[[#This Row],[Buy Net inc Fee (Your currency)]]))</f>
        <v>0</v>
      </c>
    </row>
    <row r="215" spans="8:20" x14ac:dyDescent="0.25">
      <c r="H215" s="1"/>
      <c r="I215" s="33"/>
      <c r="L215" s="5">
        <f>SUM(Table1[[#This Row],[Quantity]]*Table1[[#This Row],[Current Price (RMB)]])</f>
        <v>0</v>
      </c>
      <c r="O215" s="5">
        <f>IFERROR(SUM(Table1[[#This Row],[Quantity]]*Table1[[#This Row],[Buy For (Avg) (Your currency)]]*VLOOKUP(Table1[[#This Row],[Buy Where]],Table2[],3,FALSE)),0)</f>
        <v>0</v>
      </c>
      <c r="R215" s="7">
        <f>IFERROR(SUM(Table1[[#This Row],[Quantity]]*Table1[[#This Row],[Sold For (Avg) (Your currency)]]*VLOOKUP(Table1[[#This Row],[Sold Where]],Table2[],4,FALSE)),0)</f>
        <v>0</v>
      </c>
      <c r="S215" s="8">
        <f>IF(Table1[[#This Row],[Sold Net inc Fee (Your currency)]]=0,0,SUM(Table1[[#This Row],[Sold Net inc Fee (Your currency)]]-Table1[[#This Row],[Buy Net inc Fee (Your currency)]]))</f>
        <v>0</v>
      </c>
      <c r="T215" s="5">
        <f>IF(Table1[[#This Row],[Buy Net inc Fee (Your currency)]]=0,0,SUM(Table1[[#This Row],[Sum Possible Return (Your currency)]]-Table1[[#This Row],[Buy Net inc Fee (Your currency)]]))</f>
        <v>0</v>
      </c>
    </row>
    <row r="216" spans="8:20" x14ac:dyDescent="0.25">
      <c r="H216" s="1"/>
      <c r="I216" s="33"/>
      <c r="L216" s="5">
        <f>SUM(Table1[[#This Row],[Quantity]]*Table1[[#This Row],[Current Price (RMB)]])</f>
        <v>0</v>
      </c>
      <c r="O216" s="5">
        <f>IFERROR(SUM(Table1[[#This Row],[Quantity]]*Table1[[#This Row],[Buy For (Avg) (Your currency)]]*VLOOKUP(Table1[[#This Row],[Buy Where]],Table2[],3,FALSE)),0)</f>
        <v>0</v>
      </c>
      <c r="R216" s="7">
        <f>IFERROR(SUM(Table1[[#This Row],[Quantity]]*Table1[[#This Row],[Sold For (Avg) (Your currency)]]*VLOOKUP(Table1[[#This Row],[Sold Where]],Table2[],4,FALSE)),0)</f>
        <v>0</v>
      </c>
      <c r="S216" s="8">
        <f>IF(Table1[[#This Row],[Sold Net inc Fee (Your currency)]]=0,0,SUM(Table1[[#This Row],[Sold Net inc Fee (Your currency)]]-Table1[[#This Row],[Buy Net inc Fee (Your currency)]]))</f>
        <v>0</v>
      </c>
      <c r="T216" s="5">
        <f>IF(Table1[[#This Row],[Buy Net inc Fee (Your currency)]]=0,0,SUM(Table1[[#This Row],[Sum Possible Return (Your currency)]]-Table1[[#This Row],[Buy Net inc Fee (Your currency)]]))</f>
        <v>0</v>
      </c>
    </row>
    <row r="217" spans="8:20" x14ac:dyDescent="0.25">
      <c r="H217" s="1"/>
      <c r="I217" s="33"/>
      <c r="L217" s="5">
        <f>SUM(Table1[[#This Row],[Quantity]]*Table1[[#This Row],[Current Price (RMB)]])</f>
        <v>0</v>
      </c>
      <c r="O217" s="5">
        <f>IFERROR(SUM(Table1[[#This Row],[Quantity]]*Table1[[#This Row],[Buy For (Avg) (Your currency)]]*VLOOKUP(Table1[[#This Row],[Buy Where]],Table2[],3,FALSE)),0)</f>
        <v>0</v>
      </c>
      <c r="R217" s="7">
        <f>IFERROR(SUM(Table1[[#This Row],[Quantity]]*Table1[[#This Row],[Sold For (Avg) (Your currency)]]*VLOOKUP(Table1[[#This Row],[Sold Where]],Table2[],4,FALSE)),0)</f>
        <v>0</v>
      </c>
      <c r="S217" s="8">
        <f>IF(Table1[[#This Row],[Sold Net inc Fee (Your currency)]]=0,0,SUM(Table1[[#This Row],[Sold Net inc Fee (Your currency)]]-Table1[[#This Row],[Buy Net inc Fee (Your currency)]]))</f>
        <v>0</v>
      </c>
      <c r="T217" s="5">
        <f>IF(Table1[[#This Row],[Buy Net inc Fee (Your currency)]]=0,0,SUM(Table1[[#This Row],[Sum Possible Return (Your currency)]]-Table1[[#This Row],[Buy Net inc Fee (Your currency)]]))</f>
        <v>0</v>
      </c>
    </row>
    <row r="218" spans="8:20" x14ac:dyDescent="0.25">
      <c r="H218" s="1"/>
      <c r="I218" s="33"/>
      <c r="L218" s="5">
        <f>SUM(Table1[[#This Row],[Quantity]]*Table1[[#This Row],[Current Price (RMB)]])</f>
        <v>0</v>
      </c>
      <c r="O218" s="5">
        <f>IFERROR(SUM(Table1[[#This Row],[Quantity]]*Table1[[#This Row],[Buy For (Avg) (Your currency)]]*VLOOKUP(Table1[[#This Row],[Buy Where]],Table2[],3,FALSE)),0)</f>
        <v>0</v>
      </c>
      <c r="R218" s="7">
        <f>IFERROR(SUM(Table1[[#This Row],[Quantity]]*Table1[[#This Row],[Sold For (Avg) (Your currency)]]*VLOOKUP(Table1[[#This Row],[Sold Where]],Table2[],4,FALSE)),0)</f>
        <v>0</v>
      </c>
      <c r="S218" s="8">
        <f>IF(Table1[[#This Row],[Sold Net inc Fee (Your currency)]]=0,0,SUM(Table1[[#This Row],[Sold Net inc Fee (Your currency)]]-Table1[[#This Row],[Buy Net inc Fee (Your currency)]]))</f>
        <v>0</v>
      </c>
      <c r="T218" s="5">
        <f>IF(Table1[[#This Row],[Buy Net inc Fee (Your currency)]]=0,0,SUM(Table1[[#This Row],[Sum Possible Return (Your currency)]]-Table1[[#This Row],[Buy Net inc Fee (Your currency)]]))</f>
        <v>0</v>
      </c>
    </row>
    <row r="219" spans="8:20" x14ac:dyDescent="0.25">
      <c r="H219" s="1"/>
      <c r="I219" s="33"/>
      <c r="L219" s="5">
        <f>SUM(Table1[[#This Row],[Quantity]]*Table1[[#This Row],[Current Price (RMB)]])</f>
        <v>0</v>
      </c>
      <c r="O219" s="5">
        <f>IFERROR(SUM(Table1[[#This Row],[Quantity]]*Table1[[#This Row],[Buy For (Avg) (Your currency)]]*VLOOKUP(Table1[[#This Row],[Buy Where]],Table2[],3,FALSE)),0)</f>
        <v>0</v>
      </c>
      <c r="R219" s="7">
        <f>IFERROR(SUM(Table1[[#This Row],[Quantity]]*Table1[[#This Row],[Sold For (Avg) (Your currency)]]*VLOOKUP(Table1[[#This Row],[Sold Where]],Table2[],4,FALSE)),0)</f>
        <v>0</v>
      </c>
      <c r="S219" s="8">
        <f>IF(Table1[[#This Row],[Sold Net inc Fee (Your currency)]]=0,0,SUM(Table1[[#This Row],[Sold Net inc Fee (Your currency)]]-Table1[[#This Row],[Buy Net inc Fee (Your currency)]]))</f>
        <v>0</v>
      </c>
      <c r="T219" s="5">
        <f>IF(Table1[[#This Row],[Buy Net inc Fee (Your currency)]]=0,0,SUM(Table1[[#This Row],[Sum Possible Return (Your currency)]]-Table1[[#This Row],[Buy Net inc Fee (Your currency)]]))</f>
        <v>0</v>
      </c>
    </row>
    <row r="220" spans="8:20" x14ac:dyDescent="0.25">
      <c r="H220" s="1"/>
      <c r="I220" s="33"/>
      <c r="L220" s="5">
        <f>SUM(Table1[[#This Row],[Quantity]]*Table1[[#This Row],[Current Price (RMB)]])</f>
        <v>0</v>
      </c>
      <c r="O220" s="5">
        <f>IFERROR(SUM(Table1[[#This Row],[Quantity]]*Table1[[#This Row],[Buy For (Avg) (Your currency)]]*VLOOKUP(Table1[[#This Row],[Buy Where]],Table2[],3,FALSE)),0)</f>
        <v>0</v>
      </c>
      <c r="R220" s="7">
        <f>IFERROR(SUM(Table1[[#This Row],[Quantity]]*Table1[[#This Row],[Sold For (Avg) (Your currency)]]*VLOOKUP(Table1[[#This Row],[Sold Where]],Table2[],4,FALSE)),0)</f>
        <v>0</v>
      </c>
      <c r="S220" s="8">
        <f>IF(Table1[[#This Row],[Sold Net inc Fee (Your currency)]]=0,0,SUM(Table1[[#This Row],[Sold Net inc Fee (Your currency)]]-Table1[[#This Row],[Buy Net inc Fee (Your currency)]]))</f>
        <v>0</v>
      </c>
      <c r="T220" s="5">
        <f>IF(Table1[[#This Row],[Buy Net inc Fee (Your currency)]]=0,0,SUM(Table1[[#This Row],[Sum Possible Return (Your currency)]]-Table1[[#This Row],[Buy Net inc Fee (Your currency)]]))</f>
        <v>0</v>
      </c>
    </row>
    <row r="221" spans="8:20" x14ac:dyDescent="0.25">
      <c r="H221" s="1"/>
      <c r="I221" s="33"/>
      <c r="L221" s="5">
        <f>SUM(Table1[[#This Row],[Quantity]]*Table1[[#This Row],[Current Price (RMB)]])</f>
        <v>0</v>
      </c>
      <c r="O221" s="5">
        <f>IFERROR(SUM(Table1[[#This Row],[Quantity]]*Table1[[#This Row],[Buy For (Avg) (Your currency)]]*VLOOKUP(Table1[[#This Row],[Buy Where]],Table2[],3,FALSE)),0)</f>
        <v>0</v>
      </c>
      <c r="R221" s="7">
        <f>IFERROR(SUM(Table1[[#This Row],[Quantity]]*Table1[[#This Row],[Sold For (Avg) (Your currency)]]*VLOOKUP(Table1[[#This Row],[Sold Where]],Table2[],4,FALSE)),0)</f>
        <v>0</v>
      </c>
      <c r="S221" s="8">
        <f>IF(Table1[[#This Row],[Sold Net inc Fee (Your currency)]]=0,0,SUM(Table1[[#This Row],[Sold Net inc Fee (Your currency)]]-Table1[[#This Row],[Buy Net inc Fee (Your currency)]]))</f>
        <v>0</v>
      </c>
      <c r="T221" s="5">
        <f>IF(Table1[[#This Row],[Buy Net inc Fee (Your currency)]]=0,0,SUM(Table1[[#This Row],[Sum Possible Return (Your currency)]]-Table1[[#This Row],[Buy Net inc Fee (Your currency)]]))</f>
        <v>0</v>
      </c>
    </row>
    <row r="222" spans="8:20" x14ac:dyDescent="0.25">
      <c r="H222" s="1"/>
      <c r="I222" s="33"/>
      <c r="L222" s="5">
        <f>SUM(Table1[[#This Row],[Quantity]]*Table1[[#This Row],[Current Price (RMB)]])</f>
        <v>0</v>
      </c>
      <c r="O222" s="5">
        <f>IFERROR(SUM(Table1[[#This Row],[Quantity]]*Table1[[#This Row],[Buy For (Avg) (Your currency)]]*VLOOKUP(Table1[[#This Row],[Buy Where]],Table2[],3,FALSE)),0)</f>
        <v>0</v>
      </c>
      <c r="R222" s="7">
        <f>IFERROR(SUM(Table1[[#This Row],[Quantity]]*Table1[[#This Row],[Sold For (Avg) (Your currency)]]*VLOOKUP(Table1[[#This Row],[Sold Where]],Table2[],4,FALSE)),0)</f>
        <v>0</v>
      </c>
      <c r="S222" s="8">
        <f>IF(Table1[[#This Row],[Sold Net inc Fee (Your currency)]]=0,0,SUM(Table1[[#This Row],[Sold Net inc Fee (Your currency)]]-Table1[[#This Row],[Buy Net inc Fee (Your currency)]]))</f>
        <v>0</v>
      </c>
      <c r="T222" s="5">
        <f>IF(Table1[[#This Row],[Buy Net inc Fee (Your currency)]]=0,0,SUM(Table1[[#This Row],[Sum Possible Return (Your currency)]]-Table1[[#This Row],[Buy Net inc Fee (Your currency)]]))</f>
        <v>0</v>
      </c>
    </row>
    <row r="223" spans="8:20" x14ac:dyDescent="0.25">
      <c r="H223" s="1"/>
      <c r="I223" s="33"/>
      <c r="L223" s="5">
        <f>SUM(Table1[[#This Row],[Quantity]]*Table1[[#This Row],[Current Price (RMB)]])</f>
        <v>0</v>
      </c>
      <c r="O223" s="5">
        <f>IFERROR(SUM(Table1[[#This Row],[Quantity]]*Table1[[#This Row],[Buy For (Avg) (Your currency)]]*VLOOKUP(Table1[[#This Row],[Buy Where]],Table2[],3,FALSE)),0)</f>
        <v>0</v>
      </c>
      <c r="R223" s="7">
        <f>IFERROR(SUM(Table1[[#This Row],[Quantity]]*Table1[[#This Row],[Sold For (Avg) (Your currency)]]*VLOOKUP(Table1[[#This Row],[Sold Where]],Table2[],4,FALSE)),0)</f>
        <v>0</v>
      </c>
      <c r="S223" s="8">
        <f>IF(Table1[[#This Row],[Sold Net inc Fee (Your currency)]]=0,0,SUM(Table1[[#This Row],[Sold Net inc Fee (Your currency)]]-Table1[[#This Row],[Buy Net inc Fee (Your currency)]]))</f>
        <v>0</v>
      </c>
      <c r="T223" s="5">
        <f>IF(Table1[[#This Row],[Buy Net inc Fee (Your currency)]]=0,0,SUM(Table1[[#This Row],[Sum Possible Return (Your currency)]]-Table1[[#This Row],[Buy Net inc Fee (Your currency)]]))</f>
        <v>0</v>
      </c>
    </row>
    <row r="224" spans="8:20" x14ac:dyDescent="0.25">
      <c r="H224" s="1"/>
      <c r="I224" s="33"/>
      <c r="L224" s="5">
        <f>SUM(Table1[[#This Row],[Quantity]]*Table1[[#This Row],[Current Price (RMB)]])</f>
        <v>0</v>
      </c>
      <c r="O224" s="5">
        <f>IFERROR(SUM(Table1[[#This Row],[Quantity]]*Table1[[#This Row],[Buy For (Avg) (Your currency)]]*VLOOKUP(Table1[[#This Row],[Buy Where]],Table2[],3,FALSE)),0)</f>
        <v>0</v>
      </c>
      <c r="R224" s="7">
        <f>IFERROR(SUM(Table1[[#This Row],[Quantity]]*Table1[[#This Row],[Sold For (Avg) (Your currency)]]*VLOOKUP(Table1[[#This Row],[Sold Where]],Table2[],4,FALSE)),0)</f>
        <v>0</v>
      </c>
      <c r="S224" s="8">
        <f>IF(Table1[[#This Row],[Sold Net inc Fee (Your currency)]]=0,0,SUM(Table1[[#This Row],[Sold Net inc Fee (Your currency)]]-Table1[[#This Row],[Buy Net inc Fee (Your currency)]]))</f>
        <v>0</v>
      </c>
      <c r="T224" s="5">
        <f>IF(Table1[[#This Row],[Buy Net inc Fee (Your currency)]]=0,0,SUM(Table1[[#This Row],[Sum Possible Return (Your currency)]]-Table1[[#This Row],[Buy Net inc Fee (Your currency)]]))</f>
        <v>0</v>
      </c>
    </row>
    <row r="225" spans="8:20" x14ac:dyDescent="0.25">
      <c r="H225" s="1"/>
      <c r="I225" s="33"/>
      <c r="L225" s="5">
        <f>SUM(Table1[[#This Row],[Quantity]]*Table1[[#This Row],[Current Price (RMB)]])</f>
        <v>0</v>
      </c>
      <c r="O225" s="5">
        <f>IFERROR(SUM(Table1[[#This Row],[Quantity]]*Table1[[#This Row],[Buy For (Avg) (Your currency)]]*VLOOKUP(Table1[[#This Row],[Buy Where]],Table2[],3,FALSE)),0)</f>
        <v>0</v>
      </c>
      <c r="R225" s="7">
        <f>IFERROR(SUM(Table1[[#This Row],[Quantity]]*Table1[[#This Row],[Sold For (Avg) (Your currency)]]*VLOOKUP(Table1[[#This Row],[Sold Where]],Table2[],4,FALSE)),0)</f>
        <v>0</v>
      </c>
      <c r="S225" s="8">
        <f>IF(Table1[[#This Row],[Sold Net inc Fee (Your currency)]]=0,0,SUM(Table1[[#This Row],[Sold Net inc Fee (Your currency)]]-Table1[[#This Row],[Buy Net inc Fee (Your currency)]]))</f>
        <v>0</v>
      </c>
      <c r="T225" s="5">
        <f>IF(Table1[[#This Row],[Buy Net inc Fee (Your currency)]]=0,0,SUM(Table1[[#This Row],[Sum Possible Return (Your currency)]]-Table1[[#This Row],[Buy Net inc Fee (Your currency)]]))</f>
        <v>0</v>
      </c>
    </row>
    <row r="226" spans="8:20" x14ac:dyDescent="0.25">
      <c r="H226" s="1"/>
      <c r="I226" s="33"/>
      <c r="L226" s="5">
        <f>SUM(Table1[[#This Row],[Quantity]]*Table1[[#This Row],[Current Price (RMB)]])</f>
        <v>0</v>
      </c>
      <c r="O226" s="5">
        <f>IFERROR(SUM(Table1[[#This Row],[Quantity]]*Table1[[#This Row],[Buy For (Avg) (Your currency)]]*VLOOKUP(Table1[[#This Row],[Buy Where]],Table2[],3,FALSE)),0)</f>
        <v>0</v>
      </c>
      <c r="R226" s="7">
        <f>IFERROR(SUM(Table1[[#This Row],[Quantity]]*Table1[[#This Row],[Sold For (Avg) (Your currency)]]*VLOOKUP(Table1[[#This Row],[Sold Where]],Table2[],4,FALSE)),0)</f>
        <v>0</v>
      </c>
      <c r="S226" s="8">
        <f>IF(Table1[[#This Row],[Sold Net inc Fee (Your currency)]]=0,0,SUM(Table1[[#This Row],[Sold Net inc Fee (Your currency)]]-Table1[[#This Row],[Buy Net inc Fee (Your currency)]]))</f>
        <v>0</v>
      </c>
      <c r="T226" s="5">
        <f>IF(Table1[[#This Row],[Buy Net inc Fee (Your currency)]]=0,0,SUM(Table1[[#This Row],[Sum Possible Return (Your currency)]]-Table1[[#This Row],[Buy Net inc Fee (Your currency)]]))</f>
        <v>0</v>
      </c>
    </row>
    <row r="227" spans="8:20" x14ac:dyDescent="0.25">
      <c r="H227" s="1"/>
      <c r="I227" s="33"/>
      <c r="L227" s="5">
        <f>SUM(Table1[[#This Row],[Quantity]]*Table1[[#This Row],[Current Price (RMB)]])</f>
        <v>0</v>
      </c>
      <c r="O227" s="5">
        <f>IFERROR(SUM(Table1[[#This Row],[Quantity]]*Table1[[#This Row],[Buy For (Avg) (Your currency)]]*VLOOKUP(Table1[[#This Row],[Buy Where]],Table2[],3,FALSE)),0)</f>
        <v>0</v>
      </c>
      <c r="R227" s="7">
        <f>IFERROR(SUM(Table1[[#This Row],[Quantity]]*Table1[[#This Row],[Sold For (Avg) (Your currency)]]*VLOOKUP(Table1[[#This Row],[Sold Where]],Table2[],4,FALSE)),0)</f>
        <v>0</v>
      </c>
      <c r="S227" s="8">
        <f>IF(Table1[[#This Row],[Sold Net inc Fee (Your currency)]]=0,0,SUM(Table1[[#This Row],[Sold Net inc Fee (Your currency)]]-Table1[[#This Row],[Buy Net inc Fee (Your currency)]]))</f>
        <v>0</v>
      </c>
      <c r="T227" s="5">
        <f>IF(Table1[[#This Row],[Buy Net inc Fee (Your currency)]]=0,0,SUM(Table1[[#This Row],[Sum Possible Return (Your currency)]]-Table1[[#This Row],[Buy Net inc Fee (Your currency)]]))</f>
        <v>0</v>
      </c>
    </row>
    <row r="228" spans="8:20" x14ac:dyDescent="0.25">
      <c r="H228" s="1"/>
      <c r="I228" s="33"/>
      <c r="L228" s="5">
        <f>SUM(Table1[[#This Row],[Quantity]]*Table1[[#This Row],[Current Price (RMB)]])</f>
        <v>0</v>
      </c>
      <c r="O228" s="5">
        <f>IFERROR(SUM(Table1[[#This Row],[Quantity]]*Table1[[#This Row],[Buy For (Avg) (Your currency)]]*VLOOKUP(Table1[[#This Row],[Buy Where]],Table2[],3,FALSE)),0)</f>
        <v>0</v>
      </c>
      <c r="R228" s="7">
        <f>IFERROR(SUM(Table1[[#This Row],[Quantity]]*Table1[[#This Row],[Sold For (Avg) (Your currency)]]*VLOOKUP(Table1[[#This Row],[Sold Where]],Table2[],4,FALSE)),0)</f>
        <v>0</v>
      </c>
      <c r="S228" s="8">
        <f>IF(Table1[[#This Row],[Sold Net inc Fee (Your currency)]]=0,0,SUM(Table1[[#This Row],[Sold Net inc Fee (Your currency)]]-Table1[[#This Row],[Buy Net inc Fee (Your currency)]]))</f>
        <v>0</v>
      </c>
      <c r="T228" s="5">
        <f>IF(Table1[[#This Row],[Buy Net inc Fee (Your currency)]]=0,0,SUM(Table1[[#This Row],[Sum Possible Return (Your currency)]]-Table1[[#This Row],[Buy Net inc Fee (Your currency)]]))</f>
        <v>0</v>
      </c>
    </row>
    <row r="229" spans="8:20" x14ac:dyDescent="0.25">
      <c r="H229" s="1"/>
      <c r="I229" s="33"/>
      <c r="L229" s="5">
        <f>SUM(Table1[[#This Row],[Quantity]]*Table1[[#This Row],[Current Price (RMB)]])</f>
        <v>0</v>
      </c>
      <c r="O229" s="5">
        <f>IFERROR(SUM(Table1[[#This Row],[Quantity]]*Table1[[#This Row],[Buy For (Avg) (Your currency)]]*VLOOKUP(Table1[[#This Row],[Buy Where]],Table2[],3,FALSE)),0)</f>
        <v>0</v>
      </c>
      <c r="R229" s="7">
        <f>IFERROR(SUM(Table1[[#This Row],[Quantity]]*Table1[[#This Row],[Sold For (Avg) (Your currency)]]*VLOOKUP(Table1[[#This Row],[Sold Where]],Table2[],4,FALSE)),0)</f>
        <v>0</v>
      </c>
      <c r="S229" s="8">
        <f>IF(Table1[[#This Row],[Sold Net inc Fee (Your currency)]]=0,0,SUM(Table1[[#This Row],[Sold Net inc Fee (Your currency)]]-Table1[[#This Row],[Buy Net inc Fee (Your currency)]]))</f>
        <v>0</v>
      </c>
      <c r="T229" s="5">
        <f>IF(Table1[[#This Row],[Buy Net inc Fee (Your currency)]]=0,0,SUM(Table1[[#This Row],[Sum Possible Return (Your currency)]]-Table1[[#This Row],[Buy Net inc Fee (Your currency)]]))</f>
        <v>0</v>
      </c>
    </row>
    <row r="230" spans="8:20" x14ac:dyDescent="0.25">
      <c r="H230" s="1"/>
      <c r="I230" s="33"/>
      <c r="L230" s="5">
        <f>SUM(Table1[[#This Row],[Quantity]]*Table1[[#This Row],[Current Price (RMB)]])</f>
        <v>0</v>
      </c>
      <c r="O230" s="5">
        <f>IFERROR(SUM(Table1[[#This Row],[Quantity]]*Table1[[#This Row],[Buy For (Avg) (Your currency)]]*VLOOKUP(Table1[[#This Row],[Buy Where]],Table2[],3,FALSE)),0)</f>
        <v>0</v>
      </c>
      <c r="R230" s="7">
        <f>IFERROR(SUM(Table1[[#This Row],[Quantity]]*Table1[[#This Row],[Sold For (Avg) (Your currency)]]*VLOOKUP(Table1[[#This Row],[Sold Where]],Table2[],4,FALSE)),0)</f>
        <v>0</v>
      </c>
      <c r="S230" s="8">
        <f>IF(Table1[[#This Row],[Sold Net inc Fee (Your currency)]]=0,0,SUM(Table1[[#This Row],[Sold Net inc Fee (Your currency)]]-Table1[[#This Row],[Buy Net inc Fee (Your currency)]]))</f>
        <v>0</v>
      </c>
      <c r="T230" s="5">
        <f>IF(Table1[[#This Row],[Buy Net inc Fee (Your currency)]]=0,0,SUM(Table1[[#This Row],[Sum Possible Return (Your currency)]]-Table1[[#This Row],[Buy Net inc Fee (Your currency)]]))</f>
        <v>0</v>
      </c>
    </row>
    <row r="231" spans="8:20" x14ac:dyDescent="0.25">
      <c r="H231" s="1"/>
      <c r="I231" s="33"/>
      <c r="L231" s="5">
        <f>SUM(Table1[[#This Row],[Quantity]]*Table1[[#This Row],[Current Price (RMB)]])</f>
        <v>0</v>
      </c>
      <c r="O231" s="5">
        <f>IFERROR(SUM(Table1[[#This Row],[Quantity]]*Table1[[#This Row],[Buy For (Avg) (Your currency)]]*VLOOKUP(Table1[[#This Row],[Buy Where]],Table2[],3,FALSE)),0)</f>
        <v>0</v>
      </c>
      <c r="R231" s="7">
        <f>IFERROR(SUM(Table1[[#This Row],[Quantity]]*Table1[[#This Row],[Sold For (Avg) (Your currency)]]*VLOOKUP(Table1[[#This Row],[Sold Where]],Table2[],4,FALSE)),0)</f>
        <v>0</v>
      </c>
      <c r="S231" s="8">
        <f>IF(Table1[[#This Row],[Sold Net inc Fee (Your currency)]]=0,0,SUM(Table1[[#This Row],[Sold Net inc Fee (Your currency)]]-Table1[[#This Row],[Buy Net inc Fee (Your currency)]]))</f>
        <v>0</v>
      </c>
      <c r="T231" s="5">
        <f>IF(Table1[[#This Row],[Buy Net inc Fee (Your currency)]]=0,0,SUM(Table1[[#This Row],[Sum Possible Return (Your currency)]]-Table1[[#This Row],[Buy Net inc Fee (Your currency)]]))</f>
        <v>0</v>
      </c>
    </row>
    <row r="232" spans="8:20" x14ac:dyDescent="0.25">
      <c r="H232" s="1"/>
      <c r="I232" s="33"/>
      <c r="L232" s="5">
        <f>SUM(Table1[[#This Row],[Quantity]]*Table1[[#This Row],[Current Price (RMB)]])</f>
        <v>0</v>
      </c>
      <c r="O232" s="5">
        <f>IFERROR(SUM(Table1[[#This Row],[Quantity]]*Table1[[#This Row],[Buy For (Avg) (Your currency)]]*VLOOKUP(Table1[[#This Row],[Buy Where]],Table2[],3,FALSE)),0)</f>
        <v>0</v>
      </c>
      <c r="R232" s="7">
        <f>IFERROR(SUM(Table1[[#This Row],[Quantity]]*Table1[[#This Row],[Sold For (Avg) (Your currency)]]*VLOOKUP(Table1[[#This Row],[Sold Where]],Table2[],4,FALSE)),0)</f>
        <v>0</v>
      </c>
      <c r="S232" s="8">
        <f>IF(Table1[[#This Row],[Sold Net inc Fee (Your currency)]]=0,0,SUM(Table1[[#This Row],[Sold Net inc Fee (Your currency)]]-Table1[[#This Row],[Buy Net inc Fee (Your currency)]]))</f>
        <v>0</v>
      </c>
      <c r="T232" s="5">
        <f>IF(Table1[[#This Row],[Buy Net inc Fee (Your currency)]]=0,0,SUM(Table1[[#This Row],[Sum Possible Return (Your currency)]]-Table1[[#This Row],[Buy Net inc Fee (Your currency)]]))</f>
        <v>0</v>
      </c>
    </row>
    <row r="233" spans="8:20" x14ac:dyDescent="0.25">
      <c r="H233" s="1"/>
      <c r="I233" s="33"/>
      <c r="L233" s="5">
        <f>SUM(Table1[[#This Row],[Quantity]]*Table1[[#This Row],[Current Price (RMB)]])</f>
        <v>0</v>
      </c>
      <c r="O233" s="5">
        <f>IFERROR(SUM(Table1[[#This Row],[Quantity]]*Table1[[#This Row],[Buy For (Avg) (Your currency)]]*VLOOKUP(Table1[[#This Row],[Buy Where]],Table2[],3,FALSE)),0)</f>
        <v>0</v>
      </c>
      <c r="R233" s="7">
        <f>IFERROR(SUM(Table1[[#This Row],[Quantity]]*Table1[[#This Row],[Sold For (Avg) (Your currency)]]*VLOOKUP(Table1[[#This Row],[Sold Where]],Table2[],4,FALSE)),0)</f>
        <v>0</v>
      </c>
      <c r="S233" s="8">
        <f>IF(Table1[[#This Row],[Sold Net inc Fee (Your currency)]]=0,0,SUM(Table1[[#This Row],[Sold Net inc Fee (Your currency)]]-Table1[[#This Row],[Buy Net inc Fee (Your currency)]]))</f>
        <v>0</v>
      </c>
      <c r="T233" s="5">
        <f>IF(Table1[[#This Row],[Buy Net inc Fee (Your currency)]]=0,0,SUM(Table1[[#This Row],[Sum Possible Return (Your currency)]]-Table1[[#This Row],[Buy Net inc Fee (Your currency)]]))</f>
        <v>0</v>
      </c>
    </row>
    <row r="234" spans="8:20" x14ac:dyDescent="0.25">
      <c r="H234" s="1"/>
      <c r="I234" s="33"/>
      <c r="L234" s="5">
        <f>SUM(Table1[[#This Row],[Quantity]]*Table1[[#This Row],[Current Price (RMB)]])</f>
        <v>0</v>
      </c>
      <c r="O234" s="5">
        <f>IFERROR(SUM(Table1[[#This Row],[Quantity]]*Table1[[#This Row],[Buy For (Avg) (Your currency)]]*VLOOKUP(Table1[[#This Row],[Buy Where]],Table2[],3,FALSE)),0)</f>
        <v>0</v>
      </c>
      <c r="R234" s="7">
        <f>IFERROR(SUM(Table1[[#This Row],[Quantity]]*Table1[[#This Row],[Sold For (Avg) (Your currency)]]*VLOOKUP(Table1[[#This Row],[Sold Where]],Table2[],4,FALSE)),0)</f>
        <v>0</v>
      </c>
      <c r="S234" s="8">
        <f>IF(Table1[[#This Row],[Sold Net inc Fee (Your currency)]]=0,0,SUM(Table1[[#This Row],[Sold Net inc Fee (Your currency)]]-Table1[[#This Row],[Buy Net inc Fee (Your currency)]]))</f>
        <v>0</v>
      </c>
      <c r="T234" s="5">
        <f>IF(Table1[[#This Row],[Buy Net inc Fee (Your currency)]]=0,0,SUM(Table1[[#This Row],[Sum Possible Return (Your currency)]]-Table1[[#This Row],[Buy Net inc Fee (Your currency)]]))</f>
        <v>0</v>
      </c>
    </row>
    <row r="235" spans="8:20" x14ac:dyDescent="0.25">
      <c r="H235" s="1"/>
      <c r="I235" s="33"/>
      <c r="L235" s="5">
        <f>SUM(Table1[[#This Row],[Quantity]]*Table1[[#This Row],[Current Price (RMB)]])</f>
        <v>0</v>
      </c>
      <c r="O235" s="5">
        <f>IFERROR(SUM(Table1[[#This Row],[Quantity]]*Table1[[#This Row],[Buy For (Avg) (Your currency)]]*VLOOKUP(Table1[[#This Row],[Buy Where]],Table2[],3,FALSE)),0)</f>
        <v>0</v>
      </c>
      <c r="R235" s="7">
        <f>IFERROR(SUM(Table1[[#This Row],[Quantity]]*Table1[[#This Row],[Sold For (Avg) (Your currency)]]*VLOOKUP(Table1[[#This Row],[Sold Where]],Table2[],4,FALSE)),0)</f>
        <v>0</v>
      </c>
      <c r="S235" s="8">
        <f>IF(Table1[[#This Row],[Sold Net inc Fee (Your currency)]]=0,0,SUM(Table1[[#This Row],[Sold Net inc Fee (Your currency)]]-Table1[[#This Row],[Buy Net inc Fee (Your currency)]]))</f>
        <v>0</v>
      </c>
      <c r="T235" s="5">
        <f>IF(Table1[[#This Row],[Buy Net inc Fee (Your currency)]]=0,0,SUM(Table1[[#This Row],[Sum Possible Return (Your currency)]]-Table1[[#This Row],[Buy Net inc Fee (Your currency)]]))</f>
        <v>0</v>
      </c>
    </row>
    <row r="236" spans="8:20" x14ac:dyDescent="0.25">
      <c r="H236" s="1"/>
      <c r="I236" s="33"/>
      <c r="L236" s="5">
        <f>SUM(Table1[[#This Row],[Quantity]]*Table1[[#This Row],[Current Price (RMB)]])</f>
        <v>0</v>
      </c>
      <c r="O236" s="5">
        <f>IFERROR(SUM(Table1[[#This Row],[Quantity]]*Table1[[#This Row],[Buy For (Avg) (Your currency)]]*VLOOKUP(Table1[[#This Row],[Buy Where]],Table2[],3,FALSE)),0)</f>
        <v>0</v>
      </c>
      <c r="R236" s="7">
        <f>IFERROR(SUM(Table1[[#This Row],[Quantity]]*Table1[[#This Row],[Sold For (Avg) (Your currency)]]*VLOOKUP(Table1[[#This Row],[Sold Where]],Table2[],4,FALSE)),0)</f>
        <v>0</v>
      </c>
      <c r="S236" s="8">
        <f>IF(Table1[[#This Row],[Sold Net inc Fee (Your currency)]]=0,0,SUM(Table1[[#This Row],[Sold Net inc Fee (Your currency)]]-Table1[[#This Row],[Buy Net inc Fee (Your currency)]]))</f>
        <v>0</v>
      </c>
      <c r="T236" s="5">
        <f>IF(Table1[[#This Row],[Buy Net inc Fee (Your currency)]]=0,0,SUM(Table1[[#This Row],[Sum Possible Return (Your currency)]]-Table1[[#This Row],[Buy Net inc Fee (Your currency)]]))</f>
        <v>0</v>
      </c>
    </row>
    <row r="237" spans="8:20" x14ac:dyDescent="0.25">
      <c r="H237" s="1"/>
      <c r="I237" s="33"/>
      <c r="L237" s="5">
        <f>SUM(Table1[[#This Row],[Quantity]]*Table1[[#This Row],[Current Price (RMB)]])</f>
        <v>0</v>
      </c>
      <c r="O237" s="5">
        <f>IFERROR(SUM(Table1[[#This Row],[Quantity]]*Table1[[#This Row],[Buy For (Avg) (Your currency)]]*VLOOKUP(Table1[[#This Row],[Buy Where]],Table2[],3,FALSE)),0)</f>
        <v>0</v>
      </c>
      <c r="R237" s="7">
        <f>IFERROR(SUM(Table1[[#This Row],[Quantity]]*Table1[[#This Row],[Sold For (Avg) (Your currency)]]*VLOOKUP(Table1[[#This Row],[Sold Where]],Table2[],4,FALSE)),0)</f>
        <v>0</v>
      </c>
      <c r="S237" s="8">
        <f>IF(Table1[[#This Row],[Sold Net inc Fee (Your currency)]]=0,0,SUM(Table1[[#This Row],[Sold Net inc Fee (Your currency)]]-Table1[[#This Row],[Buy Net inc Fee (Your currency)]]))</f>
        <v>0</v>
      </c>
      <c r="T237" s="5">
        <f>IF(Table1[[#This Row],[Buy Net inc Fee (Your currency)]]=0,0,SUM(Table1[[#This Row],[Sum Possible Return (Your currency)]]-Table1[[#This Row],[Buy Net inc Fee (Your currency)]]))</f>
        <v>0</v>
      </c>
    </row>
    <row r="238" spans="8:20" x14ac:dyDescent="0.25">
      <c r="H238" s="1"/>
      <c r="I238" s="33"/>
      <c r="L238" s="5">
        <f>SUM(Table1[[#This Row],[Quantity]]*Table1[[#This Row],[Current Price (RMB)]])</f>
        <v>0</v>
      </c>
      <c r="O238" s="5">
        <f>IFERROR(SUM(Table1[[#This Row],[Quantity]]*Table1[[#This Row],[Buy For (Avg) (Your currency)]]*VLOOKUP(Table1[[#This Row],[Buy Where]],Table2[],3,FALSE)),0)</f>
        <v>0</v>
      </c>
      <c r="R238" s="7">
        <f>IFERROR(SUM(Table1[[#This Row],[Quantity]]*Table1[[#This Row],[Sold For (Avg) (Your currency)]]*VLOOKUP(Table1[[#This Row],[Sold Where]],Table2[],4,FALSE)),0)</f>
        <v>0</v>
      </c>
      <c r="S238" s="8">
        <f>IF(Table1[[#This Row],[Sold Net inc Fee (Your currency)]]=0,0,SUM(Table1[[#This Row],[Sold Net inc Fee (Your currency)]]-Table1[[#This Row],[Buy Net inc Fee (Your currency)]]))</f>
        <v>0</v>
      </c>
      <c r="T238" s="5">
        <f>IF(Table1[[#This Row],[Buy Net inc Fee (Your currency)]]=0,0,SUM(Table1[[#This Row],[Sum Possible Return (Your currency)]]-Table1[[#This Row],[Buy Net inc Fee (Your currency)]]))</f>
        <v>0</v>
      </c>
    </row>
    <row r="239" spans="8:20" x14ac:dyDescent="0.25">
      <c r="H239" s="1"/>
      <c r="I239" s="33"/>
      <c r="L239" s="5">
        <f>SUM(Table1[[#This Row],[Quantity]]*Table1[[#This Row],[Current Price (RMB)]])</f>
        <v>0</v>
      </c>
      <c r="O239" s="5">
        <f>IFERROR(SUM(Table1[[#This Row],[Quantity]]*Table1[[#This Row],[Buy For (Avg) (Your currency)]]*VLOOKUP(Table1[[#This Row],[Buy Where]],Table2[],3,FALSE)),0)</f>
        <v>0</v>
      </c>
      <c r="R239" s="7">
        <f>IFERROR(SUM(Table1[[#This Row],[Quantity]]*Table1[[#This Row],[Sold For (Avg) (Your currency)]]*VLOOKUP(Table1[[#This Row],[Sold Where]],Table2[],4,FALSE)),0)</f>
        <v>0</v>
      </c>
      <c r="S239" s="8">
        <f>IF(Table1[[#This Row],[Sold Net inc Fee (Your currency)]]=0,0,SUM(Table1[[#This Row],[Sold Net inc Fee (Your currency)]]-Table1[[#This Row],[Buy Net inc Fee (Your currency)]]))</f>
        <v>0</v>
      </c>
      <c r="T239" s="5">
        <f>IF(Table1[[#This Row],[Buy Net inc Fee (Your currency)]]=0,0,SUM(Table1[[#This Row],[Sum Possible Return (Your currency)]]-Table1[[#This Row],[Buy Net inc Fee (Your currency)]]))</f>
        <v>0</v>
      </c>
    </row>
    <row r="240" spans="8:20" x14ac:dyDescent="0.25">
      <c r="H240" s="1"/>
      <c r="I240" s="33"/>
      <c r="L240" s="5">
        <f>SUM(Table1[[#This Row],[Quantity]]*Table1[[#This Row],[Current Price (RMB)]])</f>
        <v>0</v>
      </c>
      <c r="O240" s="5">
        <f>IFERROR(SUM(Table1[[#This Row],[Quantity]]*Table1[[#This Row],[Buy For (Avg) (Your currency)]]*VLOOKUP(Table1[[#This Row],[Buy Where]],Table2[],3,FALSE)),0)</f>
        <v>0</v>
      </c>
      <c r="R240" s="7">
        <f>IFERROR(SUM(Table1[[#This Row],[Quantity]]*Table1[[#This Row],[Sold For (Avg) (Your currency)]]*VLOOKUP(Table1[[#This Row],[Sold Where]],Table2[],4,FALSE)),0)</f>
        <v>0</v>
      </c>
      <c r="S240" s="8">
        <f>IF(Table1[[#This Row],[Sold Net inc Fee (Your currency)]]=0,0,SUM(Table1[[#This Row],[Sold Net inc Fee (Your currency)]]-Table1[[#This Row],[Buy Net inc Fee (Your currency)]]))</f>
        <v>0</v>
      </c>
      <c r="T240" s="5">
        <f>IF(Table1[[#This Row],[Buy Net inc Fee (Your currency)]]=0,0,SUM(Table1[[#This Row],[Sum Possible Return (Your currency)]]-Table1[[#This Row],[Buy Net inc Fee (Your currency)]]))</f>
        <v>0</v>
      </c>
    </row>
    <row r="241" spans="8:20" x14ac:dyDescent="0.25">
      <c r="H241" s="1"/>
      <c r="I241" s="33"/>
      <c r="L241" s="5">
        <f>SUM(Table1[[#This Row],[Quantity]]*Table1[[#This Row],[Current Price (RMB)]])</f>
        <v>0</v>
      </c>
      <c r="O241" s="5">
        <f>IFERROR(SUM(Table1[[#This Row],[Quantity]]*Table1[[#This Row],[Buy For (Avg) (Your currency)]]*VLOOKUP(Table1[[#This Row],[Buy Where]],Table2[],3,FALSE)),0)</f>
        <v>0</v>
      </c>
      <c r="R241" s="7">
        <f>IFERROR(SUM(Table1[[#This Row],[Quantity]]*Table1[[#This Row],[Sold For (Avg) (Your currency)]]*VLOOKUP(Table1[[#This Row],[Sold Where]],Table2[],4,FALSE)),0)</f>
        <v>0</v>
      </c>
      <c r="S241" s="8">
        <f>IF(Table1[[#This Row],[Sold Net inc Fee (Your currency)]]=0,0,SUM(Table1[[#This Row],[Sold Net inc Fee (Your currency)]]-Table1[[#This Row],[Buy Net inc Fee (Your currency)]]))</f>
        <v>0</v>
      </c>
      <c r="T241" s="5">
        <f>IF(Table1[[#This Row],[Buy Net inc Fee (Your currency)]]=0,0,SUM(Table1[[#This Row],[Sum Possible Return (Your currency)]]-Table1[[#This Row],[Buy Net inc Fee (Your currency)]]))</f>
        <v>0</v>
      </c>
    </row>
    <row r="242" spans="8:20" x14ac:dyDescent="0.25">
      <c r="H242" s="1"/>
      <c r="I242" s="33"/>
      <c r="L242" s="5">
        <f>SUM(Table1[[#This Row],[Quantity]]*Table1[[#This Row],[Current Price (RMB)]])</f>
        <v>0</v>
      </c>
      <c r="O242" s="5">
        <f>IFERROR(SUM(Table1[[#This Row],[Quantity]]*Table1[[#This Row],[Buy For (Avg) (Your currency)]]*VLOOKUP(Table1[[#This Row],[Buy Where]],Table2[],3,FALSE)),0)</f>
        <v>0</v>
      </c>
      <c r="R242" s="7">
        <f>IFERROR(SUM(Table1[[#This Row],[Quantity]]*Table1[[#This Row],[Sold For (Avg) (Your currency)]]*VLOOKUP(Table1[[#This Row],[Sold Where]],Table2[],4,FALSE)),0)</f>
        <v>0</v>
      </c>
      <c r="S242" s="8">
        <f>IF(Table1[[#This Row],[Sold Net inc Fee (Your currency)]]=0,0,SUM(Table1[[#This Row],[Sold Net inc Fee (Your currency)]]-Table1[[#This Row],[Buy Net inc Fee (Your currency)]]))</f>
        <v>0</v>
      </c>
      <c r="T242" s="5">
        <f>IF(Table1[[#This Row],[Buy Net inc Fee (Your currency)]]=0,0,SUM(Table1[[#This Row],[Sum Possible Return (Your currency)]]-Table1[[#This Row],[Buy Net inc Fee (Your currency)]]))</f>
        <v>0</v>
      </c>
    </row>
    <row r="243" spans="8:20" x14ac:dyDescent="0.25">
      <c r="H243" s="1"/>
      <c r="I243" s="33"/>
      <c r="L243" s="5">
        <f>SUM(Table1[[#This Row],[Quantity]]*Table1[[#This Row],[Current Price (RMB)]])</f>
        <v>0</v>
      </c>
      <c r="O243" s="5">
        <f>IFERROR(SUM(Table1[[#This Row],[Quantity]]*Table1[[#This Row],[Buy For (Avg) (Your currency)]]*VLOOKUP(Table1[[#This Row],[Buy Where]],Table2[],3,FALSE)),0)</f>
        <v>0</v>
      </c>
      <c r="R243" s="7">
        <f>IFERROR(SUM(Table1[[#This Row],[Quantity]]*Table1[[#This Row],[Sold For (Avg) (Your currency)]]*VLOOKUP(Table1[[#This Row],[Sold Where]],Table2[],4,FALSE)),0)</f>
        <v>0</v>
      </c>
      <c r="S243" s="8">
        <f>IF(Table1[[#This Row],[Sold Net inc Fee (Your currency)]]=0,0,SUM(Table1[[#This Row],[Sold Net inc Fee (Your currency)]]-Table1[[#This Row],[Buy Net inc Fee (Your currency)]]))</f>
        <v>0</v>
      </c>
      <c r="T243" s="5">
        <f>IF(Table1[[#This Row],[Buy Net inc Fee (Your currency)]]=0,0,SUM(Table1[[#This Row],[Sum Possible Return (Your currency)]]-Table1[[#This Row],[Buy Net inc Fee (Your currency)]]))</f>
        <v>0</v>
      </c>
    </row>
    <row r="244" spans="8:20" x14ac:dyDescent="0.25">
      <c r="H244" s="1"/>
      <c r="I244" s="33"/>
      <c r="L244" s="5">
        <f>SUM(Table1[[#This Row],[Quantity]]*Table1[[#This Row],[Current Price (RMB)]])</f>
        <v>0</v>
      </c>
      <c r="O244" s="5">
        <f>IFERROR(SUM(Table1[[#This Row],[Quantity]]*Table1[[#This Row],[Buy For (Avg) (Your currency)]]*VLOOKUP(Table1[[#This Row],[Buy Where]],Table2[],3,FALSE)),0)</f>
        <v>0</v>
      </c>
      <c r="R244" s="7">
        <f>IFERROR(SUM(Table1[[#This Row],[Quantity]]*Table1[[#This Row],[Sold For (Avg) (Your currency)]]*VLOOKUP(Table1[[#This Row],[Sold Where]],Table2[],4,FALSE)),0)</f>
        <v>0</v>
      </c>
      <c r="S244" s="8">
        <f>IF(Table1[[#This Row],[Sold Net inc Fee (Your currency)]]=0,0,SUM(Table1[[#This Row],[Sold Net inc Fee (Your currency)]]-Table1[[#This Row],[Buy Net inc Fee (Your currency)]]))</f>
        <v>0</v>
      </c>
      <c r="T244" s="5">
        <f>IF(Table1[[#This Row],[Buy Net inc Fee (Your currency)]]=0,0,SUM(Table1[[#This Row],[Sum Possible Return (Your currency)]]-Table1[[#This Row],[Buy Net inc Fee (Your currency)]]))</f>
        <v>0</v>
      </c>
    </row>
    <row r="245" spans="8:20" x14ac:dyDescent="0.25">
      <c r="H245" s="1"/>
      <c r="I245" s="33"/>
      <c r="L245" s="5">
        <f>SUM(Table1[[#This Row],[Quantity]]*Table1[[#This Row],[Current Price (RMB)]])</f>
        <v>0</v>
      </c>
      <c r="O245" s="5">
        <f>IFERROR(SUM(Table1[[#This Row],[Quantity]]*Table1[[#This Row],[Buy For (Avg) (Your currency)]]*VLOOKUP(Table1[[#This Row],[Buy Where]],Table2[],3,FALSE)),0)</f>
        <v>0</v>
      </c>
      <c r="R245" s="7">
        <f>IFERROR(SUM(Table1[[#This Row],[Quantity]]*Table1[[#This Row],[Sold For (Avg) (Your currency)]]*VLOOKUP(Table1[[#This Row],[Sold Where]],Table2[],4,FALSE)),0)</f>
        <v>0</v>
      </c>
      <c r="S245" s="8">
        <f>IF(Table1[[#This Row],[Sold Net inc Fee (Your currency)]]=0,0,SUM(Table1[[#This Row],[Sold Net inc Fee (Your currency)]]-Table1[[#This Row],[Buy Net inc Fee (Your currency)]]))</f>
        <v>0</v>
      </c>
      <c r="T245" s="5">
        <f>IF(Table1[[#This Row],[Buy Net inc Fee (Your currency)]]=0,0,SUM(Table1[[#This Row],[Sum Possible Return (Your currency)]]-Table1[[#This Row],[Buy Net inc Fee (Your currency)]]))</f>
        <v>0</v>
      </c>
    </row>
    <row r="246" spans="8:20" x14ac:dyDescent="0.25">
      <c r="H246" s="1"/>
      <c r="I246" s="33"/>
      <c r="L246" s="5">
        <f>SUM(Table1[[#This Row],[Quantity]]*Table1[[#This Row],[Current Price (RMB)]])</f>
        <v>0</v>
      </c>
      <c r="O246" s="5">
        <f>IFERROR(SUM(Table1[[#This Row],[Quantity]]*Table1[[#This Row],[Buy For (Avg) (Your currency)]]*VLOOKUP(Table1[[#This Row],[Buy Where]],Table2[],3,FALSE)),0)</f>
        <v>0</v>
      </c>
      <c r="R246" s="7">
        <f>IFERROR(SUM(Table1[[#This Row],[Quantity]]*Table1[[#This Row],[Sold For (Avg) (Your currency)]]*VLOOKUP(Table1[[#This Row],[Sold Where]],Table2[],4,FALSE)),0)</f>
        <v>0</v>
      </c>
      <c r="S246" s="8">
        <f>IF(Table1[[#This Row],[Sold Net inc Fee (Your currency)]]=0,0,SUM(Table1[[#This Row],[Sold Net inc Fee (Your currency)]]-Table1[[#This Row],[Buy Net inc Fee (Your currency)]]))</f>
        <v>0</v>
      </c>
      <c r="T246" s="5">
        <f>IF(Table1[[#This Row],[Buy Net inc Fee (Your currency)]]=0,0,SUM(Table1[[#This Row],[Sum Possible Return (Your currency)]]-Table1[[#This Row],[Buy Net inc Fee (Your currency)]]))</f>
        <v>0</v>
      </c>
    </row>
    <row r="247" spans="8:20" x14ac:dyDescent="0.25">
      <c r="H247" s="1"/>
      <c r="I247" s="33"/>
      <c r="L247" s="5">
        <f>SUM(Table1[[#This Row],[Quantity]]*Table1[[#This Row],[Current Price (RMB)]])</f>
        <v>0</v>
      </c>
      <c r="O247" s="5">
        <f>IFERROR(SUM(Table1[[#This Row],[Quantity]]*Table1[[#This Row],[Buy For (Avg) (Your currency)]]*VLOOKUP(Table1[[#This Row],[Buy Where]],Table2[],3,FALSE)),0)</f>
        <v>0</v>
      </c>
      <c r="R247" s="7">
        <f>IFERROR(SUM(Table1[[#This Row],[Quantity]]*Table1[[#This Row],[Sold For (Avg) (Your currency)]]*VLOOKUP(Table1[[#This Row],[Sold Where]],Table2[],4,FALSE)),0)</f>
        <v>0</v>
      </c>
      <c r="S247" s="8">
        <f>IF(Table1[[#This Row],[Sold Net inc Fee (Your currency)]]=0,0,SUM(Table1[[#This Row],[Sold Net inc Fee (Your currency)]]-Table1[[#This Row],[Buy Net inc Fee (Your currency)]]))</f>
        <v>0</v>
      </c>
      <c r="T247" s="5">
        <f>IF(Table1[[#This Row],[Buy Net inc Fee (Your currency)]]=0,0,SUM(Table1[[#This Row],[Sum Possible Return (Your currency)]]-Table1[[#This Row],[Buy Net inc Fee (Your currency)]]))</f>
        <v>0</v>
      </c>
    </row>
    <row r="248" spans="8:20" x14ac:dyDescent="0.25">
      <c r="H248" s="1"/>
      <c r="I248" s="33"/>
      <c r="L248" s="5">
        <f>SUM(Table1[[#This Row],[Quantity]]*Table1[[#This Row],[Current Price (RMB)]])</f>
        <v>0</v>
      </c>
      <c r="O248" s="5">
        <f>IFERROR(SUM(Table1[[#This Row],[Quantity]]*Table1[[#This Row],[Buy For (Avg) (Your currency)]]*VLOOKUP(Table1[[#This Row],[Buy Where]],Table2[],3,FALSE)),0)</f>
        <v>0</v>
      </c>
      <c r="R248" s="7">
        <f>IFERROR(SUM(Table1[[#This Row],[Quantity]]*Table1[[#This Row],[Sold For (Avg) (Your currency)]]*VLOOKUP(Table1[[#This Row],[Sold Where]],Table2[],4,FALSE)),0)</f>
        <v>0</v>
      </c>
      <c r="S248" s="8">
        <f>IF(Table1[[#This Row],[Sold Net inc Fee (Your currency)]]=0,0,SUM(Table1[[#This Row],[Sold Net inc Fee (Your currency)]]-Table1[[#This Row],[Buy Net inc Fee (Your currency)]]))</f>
        <v>0</v>
      </c>
      <c r="T248" s="5">
        <f>IF(Table1[[#This Row],[Buy Net inc Fee (Your currency)]]=0,0,SUM(Table1[[#This Row],[Sum Possible Return (Your currency)]]-Table1[[#This Row],[Buy Net inc Fee (Your currency)]]))</f>
        <v>0</v>
      </c>
    </row>
    <row r="249" spans="8:20" x14ac:dyDescent="0.25">
      <c r="H249" s="1"/>
      <c r="I249" s="33"/>
      <c r="L249" s="5">
        <f>SUM(Table1[[#This Row],[Quantity]]*Table1[[#This Row],[Current Price (RMB)]])</f>
        <v>0</v>
      </c>
      <c r="O249" s="5">
        <f>IFERROR(SUM(Table1[[#This Row],[Quantity]]*Table1[[#This Row],[Buy For (Avg) (Your currency)]]*VLOOKUP(Table1[[#This Row],[Buy Where]],Table2[],3,FALSE)),0)</f>
        <v>0</v>
      </c>
      <c r="R249" s="7">
        <f>IFERROR(SUM(Table1[[#This Row],[Quantity]]*Table1[[#This Row],[Sold For (Avg) (Your currency)]]*VLOOKUP(Table1[[#This Row],[Sold Where]],Table2[],4,FALSE)),0)</f>
        <v>0</v>
      </c>
      <c r="S249" s="8">
        <f>IF(Table1[[#This Row],[Sold Net inc Fee (Your currency)]]=0,0,SUM(Table1[[#This Row],[Sold Net inc Fee (Your currency)]]-Table1[[#This Row],[Buy Net inc Fee (Your currency)]]))</f>
        <v>0</v>
      </c>
      <c r="T249" s="5">
        <f>IF(Table1[[#This Row],[Buy Net inc Fee (Your currency)]]=0,0,SUM(Table1[[#This Row],[Sum Possible Return (Your currency)]]-Table1[[#This Row],[Buy Net inc Fee (Your currency)]]))</f>
        <v>0</v>
      </c>
    </row>
    <row r="250" spans="8:20" x14ac:dyDescent="0.25">
      <c r="H250" s="1"/>
      <c r="I250" s="33"/>
      <c r="L250" s="5">
        <f>SUM(Table1[[#This Row],[Quantity]]*Table1[[#This Row],[Current Price (RMB)]])</f>
        <v>0</v>
      </c>
      <c r="O250" s="5">
        <f>IFERROR(SUM(Table1[[#This Row],[Quantity]]*Table1[[#This Row],[Buy For (Avg) (Your currency)]]*VLOOKUP(Table1[[#This Row],[Buy Where]],Table2[],3,FALSE)),0)</f>
        <v>0</v>
      </c>
      <c r="R250" s="7">
        <f>IFERROR(SUM(Table1[[#This Row],[Quantity]]*Table1[[#This Row],[Sold For (Avg) (Your currency)]]*VLOOKUP(Table1[[#This Row],[Sold Where]],Table2[],4,FALSE)),0)</f>
        <v>0</v>
      </c>
      <c r="S250" s="8">
        <f>IF(Table1[[#This Row],[Sold Net inc Fee (Your currency)]]=0,0,SUM(Table1[[#This Row],[Sold Net inc Fee (Your currency)]]-Table1[[#This Row],[Buy Net inc Fee (Your currency)]]))</f>
        <v>0</v>
      </c>
      <c r="T250" s="5">
        <f>IF(Table1[[#This Row],[Buy Net inc Fee (Your currency)]]=0,0,SUM(Table1[[#This Row],[Sum Possible Return (Your currency)]]-Table1[[#This Row],[Buy Net inc Fee (Your currency)]]))</f>
        <v>0</v>
      </c>
    </row>
    <row r="251" spans="8:20" x14ac:dyDescent="0.25">
      <c r="H251" s="1"/>
      <c r="I251" s="33"/>
      <c r="L251" s="5">
        <f>SUM(Table1[[#This Row],[Quantity]]*Table1[[#This Row],[Current Price (RMB)]])</f>
        <v>0</v>
      </c>
      <c r="O251" s="5">
        <f>IFERROR(SUM(Table1[[#This Row],[Quantity]]*Table1[[#This Row],[Buy For (Avg) (Your currency)]]*VLOOKUP(Table1[[#This Row],[Buy Where]],Table2[],3,FALSE)),0)</f>
        <v>0</v>
      </c>
      <c r="R251" s="7">
        <f>IFERROR(SUM(Table1[[#This Row],[Quantity]]*Table1[[#This Row],[Sold For (Avg) (Your currency)]]*VLOOKUP(Table1[[#This Row],[Sold Where]],Table2[],4,FALSE)),0)</f>
        <v>0</v>
      </c>
      <c r="S251" s="8">
        <f>IF(Table1[[#This Row],[Sold Net inc Fee (Your currency)]]=0,0,SUM(Table1[[#This Row],[Sold Net inc Fee (Your currency)]]-Table1[[#This Row],[Buy Net inc Fee (Your currency)]]))</f>
        <v>0</v>
      </c>
      <c r="T251" s="5">
        <f>IF(Table1[[#This Row],[Buy Net inc Fee (Your currency)]]=0,0,SUM(Table1[[#This Row],[Sum Possible Return (Your currency)]]-Table1[[#This Row],[Buy Net inc Fee (Your currency)]]))</f>
        <v>0</v>
      </c>
    </row>
    <row r="252" spans="8:20" x14ac:dyDescent="0.25">
      <c r="H252" s="1"/>
      <c r="I252" s="33"/>
      <c r="L252" s="5">
        <f>SUM(Table1[[#This Row],[Quantity]]*Table1[[#This Row],[Current Price (RMB)]])</f>
        <v>0</v>
      </c>
      <c r="O252" s="5">
        <f>IFERROR(SUM(Table1[[#This Row],[Quantity]]*Table1[[#This Row],[Buy For (Avg) (Your currency)]]*VLOOKUP(Table1[[#This Row],[Buy Where]],Table2[],3,FALSE)),0)</f>
        <v>0</v>
      </c>
      <c r="R252" s="7">
        <f>IFERROR(SUM(Table1[[#This Row],[Quantity]]*Table1[[#This Row],[Sold For (Avg) (Your currency)]]*VLOOKUP(Table1[[#This Row],[Sold Where]],Table2[],4,FALSE)),0)</f>
        <v>0</v>
      </c>
      <c r="S252" s="8">
        <f>IF(Table1[[#This Row],[Sold Net inc Fee (Your currency)]]=0,0,SUM(Table1[[#This Row],[Sold Net inc Fee (Your currency)]]-Table1[[#This Row],[Buy Net inc Fee (Your currency)]]))</f>
        <v>0</v>
      </c>
      <c r="T252" s="5">
        <f>IF(Table1[[#This Row],[Buy Net inc Fee (Your currency)]]=0,0,SUM(Table1[[#This Row],[Sum Possible Return (Your currency)]]-Table1[[#This Row],[Buy Net inc Fee (Your currency)]]))</f>
        <v>0</v>
      </c>
    </row>
    <row r="253" spans="8:20" x14ac:dyDescent="0.25">
      <c r="H253" s="1"/>
      <c r="I253" s="33"/>
      <c r="L253" s="5">
        <f>SUM(Table1[[#This Row],[Quantity]]*Table1[[#This Row],[Current Price (RMB)]])</f>
        <v>0</v>
      </c>
      <c r="O253" s="5">
        <f>IFERROR(SUM(Table1[[#This Row],[Quantity]]*Table1[[#This Row],[Buy For (Avg) (Your currency)]]*VLOOKUP(Table1[[#This Row],[Buy Where]],Table2[],3,FALSE)),0)</f>
        <v>0</v>
      </c>
      <c r="R253" s="7">
        <f>IFERROR(SUM(Table1[[#This Row],[Quantity]]*Table1[[#This Row],[Sold For (Avg) (Your currency)]]*VLOOKUP(Table1[[#This Row],[Sold Where]],Table2[],4,FALSE)),0)</f>
        <v>0</v>
      </c>
      <c r="S253" s="8">
        <f>IF(Table1[[#This Row],[Sold Net inc Fee (Your currency)]]=0,0,SUM(Table1[[#This Row],[Sold Net inc Fee (Your currency)]]-Table1[[#This Row],[Buy Net inc Fee (Your currency)]]))</f>
        <v>0</v>
      </c>
      <c r="T253" s="5">
        <f>IF(Table1[[#This Row],[Buy Net inc Fee (Your currency)]]=0,0,SUM(Table1[[#This Row],[Sum Possible Return (Your currency)]]-Table1[[#This Row],[Buy Net inc Fee (Your currency)]]))</f>
        <v>0</v>
      </c>
    </row>
    <row r="254" spans="8:20" x14ac:dyDescent="0.25">
      <c r="H254" s="1"/>
      <c r="I254" s="33"/>
      <c r="L254" s="5">
        <f>SUM(Table1[[#This Row],[Quantity]]*Table1[[#This Row],[Current Price (RMB)]])</f>
        <v>0</v>
      </c>
      <c r="O254" s="5">
        <f>IFERROR(SUM(Table1[[#This Row],[Quantity]]*Table1[[#This Row],[Buy For (Avg) (Your currency)]]*VLOOKUP(Table1[[#This Row],[Buy Where]],Table2[],3,FALSE)),0)</f>
        <v>0</v>
      </c>
      <c r="R254" s="7">
        <f>IFERROR(SUM(Table1[[#This Row],[Quantity]]*Table1[[#This Row],[Sold For (Avg) (Your currency)]]*VLOOKUP(Table1[[#This Row],[Sold Where]],Table2[],4,FALSE)),0)</f>
        <v>0</v>
      </c>
      <c r="S254" s="8">
        <f>IF(Table1[[#This Row],[Sold Net inc Fee (Your currency)]]=0,0,SUM(Table1[[#This Row],[Sold Net inc Fee (Your currency)]]-Table1[[#This Row],[Buy Net inc Fee (Your currency)]]))</f>
        <v>0</v>
      </c>
      <c r="T254" s="5">
        <f>IF(Table1[[#This Row],[Buy Net inc Fee (Your currency)]]=0,0,SUM(Table1[[#This Row],[Sum Possible Return (Your currency)]]-Table1[[#This Row],[Buy Net inc Fee (Your currency)]]))</f>
        <v>0</v>
      </c>
    </row>
    <row r="255" spans="8:20" x14ac:dyDescent="0.25">
      <c r="H255" s="1"/>
      <c r="I255" s="33"/>
      <c r="L255" s="5">
        <f>SUM(Table1[[#This Row],[Quantity]]*Table1[[#This Row],[Current Price (RMB)]])</f>
        <v>0</v>
      </c>
      <c r="O255" s="5">
        <f>IFERROR(SUM(Table1[[#This Row],[Quantity]]*Table1[[#This Row],[Buy For (Avg) (Your currency)]]*VLOOKUP(Table1[[#This Row],[Buy Where]],Table2[],3,FALSE)),0)</f>
        <v>0</v>
      </c>
      <c r="R255" s="7">
        <f>IFERROR(SUM(Table1[[#This Row],[Quantity]]*Table1[[#This Row],[Sold For (Avg) (Your currency)]]*VLOOKUP(Table1[[#This Row],[Sold Where]],Table2[],4,FALSE)),0)</f>
        <v>0</v>
      </c>
      <c r="S255" s="8">
        <f>IF(Table1[[#This Row],[Sold Net inc Fee (Your currency)]]=0,0,SUM(Table1[[#This Row],[Sold Net inc Fee (Your currency)]]-Table1[[#This Row],[Buy Net inc Fee (Your currency)]]))</f>
        <v>0</v>
      </c>
      <c r="T255" s="5">
        <f>IF(Table1[[#This Row],[Buy Net inc Fee (Your currency)]]=0,0,SUM(Table1[[#This Row],[Sum Possible Return (Your currency)]]-Table1[[#This Row],[Buy Net inc Fee (Your currency)]]))</f>
        <v>0</v>
      </c>
    </row>
    <row r="256" spans="8:20" x14ac:dyDescent="0.25">
      <c r="H256" s="1"/>
      <c r="I256" s="33"/>
      <c r="L256" s="5">
        <f>SUM(Table1[[#This Row],[Quantity]]*Table1[[#This Row],[Current Price (RMB)]])</f>
        <v>0</v>
      </c>
      <c r="O256" s="5">
        <f>IFERROR(SUM(Table1[[#This Row],[Quantity]]*Table1[[#This Row],[Buy For (Avg) (Your currency)]]*VLOOKUP(Table1[[#This Row],[Buy Where]],Table2[],3,FALSE)),0)</f>
        <v>0</v>
      </c>
      <c r="R256" s="7">
        <f>IFERROR(SUM(Table1[[#This Row],[Quantity]]*Table1[[#This Row],[Sold For (Avg) (Your currency)]]*VLOOKUP(Table1[[#This Row],[Sold Where]],Table2[],4,FALSE)),0)</f>
        <v>0</v>
      </c>
      <c r="S256" s="8">
        <f>IF(Table1[[#This Row],[Sold Net inc Fee (Your currency)]]=0,0,SUM(Table1[[#This Row],[Sold Net inc Fee (Your currency)]]-Table1[[#This Row],[Buy Net inc Fee (Your currency)]]))</f>
        <v>0</v>
      </c>
      <c r="T256" s="5">
        <f>IF(Table1[[#This Row],[Buy Net inc Fee (Your currency)]]=0,0,SUM(Table1[[#This Row],[Sum Possible Return (Your currency)]]-Table1[[#This Row],[Buy Net inc Fee (Your currency)]]))</f>
        <v>0</v>
      </c>
    </row>
    <row r="257" spans="8:20" x14ac:dyDescent="0.25">
      <c r="H257" s="1"/>
      <c r="I257" s="33"/>
      <c r="L257" s="5">
        <f>SUM(Table1[[#This Row],[Quantity]]*Table1[[#This Row],[Current Price (RMB)]])</f>
        <v>0</v>
      </c>
      <c r="O257" s="5">
        <f>IFERROR(SUM(Table1[[#This Row],[Quantity]]*Table1[[#This Row],[Buy For (Avg) (Your currency)]]*VLOOKUP(Table1[[#This Row],[Buy Where]],Table2[],3,FALSE)),0)</f>
        <v>0</v>
      </c>
      <c r="R257" s="7">
        <f>IFERROR(SUM(Table1[[#This Row],[Quantity]]*Table1[[#This Row],[Sold For (Avg) (Your currency)]]*VLOOKUP(Table1[[#This Row],[Sold Where]],Table2[],4,FALSE)),0)</f>
        <v>0</v>
      </c>
      <c r="S257" s="8">
        <f>IF(Table1[[#This Row],[Sold Net inc Fee (Your currency)]]=0,0,SUM(Table1[[#This Row],[Sold Net inc Fee (Your currency)]]-Table1[[#This Row],[Buy Net inc Fee (Your currency)]]))</f>
        <v>0</v>
      </c>
      <c r="T257" s="5">
        <f>IF(Table1[[#This Row],[Buy Net inc Fee (Your currency)]]=0,0,SUM(Table1[[#This Row],[Sum Possible Return (Your currency)]]-Table1[[#This Row],[Buy Net inc Fee (Your currency)]]))</f>
        <v>0</v>
      </c>
    </row>
    <row r="258" spans="8:20" x14ac:dyDescent="0.25">
      <c r="H258" s="1"/>
      <c r="I258" s="33"/>
      <c r="L258" s="5">
        <f>SUM(Table1[[#This Row],[Quantity]]*Table1[[#This Row],[Current Price (RMB)]])</f>
        <v>0</v>
      </c>
      <c r="O258" s="5">
        <f>IFERROR(SUM(Table1[[#This Row],[Quantity]]*Table1[[#This Row],[Buy For (Avg) (Your currency)]]*VLOOKUP(Table1[[#This Row],[Buy Where]],Table2[],3,FALSE)),0)</f>
        <v>0</v>
      </c>
      <c r="R258" s="7">
        <f>IFERROR(SUM(Table1[[#This Row],[Quantity]]*Table1[[#This Row],[Sold For (Avg) (Your currency)]]*VLOOKUP(Table1[[#This Row],[Sold Where]],Table2[],4,FALSE)),0)</f>
        <v>0</v>
      </c>
      <c r="S258" s="8">
        <f>IF(Table1[[#This Row],[Sold Net inc Fee (Your currency)]]=0,0,SUM(Table1[[#This Row],[Sold Net inc Fee (Your currency)]]-Table1[[#This Row],[Buy Net inc Fee (Your currency)]]))</f>
        <v>0</v>
      </c>
      <c r="T258" s="5">
        <f>IF(Table1[[#This Row],[Buy Net inc Fee (Your currency)]]=0,0,SUM(Table1[[#This Row],[Sum Possible Return (Your currency)]]-Table1[[#This Row],[Buy Net inc Fee (Your currency)]]))</f>
        <v>0</v>
      </c>
    </row>
    <row r="259" spans="8:20" x14ac:dyDescent="0.25">
      <c r="H259" s="1"/>
      <c r="I259" s="33"/>
      <c r="L259" s="5">
        <f>SUM(Table1[[#This Row],[Quantity]]*Table1[[#This Row],[Current Price (RMB)]])</f>
        <v>0</v>
      </c>
      <c r="O259" s="5">
        <f>IFERROR(SUM(Table1[[#This Row],[Quantity]]*Table1[[#This Row],[Buy For (Avg) (Your currency)]]*VLOOKUP(Table1[[#This Row],[Buy Where]],Table2[],3,FALSE)),0)</f>
        <v>0</v>
      </c>
      <c r="R259" s="7">
        <f>IFERROR(SUM(Table1[[#This Row],[Quantity]]*Table1[[#This Row],[Sold For (Avg) (Your currency)]]*VLOOKUP(Table1[[#This Row],[Sold Where]],Table2[],4,FALSE)),0)</f>
        <v>0</v>
      </c>
      <c r="S259" s="8">
        <f>IF(Table1[[#This Row],[Sold Net inc Fee (Your currency)]]=0,0,SUM(Table1[[#This Row],[Sold Net inc Fee (Your currency)]]-Table1[[#This Row],[Buy Net inc Fee (Your currency)]]))</f>
        <v>0</v>
      </c>
      <c r="T259" s="5">
        <f>IF(Table1[[#This Row],[Buy Net inc Fee (Your currency)]]=0,0,SUM(Table1[[#This Row],[Sum Possible Return (Your currency)]]-Table1[[#This Row],[Buy Net inc Fee (Your currency)]]))</f>
        <v>0</v>
      </c>
    </row>
    <row r="260" spans="8:20" x14ac:dyDescent="0.25">
      <c r="H260" s="1"/>
      <c r="I260" s="33"/>
      <c r="L260" s="5">
        <f>SUM(Table1[[#This Row],[Quantity]]*Table1[[#This Row],[Current Price (RMB)]])</f>
        <v>0</v>
      </c>
      <c r="O260" s="5">
        <f>IFERROR(SUM(Table1[[#This Row],[Quantity]]*Table1[[#This Row],[Buy For (Avg) (Your currency)]]*VLOOKUP(Table1[[#This Row],[Buy Where]],Table2[],3,FALSE)),0)</f>
        <v>0</v>
      </c>
      <c r="R260" s="7">
        <f>IFERROR(SUM(Table1[[#This Row],[Quantity]]*Table1[[#This Row],[Sold For (Avg) (Your currency)]]*VLOOKUP(Table1[[#This Row],[Sold Where]],Table2[],4,FALSE)),0)</f>
        <v>0</v>
      </c>
      <c r="S260" s="8">
        <f>IF(Table1[[#This Row],[Sold Net inc Fee (Your currency)]]=0,0,SUM(Table1[[#This Row],[Sold Net inc Fee (Your currency)]]-Table1[[#This Row],[Buy Net inc Fee (Your currency)]]))</f>
        <v>0</v>
      </c>
      <c r="T260" s="5">
        <f>IF(Table1[[#This Row],[Buy Net inc Fee (Your currency)]]=0,0,SUM(Table1[[#This Row],[Sum Possible Return (Your currency)]]-Table1[[#This Row],[Buy Net inc Fee (Your currency)]]))</f>
        <v>0</v>
      </c>
    </row>
    <row r="261" spans="8:20" x14ac:dyDescent="0.25">
      <c r="H261" s="1"/>
      <c r="I261" s="33"/>
      <c r="L261" s="5">
        <f>SUM(Table1[[#This Row],[Quantity]]*Table1[[#This Row],[Current Price (RMB)]])</f>
        <v>0</v>
      </c>
      <c r="O261" s="5">
        <f>IFERROR(SUM(Table1[[#This Row],[Quantity]]*Table1[[#This Row],[Buy For (Avg) (Your currency)]]*VLOOKUP(Table1[[#This Row],[Buy Where]],Table2[],3,FALSE)),0)</f>
        <v>0</v>
      </c>
      <c r="R261" s="7">
        <f>IFERROR(SUM(Table1[[#This Row],[Quantity]]*Table1[[#This Row],[Sold For (Avg) (Your currency)]]*VLOOKUP(Table1[[#This Row],[Sold Where]],Table2[],4,FALSE)),0)</f>
        <v>0</v>
      </c>
      <c r="S261" s="8">
        <f>IF(Table1[[#This Row],[Sold Net inc Fee (Your currency)]]=0,0,SUM(Table1[[#This Row],[Sold Net inc Fee (Your currency)]]-Table1[[#This Row],[Buy Net inc Fee (Your currency)]]))</f>
        <v>0</v>
      </c>
      <c r="T261" s="5">
        <f>IF(Table1[[#This Row],[Buy Net inc Fee (Your currency)]]=0,0,SUM(Table1[[#This Row],[Sum Possible Return (Your currency)]]-Table1[[#This Row],[Buy Net inc Fee (Your currency)]]))</f>
        <v>0</v>
      </c>
    </row>
    <row r="262" spans="8:20" x14ac:dyDescent="0.25">
      <c r="H262" s="1"/>
      <c r="I262" s="33"/>
      <c r="L262" s="5">
        <f>SUM(Table1[[#This Row],[Quantity]]*Table1[[#This Row],[Current Price (RMB)]])</f>
        <v>0</v>
      </c>
      <c r="O262" s="5">
        <f>IFERROR(SUM(Table1[[#This Row],[Quantity]]*Table1[[#This Row],[Buy For (Avg) (Your currency)]]*VLOOKUP(Table1[[#This Row],[Buy Where]],Table2[],3,FALSE)),0)</f>
        <v>0</v>
      </c>
      <c r="R262" s="7">
        <f>IFERROR(SUM(Table1[[#This Row],[Quantity]]*Table1[[#This Row],[Sold For (Avg) (Your currency)]]*VLOOKUP(Table1[[#This Row],[Sold Where]],Table2[],4,FALSE)),0)</f>
        <v>0</v>
      </c>
      <c r="S262" s="8">
        <f>IF(Table1[[#This Row],[Sold Net inc Fee (Your currency)]]=0,0,SUM(Table1[[#This Row],[Sold Net inc Fee (Your currency)]]-Table1[[#This Row],[Buy Net inc Fee (Your currency)]]))</f>
        <v>0</v>
      </c>
      <c r="T262" s="5">
        <f>IF(Table1[[#This Row],[Buy Net inc Fee (Your currency)]]=0,0,SUM(Table1[[#This Row],[Sum Possible Return (Your currency)]]-Table1[[#This Row],[Buy Net inc Fee (Your currency)]]))</f>
        <v>0</v>
      </c>
    </row>
    <row r="263" spans="8:20" x14ac:dyDescent="0.25">
      <c r="H263" s="1"/>
      <c r="I263" s="33"/>
      <c r="L263" s="5">
        <f>SUM(Table1[[#This Row],[Quantity]]*Table1[[#This Row],[Current Price (RMB)]])</f>
        <v>0</v>
      </c>
      <c r="O263" s="5">
        <f>IFERROR(SUM(Table1[[#This Row],[Quantity]]*Table1[[#This Row],[Buy For (Avg) (Your currency)]]*VLOOKUP(Table1[[#This Row],[Buy Where]],Table2[],3,FALSE)),0)</f>
        <v>0</v>
      </c>
      <c r="R263" s="7">
        <f>IFERROR(SUM(Table1[[#This Row],[Quantity]]*Table1[[#This Row],[Sold For (Avg) (Your currency)]]*VLOOKUP(Table1[[#This Row],[Sold Where]],Table2[],4,FALSE)),0)</f>
        <v>0</v>
      </c>
      <c r="S263" s="8">
        <f>IF(Table1[[#This Row],[Sold Net inc Fee (Your currency)]]=0,0,SUM(Table1[[#This Row],[Sold Net inc Fee (Your currency)]]-Table1[[#This Row],[Buy Net inc Fee (Your currency)]]))</f>
        <v>0</v>
      </c>
      <c r="T263" s="5">
        <f>IF(Table1[[#This Row],[Buy Net inc Fee (Your currency)]]=0,0,SUM(Table1[[#This Row],[Sum Possible Return (Your currency)]]-Table1[[#This Row],[Buy Net inc Fee (Your currency)]]))</f>
        <v>0</v>
      </c>
    </row>
    <row r="264" spans="8:20" x14ac:dyDescent="0.25">
      <c r="H264" s="1"/>
      <c r="I264" s="33"/>
      <c r="L264" s="5">
        <f>SUM(Table1[[#This Row],[Quantity]]*Table1[[#This Row],[Current Price (RMB)]])</f>
        <v>0</v>
      </c>
      <c r="O264" s="5">
        <f>IFERROR(SUM(Table1[[#This Row],[Quantity]]*Table1[[#This Row],[Buy For (Avg) (Your currency)]]*VLOOKUP(Table1[[#This Row],[Buy Where]],Table2[],3,FALSE)),0)</f>
        <v>0</v>
      </c>
      <c r="R264" s="7">
        <f>IFERROR(SUM(Table1[[#This Row],[Quantity]]*Table1[[#This Row],[Sold For (Avg) (Your currency)]]*VLOOKUP(Table1[[#This Row],[Sold Where]],Table2[],4,FALSE)),0)</f>
        <v>0</v>
      </c>
      <c r="S264" s="8">
        <f>IF(Table1[[#This Row],[Sold Net inc Fee (Your currency)]]=0,0,SUM(Table1[[#This Row],[Sold Net inc Fee (Your currency)]]-Table1[[#This Row],[Buy Net inc Fee (Your currency)]]))</f>
        <v>0</v>
      </c>
      <c r="T264" s="5">
        <f>IF(Table1[[#This Row],[Buy Net inc Fee (Your currency)]]=0,0,SUM(Table1[[#This Row],[Sum Possible Return (Your currency)]]-Table1[[#This Row],[Buy Net inc Fee (Your currency)]]))</f>
        <v>0</v>
      </c>
    </row>
    <row r="265" spans="8:20" x14ac:dyDescent="0.25">
      <c r="H265" s="1"/>
      <c r="I265" s="33"/>
      <c r="L265" s="5">
        <f>SUM(Table1[[#This Row],[Quantity]]*Table1[[#This Row],[Current Price (RMB)]])</f>
        <v>0</v>
      </c>
      <c r="O265" s="5">
        <f>IFERROR(SUM(Table1[[#This Row],[Quantity]]*Table1[[#This Row],[Buy For (Avg) (Your currency)]]*VLOOKUP(Table1[[#This Row],[Buy Where]],Table2[],3,FALSE)),0)</f>
        <v>0</v>
      </c>
      <c r="R265" s="7">
        <f>IFERROR(SUM(Table1[[#This Row],[Quantity]]*Table1[[#This Row],[Sold For (Avg) (Your currency)]]*VLOOKUP(Table1[[#This Row],[Sold Where]],Table2[],4,FALSE)),0)</f>
        <v>0</v>
      </c>
      <c r="S265" s="8">
        <f>IF(Table1[[#This Row],[Sold Net inc Fee (Your currency)]]=0,0,SUM(Table1[[#This Row],[Sold Net inc Fee (Your currency)]]-Table1[[#This Row],[Buy Net inc Fee (Your currency)]]))</f>
        <v>0</v>
      </c>
      <c r="T265" s="5">
        <f>IF(Table1[[#This Row],[Buy Net inc Fee (Your currency)]]=0,0,SUM(Table1[[#This Row],[Sum Possible Return (Your currency)]]-Table1[[#This Row],[Buy Net inc Fee (Your currency)]]))</f>
        <v>0</v>
      </c>
    </row>
    <row r="266" spans="8:20" x14ac:dyDescent="0.25">
      <c r="H266" s="1"/>
      <c r="I266" s="33"/>
      <c r="L266" s="5">
        <f>SUM(Table1[[#This Row],[Quantity]]*Table1[[#This Row],[Current Price (RMB)]])</f>
        <v>0</v>
      </c>
      <c r="O266" s="5">
        <f>IFERROR(SUM(Table1[[#This Row],[Quantity]]*Table1[[#This Row],[Buy For (Avg) (Your currency)]]*VLOOKUP(Table1[[#This Row],[Buy Where]],Table2[],3,FALSE)),0)</f>
        <v>0</v>
      </c>
      <c r="R266" s="7">
        <f>IFERROR(SUM(Table1[[#This Row],[Quantity]]*Table1[[#This Row],[Sold For (Avg) (Your currency)]]*VLOOKUP(Table1[[#This Row],[Sold Where]],Table2[],4,FALSE)),0)</f>
        <v>0</v>
      </c>
      <c r="S266" s="8">
        <f>IF(Table1[[#This Row],[Sold Net inc Fee (Your currency)]]=0,0,SUM(Table1[[#This Row],[Sold Net inc Fee (Your currency)]]-Table1[[#This Row],[Buy Net inc Fee (Your currency)]]))</f>
        <v>0</v>
      </c>
      <c r="T266" s="5">
        <f>IF(Table1[[#This Row],[Buy Net inc Fee (Your currency)]]=0,0,SUM(Table1[[#This Row],[Sum Possible Return (Your currency)]]-Table1[[#This Row],[Buy Net inc Fee (Your currency)]]))</f>
        <v>0</v>
      </c>
    </row>
    <row r="267" spans="8:20" x14ac:dyDescent="0.25">
      <c r="H267" s="1"/>
      <c r="I267" s="33"/>
      <c r="L267" s="5">
        <f>SUM(Table1[[#This Row],[Quantity]]*Table1[[#This Row],[Current Price (RMB)]])</f>
        <v>0</v>
      </c>
      <c r="O267" s="5">
        <f>IFERROR(SUM(Table1[[#This Row],[Quantity]]*Table1[[#This Row],[Buy For (Avg) (Your currency)]]*VLOOKUP(Table1[[#This Row],[Buy Where]],Table2[],3,FALSE)),0)</f>
        <v>0</v>
      </c>
      <c r="R267" s="7">
        <f>IFERROR(SUM(Table1[[#This Row],[Quantity]]*Table1[[#This Row],[Sold For (Avg) (Your currency)]]*VLOOKUP(Table1[[#This Row],[Sold Where]],Table2[],4,FALSE)),0)</f>
        <v>0</v>
      </c>
      <c r="S267" s="8">
        <f>IF(Table1[[#This Row],[Sold Net inc Fee (Your currency)]]=0,0,SUM(Table1[[#This Row],[Sold Net inc Fee (Your currency)]]-Table1[[#This Row],[Buy Net inc Fee (Your currency)]]))</f>
        <v>0</v>
      </c>
      <c r="T267" s="5">
        <f>IF(Table1[[#This Row],[Buy Net inc Fee (Your currency)]]=0,0,SUM(Table1[[#This Row],[Sum Possible Return (Your currency)]]-Table1[[#This Row],[Buy Net inc Fee (Your currency)]]))</f>
        <v>0</v>
      </c>
    </row>
    <row r="268" spans="8:20" x14ac:dyDescent="0.25">
      <c r="H268" s="1"/>
      <c r="I268" s="33"/>
      <c r="L268" s="5">
        <f>SUM(Table1[[#This Row],[Quantity]]*Table1[[#This Row],[Current Price (RMB)]])</f>
        <v>0</v>
      </c>
      <c r="O268" s="5">
        <f>IFERROR(SUM(Table1[[#This Row],[Quantity]]*Table1[[#This Row],[Buy For (Avg) (Your currency)]]*VLOOKUP(Table1[[#This Row],[Buy Where]],Table2[],3,FALSE)),0)</f>
        <v>0</v>
      </c>
      <c r="R268" s="7">
        <f>IFERROR(SUM(Table1[[#This Row],[Quantity]]*Table1[[#This Row],[Sold For (Avg) (Your currency)]]*VLOOKUP(Table1[[#This Row],[Sold Where]],Table2[],4,FALSE)),0)</f>
        <v>0</v>
      </c>
      <c r="S268" s="8">
        <f>IF(Table1[[#This Row],[Sold Net inc Fee (Your currency)]]=0,0,SUM(Table1[[#This Row],[Sold Net inc Fee (Your currency)]]-Table1[[#This Row],[Buy Net inc Fee (Your currency)]]))</f>
        <v>0</v>
      </c>
      <c r="T268" s="5">
        <f>IF(Table1[[#This Row],[Buy Net inc Fee (Your currency)]]=0,0,SUM(Table1[[#This Row],[Sum Possible Return (Your currency)]]-Table1[[#This Row],[Buy Net inc Fee (Your currency)]]))</f>
        <v>0</v>
      </c>
    </row>
    <row r="269" spans="8:20" x14ac:dyDescent="0.25">
      <c r="H269" s="1"/>
      <c r="I269" s="33"/>
      <c r="L269" s="5">
        <f>SUM(Table1[[#This Row],[Quantity]]*Table1[[#This Row],[Current Price (RMB)]])</f>
        <v>0</v>
      </c>
      <c r="O269" s="5">
        <f>IFERROR(SUM(Table1[[#This Row],[Quantity]]*Table1[[#This Row],[Buy For (Avg) (Your currency)]]*VLOOKUP(Table1[[#This Row],[Buy Where]],Table2[],3,FALSE)),0)</f>
        <v>0</v>
      </c>
      <c r="R269" s="7">
        <f>IFERROR(SUM(Table1[[#This Row],[Quantity]]*Table1[[#This Row],[Sold For (Avg) (Your currency)]]*VLOOKUP(Table1[[#This Row],[Sold Where]],Table2[],4,FALSE)),0)</f>
        <v>0</v>
      </c>
      <c r="S269" s="8">
        <f>IF(Table1[[#This Row],[Sold Net inc Fee (Your currency)]]=0,0,SUM(Table1[[#This Row],[Sold Net inc Fee (Your currency)]]-Table1[[#This Row],[Buy Net inc Fee (Your currency)]]))</f>
        <v>0</v>
      </c>
      <c r="T269" s="5">
        <f>IF(Table1[[#This Row],[Buy Net inc Fee (Your currency)]]=0,0,SUM(Table1[[#This Row],[Sum Possible Return (Your currency)]]-Table1[[#This Row],[Buy Net inc Fee (Your currency)]]))</f>
        <v>0</v>
      </c>
    </row>
    <row r="270" spans="8:20" x14ac:dyDescent="0.25">
      <c r="H270" s="1"/>
      <c r="I270" s="33"/>
      <c r="L270" s="5">
        <f>SUM(Table1[[#This Row],[Quantity]]*Table1[[#This Row],[Current Price (RMB)]])</f>
        <v>0</v>
      </c>
      <c r="O270" s="5">
        <f>IFERROR(SUM(Table1[[#This Row],[Quantity]]*Table1[[#This Row],[Buy For (Avg) (Your currency)]]*VLOOKUP(Table1[[#This Row],[Buy Where]],Table2[],3,FALSE)),0)</f>
        <v>0</v>
      </c>
      <c r="R270" s="7">
        <f>IFERROR(SUM(Table1[[#This Row],[Quantity]]*Table1[[#This Row],[Sold For (Avg) (Your currency)]]*VLOOKUP(Table1[[#This Row],[Sold Where]],Table2[],4,FALSE)),0)</f>
        <v>0</v>
      </c>
      <c r="S270" s="8">
        <f>IF(Table1[[#This Row],[Sold Net inc Fee (Your currency)]]=0,0,SUM(Table1[[#This Row],[Sold Net inc Fee (Your currency)]]-Table1[[#This Row],[Buy Net inc Fee (Your currency)]]))</f>
        <v>0</v>
      </c>
      <c r="T270" s="5">
        <f>IF(Table1[[#This Row],[Buy Net inc Fee (Your currency)]]=0,0,SUM(Table1[[#This Row],[Sum Possible Return (Your currency)]]-Table1[[#This Row],[Buy Net inc Fee (Your currency)]]))</f>
        <v>0</v>
      </c>
    </row>
    <row r="271" spans="8:20" x14ac:dyDescent="0.25">
      <c r="H271" s="1"/>
      <c r="I271" s="33"/>
      <c r="L271" s="5">
        <f>SUM(Table1[[#This Row],[Quantity]]*Table1[[#This Row],[Current Price (RMB)]])</f>
        <v>0</v>
      </c>
      <c r="O271" s="5">
        <f>IFERROR(SUM(Table1[[#This Row],[Quantity]]*Table1[[#This Row],[Buy For (Avg) (Your currency)]]*VLOOKUP(Table1[[#This Row],[Buy Where]],Table2[],3,FALSE)),0)</f>
        <v>0</v>
      </c>
      <c r="R271" s="7">
        <f>IFERROR(SUM(Table1[[#This Row],[Quantity]]*Table1[[#This Row],[Sold For (Avg) (Your currency)]]*VLOOKUP(Table1[[#This Row],[Sold Where]],Table2[],4,FALSE)),0)</f>
        <v>0</v>
      </c>
      <c r="S271" s="8">
        <f>IF(Table1[[#This Row],[Sold Net inc Fee (Your currency)]]=0,0,SUM(Table1[[#This Row],[Sold Net inc Fee (Your currency)]]-Table1[[#This Row],[Buy Net inc Fee (Your currency)]]))</f>
        <v>0</v>
      </c>
      <c r="T271" s="5">
        <f>IF(Table1[[#This Row],[Buy Net inc Fee (Your currency)]]=0,0,SUM(Table1[[#This Row],[Sum Possible Return (Your currency)]]-Table1[[#This Row],[Buy Net inc Fee (Your currency)]]))</f>
        <v>0</v>
      </c>
    </row>
    <row r="272" spans="8:20" x14ac:dyDescent="0.25">
      <c r="H272" s="1"/>
      <c r="I272" s="33"/>
      <c r="L272" s="5">
        <f>SUM(Table1[[#This Row],[Quantity]]*Table1[[#This Row],[Current Price (RMB)]])</f>
        <v>0</v>
      </c>
      <c r="O272" s="5">
        <f>IFERROR(SUM(Table1[[#This Row],[Quantity]]*Table1[[#This Row],[Buy For (Avg) (Your currency)]]*VLOOKUP(Table1[[#This Row],[Buy Where]],Table2[],3,FALSE)),0)</f>
        <v>0</v>
      </c>
      <c r="R272" s="7">
        <f>IFERROR(SUM(Table1[[#This Row],[Quantity]]*Table1[[#This Row],[Sold For (Avg) (Your currency)]]*VLOOKUP(Table1[[#This Row],[Sold Where]],Table2[],4,FALSE)),0)</f>
        <v>0</v>
      </c>
      <c r="S272" s="8">
        <f>IF(Table1[[#This Row],[Sold Net inc Fee (Your currency)]]=0,0,SUM(Table1[[#This Row],[Sold Net inc Fee (Your currency)]]-Table1[[#This Row],[Buy Net inc Fee (Your currency)]]))</f>
        <v>0</v>
      </c>
      <c r="T272" s="5">
        <f>IF(Table1[[#This Row],[Buy Net inc Fee (Your currency)]]=0,0,SUM(Table1[[#This Row],[Sum Possible Return (Your currency)]]-Table1[[#This Row],[Buy Net inc Fee (Your currency)]]))</f>
        <v>0</v>
      </c>
    </row>
    <row r="273" spans="8:22" x14ac:dyDescent="0.25">
      <c r="H273" s="1"/>
      <c r="I273" s="33"/>
      <c r="L273" s="5">
        <f>SUM(Table1[[#This Row],[Quantity]]*Table1[[#This Row],[Current Price (RMB)]])</f>
        <v>0</v>
      </c>
      <c r="O273" s="5">
        <f>IFERROR(SUM(Table1[[#This Row],[Quantity]]*Table1[[#This Row],[Buy For (Avg) (Your currency)]]*VLOOKUP(Table1[[#This Row],[Buy Where]],Table2[],3,FALSE)),0)</f>
        <v>0</v>
      </c>
      <c r="R273" s="7">
        <f>IFERROR(SUM(Table1[[#This Row],[Quantity]]*Table1[[#This Row],[Sold For (Avg) (Your currency)]]*VLOOKUP(Table1[[#This Row],[Sold Where]],Table2[],4,FALSE)),0)</f>
        <v>0</v>
      </c>
      <c r="S273" s="8">
        <f>IF(Table1[[#This Row],[Sold Net inc Fee (Your currency)]]=0,0,SUM(Table1[[#This Row],[Sold Net inc Fee (Your currency)]]-Table1[[#This Row],[Buy Net inc Fee (Your currency)]]))</f>
        <v>0</v>
      </c>
      <c r="T273" s="5">
        <f>IF(Table1[[#This Row],[Buy Net inc Fee (Your currency)]]=0,0,SUM(Table1[[#This Row],[Sum Possible Return (Your currency)]]-Table1[[#This Row],[Buy Net inc Fee (Your currency)]]))</f>
        <v>0</v>
      </c>
    </row>
    <row r="274" spans="8:22" x14ac:dyDescent="0.25">
      <c r="H274" s="1"/>
      <c r="I274" s="33"/>
      <c r="L274" s="5">
        <f>SUM(Table1[[#This Row],[Quantity]]*Table1[[#This Row],[Current Price (RMB)]])</f>
        <v>0</v>
      </c>
      <c r="O274" s="5">
        <f>IFERROR(SUM(Table1[[#This Row],[Quantity]]*Table1[[#This Row],[Buy For (Avg) (Your currency)]]*VLOOKUP(Table1[[#This Row],[Buy Where]],Table2[],3,FALSE)),0)</f>
        <v>0</v>
      </c>
      <c r="R274" s="7">
        <f>IFERROR(SUM(Table1[[#This Row],[Quantity]]*Table1[[#This Row],[Sold For (Avg) (Your currency)]]*VLOOKUP(Table1[[#This Row],[Sold Where]],Table2[],4,FALSE)),0)</f>
        <v>0</v>
      </c>
      <c r="S274" s="8">
        <f>IF(Table1[[#This Row],[Sold Net inc Fee (Your currency)]]=0,0,SUM(Table1[[#This Row],[Sold Net inc Fee (Your currency)]]-Table1[[#This Row],[Buy Net inc Fee (Your currency)]]))</f>
        <v>0</v>
      </c>
      <c r="T274" s="5">
        <f>IF(Table1[[#This Row],[Buy Net inc Fee (Your currency)]]=0,0,SUM(Table1[[#This Row],[Sum Possible Return (Your currency)]]-Table1[[#This Row],[Buy Net inc Fee (Your currency)]]))</f>
        <v>0</v>
      </c>
    </row>
    <row r="275" spans="8:22" x14ac:dyDescent="0.25">
      <c r="H275" s="1"/>
      <c r="I275" s="33"/>
      <c r="L275" s="5">
        <f>SUM(Table1[[#This Row],[Quantity]]*Table1[[#This Row],[Current Price (RMB)]])</f>
        <v>0</v>
      </c>
      <c r="O275" s="5">
        <f>IFERROR(SUM(Table1[[#This Row],[Quantity]]*Table1[[#This Row],[Buy For (Avg) (Your currency)]]*VLOOKUP(Table1[[#This Row],[Buy Where]],Table2[],3,FALSE)),0)</f>
        <v>0</v>
      </c>
      <c r="R275" s="7">
        <f>IFERROR(SUM(Table1[[#This Row],[Quantity]]*Table1[[#This Row],[Sold For (Avg) (Your currency)]]*VLOOKUP(Table1[[#This Row],[Sold Where]],Table2[],4,FALSE)),0)</f>
        <v>0</v>
      </c>
      <c r="S275" s="8">
        <f>IF(Table1[[#This Row],[Sold Net inc Fee (Your currency)]]=0,0,SUM(Table1[[#This Row],[Sold Net inc Fee (Your currency)]]-Table1[[#This Row],[Buy Net inc Fee (Your currency)]]))</f>
        <v>0</v>
      </c>
      <c r="T275" s="5">
        <f>IF(Table1[[#This Row],[Buy Net inc Fee (Your currency)]]=0,0,SUM(Table1[[#This Row],[Sum Possible Return (Your currency)]]-Table1[[#This Row],[Buy Net inc Fee (Your currency)]]))</f>
        <v>0</v>
      </c>
    </row>
    <row r="276" spans="8:22" x14ac:dyDescent="0.25">
      <c r="H276" s="1"/>
      <c r="I276" s="33"/>
      <c r="L276" s="5">
        <f>SUM(Table1[[#This Row],[Quantity]]*Table1[[#This Row],[Current Price (RMB)]])</f>
        <v>0</v>
      </c>
      <c r="O276" s="5">
        <f>IFERROR(SUM(Table1[[#This Row],[Quantity]]*Table1[[#This Row],[Buy For (Avg) (Your currency)]]*VLOOKUP(Table1[[#This Row],[Buy Where]],Table2[],3,FALSE)),0)</f>
        <v>0</v>
      </c>
      <c r="R276" s="7">
        <f>IFERROR(SUM(Table1[[#This Row],[Quantity]]*Table1[[#This Row],[Sold For (Avg) (Your currency)]]*VLOOKUP(Table1[[#This Row],[Sold Where]],Table2[],4,FALSE)),0)</f>
        <v>0</v>
      </c>
      <c r="S276" s="8">
        <f>IF(Table1[[#This Row],[Sold Net inc Fee (Your currency)]]=0,0,SUM(Table1[[#This Row],[Sold Net inc Fee (Your currency)]]-Table1[[#This Row],[Buy Net inc Fee (Your currency)]]))</f>
        <v>0</v>
      </c>
      <c r="T276" s="5">
        <f>IF(Table1[[#This Row],[Buy Net inc Fee (Your currency)]]=0,0,SUM(Table1[[#This Row],[Sum Possible Return (Your currency)]]-Table1[[#This Row],[Buy Net inc Fee (Your currency)]]))</f>
        <v>0</v>
      </c>
      <c r="V276" s="26"/>
    </row>
    <row r="277" spans="8:22" x14ac:dyDescent="0.25">
      <c r="H277" s="1"/>
      <c r="I277" s="33"/>
      <c r="L277" s="5">
        <f>SUM(Table1[[#This Row],[Quantity]]*Table1[[#This Row],[Current Price (RMB)]])</f>
        <v>0</v>
      </c>
      <c r="O277" s="5">
        <f>IFERROR(SUM(Table1[[#This Row],[Quantity]]*Table1[[#This Row],[Buy For (Avg) (Your currency)]]*VLOOKUP(Table1[[#This Row],[Buy Where]],Table2[],3,FALSE)),0)</f>
        <v>0</v>
      </c>
      <c r="R277" s="7">
        <f>IFERROR(SUM(Table1[[#This Row],[Quantity]]*Table1[[#This Row],[Sold For (Avg) (Your currency)]]*VLOOKUP(Table1[[#This Row],[Sold Where]],Table2[],4,FALSE)),0)</f>
        <v>0</v>
      </c>
      <c r="S277" s="8">
        <f>IF(Table1[[#This Row],[Sold Net inc Fee (Your currency)]]=0,0,SUM(Table1[[#This Row],[Sold Net inc Fee (Your currency)]]-Table1[[#This Row],[Buy Net inc Fee (Your currency)]]))</f>
        <v>0</v>
      </c>
      <c r="T277" s="5">
        <f>IF(Table1[[#This Row],[Buy Net inc Fee (Your currency)]]=0,0,SUM(Table1[[#This Row],[Sum Possible Return (Your currency)]]-Table1[[#This Row],[Buy Net inc Fee (Your currency)]]))</f>
        <v>0</v>
      </c>
    </row>
    <row r="278" spans="8:22" x14ac:dyDescent="0.25">
      <c r="H278" s="1"/>
      <c r="I278" s="33"/>
      <c r="L278" s="5">
        <f>SUM(Table1[[#This Row],[Quantity]]*Table1[[#This Row],[Current Price (RMB)]])</f>
        <v>0</v>
      </c>
      <c r="O278" s="5">
        <f>IFERROR(SUM(Table1[[#This Row],[Quantity]]*Table1[[#This Row],[Buy For (Avg) (Your currency)]]*VLOOKUP(Table1[[#This Row],[Buy Where]],Table2[],3,FALSE)),0)</f>
        <v>0</v>
      </c>
      <c r="R278" s="7">
        <f>IFERROR(SUM(Table1[[#This Row],[Quantity]]*Table1[[#This Row],[Sold For (Avg) (Your currency)]]*VLOOKUP(Table1[[#This Row],[Sold Where]],Table2[],4,FALSE)),0)</f>
        <v>0</v>
      </c>
      <c r="S278" s="8">
        <f>IF(Table1[[#This Row],[Sold Net inc Fee (Your currency)]]=0,0,SUM(Table1[[#This Row],[Sold Net inc Fee (Your currency)]]-Table1[[#This Row],[Buy Net inc Fee (Your currency)]]))</f>
        <v>0</v>
      </c>
      <c r="T278" s="5">
        <f>IF(Table1[[#This Row],[Buy Net inc Fee (Your currency)]]=0,0,SUM(Table1[[#This Row],[Sum Possible Return (Your currency)]]-Table1[[#This Row],[Buy Net inc Fee (Your currency)]]))</f>
        <v>0</v>
      </c>
    </row>
    <row r="279" spans="8:22" x14ac:dyDescent="0.25">
      <c r="H279" s="1"/>
      <c r="I279" s="33"/>
      <c r="L279" s="5">
        <f>SUM(Table1[[#This Row],[Quantity]]*Table1[[#This Row],[Current Price (RMB)]])</f>
        <v>0</v>
      </c>
      <c r="O279" s="5">
        <f>IFERROR(SUM(Table1[[#This Row],[Quantity]]*Table1[[#This Row],[Buy For (Avg) (Your currency)]]*VLOOKUP(Table1[[#This Row],[Buy Where]],Table2[],3,FALSE)),0)</f>
        <v>0</v>
      </c>
      <c r="R279" s="7">
        <f>IFERROR(SUM(Table1[[#This Row],[Quantity]]*Table1[[#This Row],[Sold For (Avg) (Your currency)]]*VLOOKUP(Table1[[#This Row],[Sold Where]],Table2[],4,FALSE)),0)</f>
        <v>0</v>
      </c>
      <c r="S279" s="8">
        <f>IF(Table1[[#This Row],[Sold Net inc Fee (Your currency)]]=0,0,SUM(Table1[[#This Row],[Sold Net inc Fee (Your currency)]]-Table1[[#This Row],[Buy Net inc Fee (Your currency)]]))</f>
        <v>0</v>
      </c>
      <c r="T279" s="5">
        <f>IF(Table1[[#This Row],[Buy Net inc Fee (Your currency)]]=0,0,SUM(Table1[[#This Row],[Sum Possible Return (Your currency)]]-Table1[[#This Row],[Buy Net inc Fee (Your currency)]]))</f>
        <v>0</v>
      </c>
    </row>
    <row r="280" spans="8:22" x14ac:dyDescent="0.25">
      <c r="H280" s="1"/>
      <c r="I280" s="33"/>
      <c r="L280" s="5">
        <f>SUM(Table1[[#This Row],[Quantity]]*Table1[[#This Row],[Current Price (RMB)]])</f>
        <v>0</v>
      </c>
      <c r="O280" s="5">
        <f>IFERROR(SUM(Table1[[#This Row],[Quantity]]*Table1[[#This Row],[Buy For (Avg) (Your currency)]]*VLOOKUP(Table1[[#This Row],[Buy Where]],Table2[],3,FALSE)),0)</f>
        <v>0</v>
      </c>
      <c r="R280" s="7">
        <f>IFERROR(SUM(Table1[[#This Row],[Quantity]]*Table1[[#This Row],[Sold For (Avg) (Your currency)]]*VLOOKUP(Table1[[#This Row],[Sold Where]],Table2[],4,FALSE)),0)</f>
        <v>0</v>
      </c>
      <c r="S280" s="8">
        <f>IF(Table1[[#This Row],[Sold Net inc Fee (Your currency)]]=0,0,SUM(Table1[[#This Row],[Sold Net inc Fee (Your currency)]]-Table1[[#This Row],[Buy Net inc Fee (Your currency)]]))</f>
        <v>0</v>
      </c>
      <c r="T280" s="5">
        <f>IF(Table1[[#This Row],[Buy Net inc Fee (Your currency)]]=0,0,SUM(Table1[[#This Row],[Sum Possible Return (Your currency)]]-Table1[[#This Row],[Buy Net inc Fee (Your currency)]]))</f>
        <v>0</v>
      </c>
    </row>
    <row r="281" spans="8:22" x14ac:dyDescent="0.25">
      <c r="H281" s="1"/>
      <c r="I281" s="33"/>
      <c r="L281" s="5">
        <f>SUM(Table1[[#This Row],[Quantity]]*Table1[[#This Row],[Current Price (RMB)]])</f>
        <v>0</v>
      </c>
      <c r="O281" s="5">
        <f>IFERROR(SUM(Table1[[#This Row],[Quantity]]*Table1[[#This Row],[Buy For (Avg) (Your currency)]]*VLOOKUP(Table1[[#This Row],[Buy Where]],Table2[],3,FALSE)),0)</f>
        <v>0</v>
      </c>
      <c r="R281" s="7">
        <f>IFERROR(SUM(Table1[[#This Row],[Quantity]]*Table1[[#This Row],[Sold For (Avg) (Your currency)]]*VLOOKUP(Table1[[#This Row],[Sold Where]],Table2[],4,FALSE)),0)</f>
        <v>0</v>
      </c>
      <c r="S281" s="8">
        <f>IF(Table1[[#This Row],[Sold Net inc Fee (Your currency)]]=0,0,SUM(Table1[[#This Row],[Sold Net inc Fee (Your currency)]]-Table1[[#This Row],[Buy Net inc Fee (Your currency)]]))</f>
        <v>0</v>
      </c>
      <c r="T281" s="5">
        <f>IF(Table1[[#This Row],[Buy Net inc Fee (Your currency)]]=0,0,SUM(Table1[[#This Row],[Sum Possible Return (Your currency)]]-Table1[[#This Row],[Buy Net inc Fee (Your currency)]]))</f>
        <v>0</v>
      </c>
    </row>
    <row r="282" spans="8:22" x14ac:dyDescent="0.25">
      <c r="H282" s="1"/>
      <c r="I282" s="33"/>
      <c r="L282" s="5">
        <f>SUM(Table1[[#This Row],[Quantity]]*Table1[[#This Row],[Current Price (RMB)]])</f>
        <v>0</v>
      </c>
      <c r="O282" s="5">
        <f>IFERROR(SUM(Table1[[#This Row],[Quantity]]*Table1[[#This Row],[Buy For (Avg) (Your currency)]]*VLOOKUP(Table1[[#This Row],[Buy Where]],Table2[],3,FALSE)),0)</f>
        <v>0</v>
      </c>
      <c r="R282" s="7">
        <f>IFERROR(SUM(Table1[[#This Row],[Quantity]]*Table1[[#This Row],[Sold For (Avg) (Your currency)]]*VLOOKUP(Table1[[#This Row],[Sold Where]],Table2[],4,FALSE)),0)</f>
        <v>0</v>
      </c>
      <c r="S282" s="8">
        <f>IF(Table1[[#This Row],[Sold Net inc Fee (Your currency)]]=0,0,SUM(Table1[[#This Row],[Sold Net inc Fee (Your currency)]]-Table1[[#This Row],[Buy Net inc Fee (Your currency)]]))</f>
        <v>0</v>
      </c>
      <c r="T282" s="5">
        <f>IF(Table1[[#This Row],[Buy Net inc Fee (Your currency)]]=0,0,SUM(Table1[[#This Row],[Sum Possible Return (Your currency)]]-Table1[[#This Row],[Buy Net inc Fee (Your currency)]]))</f>
        <v>0</v>
      </c>
    </row>
    <row r="283" spans="8:22" x14ac:dyDescent="0.25">
      <c r="H283" s="1"/>
      <c r="I283" s="33"/>
      <c r="L283" s="5">
        <f>SUM(Table1[[#This Row],[Quantity]]*Table1[[#This Row],[Current Price (RMB)]])</f>
        <v>0</v>
      </c>
      <c r="O283" s="5">
        <f>IFERROR(SUM(Table1[[#This Row],[Quantity]]*Table1[[#This Row],[Buy For (Avg) (Your currency)]]*VLOOKUP(Table1[[#This Row],[Buy Where]],Table2[],3,FALSE)),0)</f>
        <v>0</v>
      </c>
      <c r="R283" s="7">
        <f>IFERROR(SUM(Table1[[#This Row],[Quantity]]*Table1[[#This Row],[Sold For (Avg) (Your currency)]]*VLOOKUP(Table1[[#This Row],[Sold Where]],Table2[],4,FALSE)),0)</f>
        <v>0</v>
      </c>
      <c r="S283" s="8">
        <f>IF(Table1[[#This Row],[Sold Net inc Fee (Your currency)]]=0,0,SUM(Table1[[#This Row],[Sold Net inc Fee (Your currency)]]-Table1[[#This Row],[Buy Net inc Fee (Your currency)]]))</f>
        <v>0</v>
      </c>
      <c r="T283" s="5">
        <f>IF(Table1[[#This Row],[Buy Net inc Fee (Your currency)]]=0,0,SUM(Table1[[#This Row],[Sum Possible Return (Your currency)]]-Table1[[#This Row],[Buy Net inc Fee (Your currency)]]))</f>
        <v>0</v>
      </c>
    </row>
    <row r="284" spans="8:22" x14ac:dyDescent="0.25">
      <c r="H284" s="1"/>
      <c r="I284" s="33"/>
      <c r="L284" s="5">
        <f>SUM(Table1[[#This Row],[Quantity]]*Table1[[#This Row],[Current Price (RMB)]])</f>
        <v>0</v>
      </c>
      <c r="O284" s="5">
        <f>IFERROR(SUM(Table1[[#This Row],[Quantity]]*Table1[[#This Row],[Buy For (Avg) (Your currency)]]*VLOOKUP(Table1[[#This Row],[Buy Where]],Table2[],3,FALSE)),0)</f>
        <v>0</v>
      </c>
      <c r="R284" s="7">
        <f>IFERROR(SUM(Table1[[#This Row],[Quantity]]*Table1[[#This Row],[Sold For (Avg) (Your currency)]]*VLOOKUP(Table1[[#This Row],[Sold Where]],Table2[],4,FALSE)),0)</f>
        <v>0</v>
      </c>
      <c r="S284" s="8">
        <f>IF(Table1[[#This Row],[Sold Net inc Fee (Your currency)]]=0,0,SUM(Table1[[#This Row],[Sold Net inc Fee (Your currency)]]-Table1[[#This Row],[Buy Net inc Fee (Your currency)]]))</f>
        <v>0</v>
      </c>
      <c r="T284" s="5">
        <f>IF(Table1[[#This Row],[Buy Net inc Fee (Your currency)]]=0,0,SUM(Table1[[#This Row],[Sum Possible Return (Your currency)]]-Table1[[#This Row],[Buy Net inc Fee (Your currency)]]))</f>
        <v>0</v>
      </c>
    </row>
    <row r="285" spans="8:22" x14ac:dyDescent="0.25">
      <c r="H285" s="1"/>
      <c r="I285" s="33"/>
      <c r="L285" s="5">
        <f>SUM(Table1[[#This Row],[Quantity]]*Table1[[#This Row],[Current Price (RMB)]])</f>
        <v>0</v>
      </c>
      <c r="O285" s="5">
        <f>IFERROR(SUM(Table1[[#This Row],[Quantity]]*Table1[[#This Row],[Buy For (Avg) (Your currency)]]*VLOOKUP(Table1[[#This Row],[Buy Where]],Table2[],3,FALSE)),0)</f>
        <v>0</v>
      </c>
      <c r="R285" s="7">
        <f>IFERROR(SUM(Table1[[#This Row],[Quantity]]*Table1[[#This Row],[Sold For (Avg) (Your currency)]]*VLOOKUP(Table1[[#This Row],[Sold Where]],Table2[],4,FALSE)),0)</f>
        <v>0</v>
      </c>
      <c r="S285" s="8">
        <f>IF(Table1[[#This Row],[Sold Net inc Fee (Your currency)]]=0,0,SUM(Table1[[#This Row],[Sold Net inc Fee (Your currency)]]-Table1[[#This Row],[Buy Net inc Fee (Your currency)]]))</f>
        <v>0</v>
      </c>
      <c r="T285" s="5">
        <f>IF(Table1[[#This Row],[Buy Net inc Fee (Your currency)]]=0,0,SUM(Table1[[#This Row],[Sum Possible Return (Your currency)]]-Table1[[#This Row],[Buy Net inc Fee (Your currency)]]))</f>
        <v>0</v>
      </c>
    </row>
    <row r="286" spans="8:22" x14ac:dyDescent="0.25">
      <c r="H286" s="1"/>
      <c r="I286" s="33"/>
      <c r="L286" s="5">
        <f>SUM(Table1[[#This Row],[Quantity]]*Table1[[#This Row],[Current Price (RMB)]])</f>
        <v>0</v>
      </c>
      <c r="O286" s="5">
        <f>IFERROR(SUM(Table1[[#This Row],[Quantity]]*Table1[[#This Row],[Buy For (Avg) (Your currency)]]*VLOOKUP(Table1[[#This Row],[Buy Where]],Table2[],3,FALSE)),0)</f>
        <v>0</v>
      </c>
      <c r="R286" s="7">
        <f>IFERROR(SUM(Table1[[#This Row],[Quantity]]*Table1[[#This Row],[Sold For (Avg) (Your currency)]]*VLOOKUP(Table1[[#This Row],[Sold Where]],Table2[],4,FALSE)),0)</f>
        <v>0</v>
      </c>
      <c r="S286" s="8">
        <f>IF(Table1[[#This Row],[Sold Net inc Fee (Your currency)]]=0,0,SUM(Table1[[#This Row],[Sold Net inc Fee (Your currency)]]-Table1[[#This Row],[Buy Net inc Fee (Your currency)]]))</f>
        <v>0</v>
      </c>
      <c r="T286" s="5">
        <f>IF(Table1[[#This Row],[Buy Net inc Fee (Your currency)]]=0,0,SUM(Table1[[#This Row],[Sum Possible Return (Your currency)]]-Table1[[#This Row],[Buy Net inc Fee (Your currency)]]))</f>
        <v>0</v>
      </c>
    </row>
    <row r="287" spans="8:22" x14ac:dyDescent="0.25">
      <c r="H287" s="1"/>
      <c r="I287" s="33"/>
      <c r="L287" s="5">
        <f>SUM(Table1[[#This Row],[Quantity]]*Table1[[#This Row],[Current Price (RMB)]])</f>
        <v>0</v>
      </c>
      <c r="O287" s="5">
        <f>IFERROR(SUM(Table1[[#This Row],[Quantity]]*Table1[[#This Row],[Buy For (Avg) (Your currency)]]*VLOOKUP(Table1[[#This Row],[Buy Where]],Table2[],3,FALSE)),0)</f>
        <v>0</v>
      </c>
      <c r="R287" s="7">
        <f>IFERROR(SUM(Table1[[#This Row],[Quantity]]*Table1[[#This Row],[Sold For (Avg) (Your currency)]]*VLOOKUP(Table1[[#This Row],[Sold Where]],Table2[],4,FALSE)),0)</f>
        <v>0</v>
      </c>
      <c r="S287" s="8">
        <f>IF(Table1[[#This Row],[Sold Net inc Fee (Your currency)]]=0,0,SUM(Table1[[#This Row],[Sold Net inc Fee (Your currency)]]-Table1[[#This Row],[Buy Net inc Fee (Your currency)]]))</f>
        <v>0</v>
      </c>
      <c r="T287" s="5">
        <f>IF(Table1[[#This Row],[Buy Net inc Fee (Your currency)]]=0,0,SUM(Table1[[#This Row],[Sum Possible Return (Your currency)]]-Table1[[#This Row],[Buy Net inc Fee (Your currency)]]))</f>
        <v>0</v>
      </c>
    </row>
    <row r="288" spans="8:22" x14ac:dyDescent="0.25">
      <c r="H288" s="1"/>
      <c r="I288" s="33"/>
      <c r="L288" s="5">
        <f>SUM(Table1[[#This Row],[Quantity]]*Table1[[#This Row],[Current Price (RMB)]])</f>
        <v>0</v>
      </c>
      <c r="O288" s="5">
        <f>IFERROR(SUM(Table1[[#This Row],[Quantity]]*Table1[[#This Row],[Buy For (Avg) (Your currency)]]*VLOOKUP(Table1[[#This Row],[Buy Where]],Table2[],3,FALSE)),0)</f>
        <v>0</v>
      </c>
      <c r="R288" s="7">
        <f>IFERROR(SUM(Table1[[#This Row],[Quantity]]*Table1[[#This Row],[Sold For (Avg) (Your currency)]]*VLOOKUP(Table1[[#This Row],[Sold Where]],Table2[],4,FALSE)),0)</f>
        <v>0</v>
      </c>
      <c r="S288" s="8">
        <f>IF(Table1[[#This Row],[Sold Net inc Fee (Your currency)]]=0,0,SUM(Table1[[#This Row],[Sold Net inc Fee (Your currency)]]-Table1[[#This Row],[Buy Net inc Fee (Your currency)]]))</f>
        <v>0</v>
      </c>
      <c r="T288" s="5">
        <f>IF(Table1[[#This Row],[Buy Net inc Fee (Your currency)]]=0,0,SUM(Table1[[#This Row],[Sum Possible Return (Your currency)]]-Table1[[#This Row],[Buy Net inc Fee (Your currency)]]))</f>
        <v>0</v>
      </c>
    </row>
    <row r="289" spans="8:20" x14ac:dyDescent="0.25">
      <c r="H289" s="1"/>
      <c r="I289" s="33"/>
      <c r="L289" s="5">
        <f>SUM(Table1[[#This Row],[Quantity]]*Table1[[#This Row],[Current Price (RMB)]])</f>
        <v>0</v>
      </c>
      <c r="O289" s="5">
        <f>IFERROR(SUM(Table1[[#This Row],[Quantity]]*Table1[[#This Row],[Buy For (Avg) (Your currency)]]*VLOOKUP(Table1[[#This Row],[Buy Where]],Table2[],3,FALSE)),0)</f>
        <v>0</v>
      </c>
      <c r="R289" s="7">
        <f>IFERROR(SUM(Table1[[#This Row],[Quantity]]*Table1[[#This Row],[Sold For (Avg) (Your currency)]]*VLOOKUP(Table1[[#This Row],[Sold Where]],Table2[],4,FALSE)),0)</f>
        <v>0</v>
      </c>
      <c r="S289" s="8">
        <f>IF(Table1[[#This Row],[Sold Net inc Fee (Your currency)]]=0,0,SUM(Table1[[#This Row],[Sold Net inc Fee (Your currency)]]-Table1[[#This Row],[Buy Net inc Fee (Your currency)]]))</f>
        <v>0</v>
      </c>
      <c r="T289" s="5">
        <f>IF(Table1[[#This Row],[Buy Net inc Fee (Your currency)]]=0,0,SUM(Table1[[#This Row],[Sum Possible Return (Your currency)]]-Table1[[#This Row],[Buy Net inc Fee (Your currency)]]))</f>
        <v>0</v>
      </c>
    </row>
    <row r="290" spans="8:20" x14ac:dyDescent="0.25">
      <c r="H290" s="1"/>
      <c r="I290" s="33"/>
      <c r="L290" s="5">
        <f>SUM(Table1[[#This Row],[Quantity]]*Table1[[#This Row],[Current Price (RMB)]])</f>
        <v>0</v>
      </c>
      <c r="O290" s="5">
        <f>IFERROR(SUM(Table1[[#This Row],[Quantity]]*Table1[[#This Row],[Buy For (Avg) (Your currency)]]*VLOOKUP(Table1[[#This Row],[Buy Where]],Table2[],3,FALSE)),0)</f>
        <v>0</v>
      </c>
      <c r="R290" s="7">
        <f>IFERROR(SUM(Table1[[#This Row],[Quantity]]*Table1[[#This Row],[Sold For (Avg) (Your currency)]]*VLOOKUP(Table1[[#This Row],[Sold Where]],Table2[],4,FALSE)),0)</f>
        <v>0</v>
      </c>
      <c r="S290" s="8">
        <f>IF(Table1[[#This Row],[Sold Net inc Fee (Your currency)]]=0,0,SUM(Table1[[#This Row],[Sold Net inc Fee (Your currency)]]-Table1[[#This Row],[Buy Net inc Fee (Your currency)]]))</f>
        <v>0</v>
      </c>
      <c r="T290" s="5">
        <f>IF(Table1[[#This Row],[Buy Net inc Fee (Your currency)]]=0,0,SUM(Table1[[#This Row],[Sum Possible Return (Your currency)]]-Table1[[#This Row],[Buy Net inc Fee (Your currency)]]))</f>
        <v>0</v>
      </c>
    </row>
    <row r="291" spans="8:20" x14ac:dyDescent="0.25">
      <c r="H291" s="1"/>
      <c r="I291" s="33"/>
      <c r="L291" s="5">
        <f>SUM(Table1[[#This Row],[Quantity]]*Table1[[#This Row],[Current Price (RMB)]])</f>
        <v>0</v>
      </c>
      <c r="O291" s="5">
        <f>IFERROR(SUM(Table1[[#This Row],[Quantity]]*Table1[[#This Row],[Buy For (Avg) (Your currency)]]*VLOOKUP(Table1[[#This Row],[Buy Where]],Table2[],3,FALSE)),0)</f>
        <v>0</v>
      </c>
      <c r="R291" s="7">
        <f>IFERROR(SUM(Table1[[#This Row],[Quantity]]*Table1[[#This Row],[Sold For (Avg) (Your currency)]]*VLOOKUP(Table1[[#This Row],[Sold Where]],Table2[],4,FALSE)),0)</f>
        <v>0</v>
      </c>
      <c r="S291" s="8">
        <f>IF(Table1[[#This Row],[Sold Net inc Fee (Your currency)]]=0,0,SUM(Table1[[#This Row],[Sold Net inc Fee (Your currency)]]-Table1[[#This Row],[Buy Net inc Fee (Your currency)]]))</f>
        <v>0</v>
      </c>
      <c r="T291" s="5">
        <f>IF(Table1[[#This Row],[Buy Net inc Fee (Your currency)]]=0,0,SUM(Table1[[#This Row],[Sum Possible Return (Your currency)]]-Table1[[#This Row],[Buy Net inc Fee (Your currency)]]))</f>
        <v>0</v>
      </c>
    </row>
    <row r="292" spans="8:20" x14ac:dyDescent="0.25">
      <c r="H292" s="1"/>
      <c r="I292" s="33"/>
      <c r="L292" s="5">
        <f>SUM(Table1[[#This Row],[Quantity]]*Table1[[#This Row],[Current Price (RMB)]])</f>
        <v>0</v>
      </c>
      <c r="O292" s="5">
        <f>IFERROR(SUM(Table1[[#This Row],[Quantity]]*Table1[[#This Row],[Buy For (Avg) (Your currency)]]*VLOOKUP(Table1[[#This Row],[Buy Where]],Table2[],3,FALSE)),0)</f>
        <v>0</v>
      </c>
      <c r="R292" s="7">
        <f>IFERROR(SUM(Table1[[#This Row],[Quantity]]*Table1[[#This Row],[Sold For (Avg) (Your currency)]]*VLOOKUP(Table1[[#This Row],[Sold Where]],Table2[],4,FALSE)),0)</f>
        <v>0</v>
      </c>
      <c r="S292" s="8">
        <f>IF(Table1[[#This Row],[Sold Net inc Fee (Your currency)]]=0,0,SUM(Table1[[#This Row],[Sold Net inc Fee (Your currency)]]-Table1[[#This Row],[Buy Net inc Fee (Your currency)]]))</f>
        <v>0</v>
      </c>
      <c r="T292" s="5">
        <f>IF(Table1[[#This Row],[Buy Net inc Fee (Your currency)]]=0,0,SUM(Table1[[#This Row],[Sum Possible Return (Your currency)]]-Table1[[#This Row],[Buy Net inc Fee (Your currency)]]))</f>
        <v>0</v>
      </c>
    </row>
    <row r="293" spans="8:20" x14ac:dyDescent="0.25">
      <c r="H293" s="1"/>
      <c r="I293" s="33"/>
      <c r="L293" s="5">
        <f>SUM(Table1[[#This Row],[Quantity]]*Table1[[#This Row],[Current Price (RMB)]])</f>
        <v>0</v>
      </c>
      <c r="O293" s="5">
        <f>IFERROR(SUM(Table1[[#This Row],[Quantity]]*Table1[[#This Row],[Buy For (Avg) (Your currency)]]*VLOOKUP(Table1[[#This Row],[Buy Where]],Table2[],3,FALSE)),0)</f>
        <v>0</v>
      </c>
      <c r="R293" s="7">
        <f>IFERROR(SUM(Table1[[#This Row],[Quantity]]*Table1[[#This Row],[Sold For (Avg) (Your currency)]]*VLOOKUP(Table1[[#This Row],[Sold Where]],Table2[],4,FALSE)),0)</f>
        <v>0</v>
      </c>
      <c r="S293" s="8">
        <f>IF(Table1[[#This Row],[Sold Net inc Fee (Your currency)]]=0,0,SUM(Table1[[#This Row],[Sold Net inc Fee (Your currency)]]-Table1[[#This Row],[Buy Net inc Fee (Your currency)]]))</f>
        <v>0</v>
      </c>
      <c r="T293" s="5">
        <f>IF(Table1[[#This Row],[Buy Net inc Fee (Your currency)]]=0,0,SUM(Table1[[#This Row],[Sum Possible Return (Your currency)]]-Table1[[#This Row],[Buy Net inc Fee (Your currency)]]))</f>
        <v>0</v>
      </c>
    </row>
    <row r="294" spans="8:20" x14ac:dyDescent="0.25">
      <c r="H294" s="1"/>
      <c r="I294" s="33"/>
      <c r="L294" s="5">
        <f>SUM(Table1[[#This Row],[Quantity]]*Table1[[#This Row],[Current Price (RMB)]])</f>
        <v>0</v>
      </c>
      <c r="O294" s="5">
        <f>IFERROR(SUM(Table1[[#This Row],[Quantity]]*Table1[[#This Row],[Buy For (Avg) (Your currency)]]*VLOOKUP(Table1[[#This Row],[Buy Where]],Table2[],3,FALSE)),0)</f>
        <v>0</v>
      </c>
      <c r="R294" s="7">
        <f>IFERROR(SUM(Table1[[#This Row],[Quantity]]*Table1[[#This Row],[Sold For (Avg) (Your currency)]]*VLOOKUP(Table1[[#This Row],[Sold Where]],Table2[],4,FALSE)),0)</f>
        <v>0</v>
      </c>
      <c r="S294" s="8">
        <f>IF(Table1[[#This Row],[Sold Net inc Fee (Your currency)]]=0,0,SUM(Table1[[#This Row],[Sold Net inc Fee (Your currency)]]-Table1[[#This Row],[Buy Net inc Fee (Your currency)]]))</f>
        <v>0</v>
      </c>
      <c r="T294" s="5">
        <f>IF(Table1[[#This Row],[Buy Net inc Fee (Your currency)]]=0,0,SUM(Table1[[#This Row],[Sum Possible Return (Your currency)]]-Table1[[#This Row],[Buy Net inc Fee (Your currency)]]))</f>
        <v>0</v>
      </c>
    </row>
    <row r="295" spans="8:20" x14ac:dyDescent="0.25">
      <c r="H295" s="1"/>
      <c r="I295" s="33"/>
      <c r="L295" s="5">
        <f>SUM(Table1[[#This Row],[Quantity]]*Table1[[#This Row],[Current Price (RMB)]])</f>
        <v>0</v>
      </c>
      <c r="O295" s="5">
        <f>IFERROR(SUM(Table1[[#This Row],[Quantity]]*Table1[[#This Row],[Buy For (Avg) (Your currency)]]*VLOOKUP(Table1[[#This Row],[Buy Where]],Table2[],3,FALSE)),0)</f>
        <v>0</v>
      </c>
      <c r="R295" s="7">
        <f>IFERROR(SUM(Table1[[#This Row],[Quantity]]*Table1[[#This Row],[Sold For (Avg) (Your currency)]]*VLOOKUP(Table1[[#This Row],[Sold Where]],Table2[],4,FALSE)),0)</f>
        <v>0</v>
      </c>
      <c r="S295" s="8">
        <f>IF(Table1[[#This Row],[Sold Net inc Fee (Your currency)]]=0,0,SUM(Table1[[#This Row],[Sold Net inc Fee (Your currency)]]-Table1[[#This Row],[Buy Net inc Fee (Your currency)]]))</f>
        <v>0</v>
      </c>
      <c r="T295" s="5">
        <f>IF(Table1[[#This Row],[Buy Net inc Fee (Your currency)]]=0,0,SUM(Table1[[#This Row],[Sum Possible Return (Your currency)]]-Table1[[#This Row],[Buy Net inc Fee (Your currency)]]))</f>
        <v>0</v>
      </c>
    </row>
    <row r="296" spans="8:20" x14ac:dyDescent="0.25">
      <c r="H296" s="1"/>
      <c r="I296" s="33"/>
      <c r="L296" s="5">
        <f>SUM(Table1[[#This Row],[Quantity]]*Table1[[#This Row],[Current Price (RMB)]])</f>
        <v>0</v>
      </c>
      <c r="O296" s="5">
        <f>IFERROR(SUM(Table1[[#This Row],[Quantity]]*Table1[[#This Row],[Buy For (Avg) (Your currency)]]*VLOOKUP(Table1[[#This Row],[Buy Where]],Table2[],3,FALSE)),0)</f>
        <v>0</v>
      </c>
      <c r="R296" s="7">
        <f>IFERROR(SUM(Table1[[#This Row],[Quantity]]*Table1[[#This Row],[Sold For (Avg) (Your currency)]]*VLOOKUP(Table1[[#This Row],[Sold Where]],Table2[],4,FALSE)),0)</f>
        <v>0</v>
      </c>
      <c r="S296" s="8">
        <f>IF(Table1[[#This Row],[Sold Net inc Fee (Your currency)]]=0,0,SUM(Table1[[#This Row],[Sold Net inc Fee (Your currency)]]-Table1[[#This Row],[Buy Net inc Fee (Your currency)]]))</f>
        <v>0</v>
      </c>
      <c r="T296" s="5">
        <f>IF(Table1[[#This Row],[Buy Net inc Fee (Your currency)]]=0,0,SUM(Table1[[#This Row],[Sum Possible Return (Your currency)]]-Table1[[#This Row],[Buy Net inc Fee (Your currency)]]))</f>
        <v>0</v>
      </c>
    </row>
    <row r="297" spans="8:20" x14ac:dyDescent="0.25">
      <c r="H297" s="1"/>
      <c r="I297" s="33"/>
      <c r="L297" s="5">
        <f>SUM(Table1[[#This Row],[Quantity]]*Table1[[#This Row],[Current Price (RMB)]])</f>
        <v>0</v>
      </c>
      <c r="O297" s="5">
        <f>IFERROR(SUM(Table1[[#This Row],[Quantity]]*Table1[[#This Row],[Buy For (Avg) (Your currency)]]*VLOOKUP(Table1[[#This Row],[Buy Where]],Table2[],3,FALSE)),0)</f>
        <v>0</v>
      </c>
      <c r="R297" s="7">
        <f>IFERROR(SUM(Table1[[#This Row],[Quantity]]*Table1[[#This Row],[Sold For (Avg) (Your currency)]]*VLOOKUP(Table1[[#This Row],[Sold Where]],Table2[],4,FALSE)),0)</f>
        <v>0</v>
      </c>
      <c r="S297" s="8">
        <f>IF(Table1[[#This Row],[Sold Net inc Fee (Your currency)]]=0,0,SUM(Table1[[#This Row],[Sold Net inc Fee (Your currency)]]-Table1[[#This Row],[Buy Net inc Fee (Your currency)]]))</f>
        <v>0</v>
      </c>
      <c r="T297" s="5">
        <f>IF(Table1[[#This Row],[Buy Net inc Fee (Your currency)]]=0,0,SUM(Table1[[#This Row],[Sum Possible Return (Your currency)]]-Table1[[#This Row],[Buy Net inc Fee (Your currency)]]))</f>
        <v>0</v>
      </c>
    </row>
    <row r="298" spans="8:20" x14ac:dyDescent="0.25">
      <c r="H298" s="1"/>
      <c r="I298" s="33"/>
      <c r="L298" s="5">
        <f>SUM(Table1[[#This Row],[Quantity]]*Table1[[#This Row],[Current Price (RMB)]])</f>
        <v>0</v>
      </c>
      <c r="O298" s="5">
        <f>IFERROR(SUM(Table1[[#This Row],[Quantity]]*Table1[[#This Row],[Buy For (Avg) (Your currency)]]*VLOOKUP(Table1[[#This Row],[Buy Where]],Table2[],3,FALSE)),0)</f>
        <v>0</v>
      </c>
      <c r="R298" s="7">
        <f>IFERROR(SUM(Table1[[#This Row],[Quantity]]*Table1[[#This Row],[Sold For (Avg) (Your currency)]]*VLOOKUP(Table1[[#This Row],[Sold Where]],Table2[],4,FALSE)),0)</f>
        <v>0</v>
      </c>
      <c r="S298" s="8">
        <f>IF(Table1[[#This Row],[Sold Net inc Fee (Your currency)]]=0,0,SUM(Table1[[#This Row],[Sold Net inc Fee (Your currency)]]-Table1[[#This Row],[Buy Net inc Fee (Your currency)]]))</f>
        <v>0</v>
      </c>
      <c r="T298" s="5">
        <f>IF(Table1[[#This Row],[Buy Net inc Fee (Your currency)]]=0,0,SUM(Table1[[#This Row],[Sum Possible Return (Your currency)]]-Table1[[#This Row],[Buy Net inc Fee (Your currency)]]))</f>
        <v>0</v>
      </c>
    </row>
    <row r="299" spans="8:20" x14ac:dyDescent="0.25">
      <c r="H299" s="1"/>
      <c r="I299" s="33"/>
      <c r="L299" s="5">
        <f>SUM(Table1[[#This Row],[Quantity]]*Table1[[#This Row],[Current Price (RMB)]])</f>
        <v>0</v>
      </c>
      <c r="O299" s="5">
        <f>IFERROR(SUM(Table1[[#This Row],[Quantity]]*Table1[[#This Row],[Buy For (Avg) (Your currency)]]*VLOOKUP(Table1[[#This Row],[Buy Where]],Table2[],3,FALSE)),0)</f>
        <v>0</v>
      </c>
      <c r="R299" s="7">
        <f>IFERROR(SUM(Table1[[#This Row],[Quantity]]*Table1[[#This Row],[Sold For (Avg) (Your currency)]]*VLOOKUP(Table1[[#This Row],[Sold Where]],Table2[],4,FALSE)),0)</f>
        <v>0</v>
      </c>
      <c r="S299" s="8">
        <f>IF(Table1[[#This Row],[Sold Net inc Fee (Your currency)]]=0,0,SUM(Table1[[#This Row],[Sold Net inc Fee (Your currency)]]-Table1[[#This Row],[Buy Net inc Fee (Your currency)]]))</f>
        <v>0</v>
      </c>
      <c r="T299" s="5">
        <f>IF(Table1[[#This Row],[Buy Net inc Fee (Your currency)]]=0,0,SUM(Table1[[#This Row],[Sum Possible Return (Your currency)]]-Table1[[#This Row],[Buy Net inc Fee (Your currency)]]))</f>
        <v>0</v>
      </c>
    </row>
    <row r="300" spans="8:20" x14ac:dyDescent="0.25">
      <c r="H300" s="1"/>
      <c r="I300" s="33"/>
      <c r="L300" s="5">
        <f>SUM(Table1[[#This Row],[Quantity]]*Table1[[#This Row],[Current Price (RMB)]])</f>
        <v>0</v>
      </c>
      <c r="O300" s="5">
        <f>IFERROR(SUM(Table1[[#This Row],[Quantity]]*Table1[[#This Row],[Buy For (Avg) (Your currency)]]*VLOOKUP(Table1[[#This Row],[Buy Where]],Table2[],3,FALSE)),0)</f>
        <v>0</v>
      </c>
      <c r="R300" s="7">
        <f>IFERROR(SUM(Table1[[#This Row],[Quantity]]*Table1[[#This Row],[Sold For (Avg) (Your currency)]]*VLOOKUP(Table1[[#This Row],[Sold Where]],Table2[],4,FALSE)),0)</f>
        <v>0</v>
      </c>
      <c r="S300" s="8">
        <f>IF(Table1[[#This Row],[Sold Net inc Fee (Your currency)]]=0,0,SUM(Table1[[#This Row],[Sold Net inc Fee (Your currency)]]-Table1[[#This Row],[Buy Net inc Fee (Your currency)]]))</f>
        <v>0</v>
      </c>
      <c r="T300" s="5">
        <f>IF(Table1[[#This Row],[Buy Net inc Fee (Your currency)]]=0,0,SUM(Table1[[#This Row],[Sum Possible Return (Your currency)]]-Table1[[#This Row],[Buy Net inc Fee (Your currency)]]))</f>
        <v>0</v>
      </c>
    </row>
    <row r="301" spans="8:20" x14ac:dyDescent="0.25">
      <c r="H301" s="1"/>
      <c r="I301" s="33"/>
      <c r="L301" s="5">
        <f>SUM(Table1[[#This Row],[Quantity]]*Table1[[#This Row],[Current Price (RMB)]])</f>
        <v>0</v>
      </c>
      <c r="O301" s="5">
        <f>IFERROR(SUM(Table1[[#This Row],[Quantity]]*Table1[[#This Row],[Buy For (Avg) (Your currency)]]*VLOOKUP(Table1[[#This Row],[Buy Where]],Table2[],3,FALSE)),0)</f>
        <v>0</v>
      </c>
      <c r="R301" s="7">
        <f>IFERROR(SUM(Table1[[#This Row],[Quantity]]*Table1[[#This Row],[Sold For (Avg) (Your currency)]]*VLOOKUP(Table1[[#This Row],[Sold Where]],Table2[],4,FALSE)),0)</f>
        <v>0</v>
      </c>
      <c r="S301" s="8">
        <f>IF(Table1[[#This Row],[Sold Net inc Fee (Your currency)]]=0,0,SUM(Table1[[#This Row],[Sold Net inc Fee (Your currency)]]-Table1[[#This Row],[Buy Net inc Fee (Your currency)]]))</f>
        <v>0</v>
      </c>
      <c r="T301" s="5">
        <f>IF(Table1[[#This Row],[Buy Net inc Fee (Your currency)]]=0,0,SUM(Table1[[#This Row],[Sum Possible Return (Your currency)]]-Table1[[#This Row],[Buy Net inc Fee (Your currency)]]))</f>
        <v>0</v>
      </c>
    </row>
    <row r="302" spans="8:20" x14ac:dyDescent="0.25">
      <c r="H302" s="1"/>
      <c r="I302" s="33"/>
      <c r="L302" s="5">
        <f>SUM(Table1[[#This Row],[Quantity]]*Table1[[#This Row],[Current Price (RMB)]])</f>
        <v>0</v>
      </c>
      <c r="O302" s="5">
        <f>IFERROR(SUM(Table1[[#This Row],[Quantity]]*Table1[[#This Row],[Buy For (Avg) (Your currency)]]*VLOOKUP(Table1[[#This Row],[Buy Where]],Table2[],3,FALSE)),0)</f>
        <v>0</v>
      </c>
      <c r="R302" s="7">
        <f>IFERROR(SUM(Table1[[#This Row],[Quantity]]*Table1[[#This Row],[Sold For (Avg) (Your currency)]]*VLOOKUP(Table1[[#This Row],[Sold Where]],Table2[],4,FALSE)),0)</f>
        <v>0</v>
      </c>
      <c r="S302" s="8">
        <f>IF(Table1[[#This Row],[Sold Net inc Fee (Your currency)]]=0,0,SUM(Table1[[#This Row],[Sold Net inc Fee (Your currency)]]-Table1[[#This Row],[Buy Net inc Fee (Your currency)]]))</f>
        <v>0</v>
      </c>
      <c r="T302" s="5">
        <f>IF(Table1[[#This Row],[Buy Net inc Fee (Your currency)]]=0,0,SUM(Table1[[#This Row],[Sum Possible Return (Your currency)]]-Table1[[#This Row],[Buy Net inc Fee (Your currency)]]))</f>
        <v>0</v>
      </c>
    </row>
    <row r="303" spans="8:20" x14ac:dyDescent="0.25">
      <c r="H303" s="1"/>
      <c r="I303" s="33"/>
      <c r="L303" s="5">
        <f>SUM(Table1[[#This Row],[Quantity]]*Table1[[#This Row],[Current Price (RMB)]])</f>
        <v>0</v>
      </c>
      <c r="O303" s="5">
        <f>IFERROR(SUM(Table1[[#This Row],[Quantity]]*Table1[[#This Row],[Buy For (Avg) (Your currency)]]*VLOOKUP(Table1[[#This Row],[Buy Where]],Table2[],3,FALSE)),0)</f>
        <v>0</v>
      </c>
      <c r="R303" s="7">
        <f>IFERROR(SUM(Table1[[#This Row],[Quantity]]*Table1[[#This Row],[Sold For (Avg) (Your currency)]]*VLOOKUP(Table1[[#This Row],[Sold Where]],Table2[],4,FALSE)),0)</f>
        <v>0</v>
      </c>
      <c r="S303" s="8">
        <f>IF(Table1[[#This Row],[Sold Net inc Fee (Your currency)]]=0,0,SUM(Table1[[#This Row],[Sold Net inc Fee (Your currency)]]-Table1[[#This Row],[Buy Net inc Fee (Your currency)]]))</f>
        <v>0</v>
      </c>
      <c r="T303" s="5">
        <f>IF(Table1[[#This Row],[Buy Net inc Fee (Your currency)]]=0,0,SUM(Table1[[#This Row],[Sum Possible Return (Your currency)]]-Table1[[#This Row],[Buy Net inc Fee (Your currency)]]))</f>
        <v>0</v>
      </c>
    </row>
    <row r="304" spans="8:20" x14ac:dyDescent="0.25">
      <c r="H304" s="1"/>
      <c r="I304" s="33"/>
      <c r="L304" s="5">
        <f>SUM(Table1[[#This Row],[Quantity]]*Table1[[#This Row],[Current Price (RMB)]])</f>
        <v>0</v>
      </c>
      <c r="O304" s="5">
        <f>IFERROR(SUM(Table1[[#This Row],[Quantity]]*Table1[[#This Row],[Buy For (Avg) (Your currency)]]*VLOOKUP(Table1[[#This Row],[Buy Where]],Table2[],3,FALSE)),0)</f>
        <v>0</v>
      </c>
      <c r="R304" s="7">
        <f>IFERROR(SUM(Table1[[#This Row],[Quantity]]*Table1[[#This Row],[Sold For (Avg) (Your currency)]]*VLOOKUP(Table1[[#This Row],[Sold Where]],Table2[],4,FALSE)),0)</f>
        <v>0</v>
      </c>
      <c r="S304" s="8">
        <f>IF(Table1[[#This Row],[Sold Net inc Fee (Your currency)]]=0,0,SUM(Table1[[#This Row],[Sold Net inc Fee (Your currency)]]-Table1[[#This Row],[Buy Net inc Fee (Your currency)]]))</f>
        <v>0</v>
      </c>
      <c r="T304" s="5">
        <f>IF(Table1[[#This Row],[Buy Net inc Fee (Your currency)]]=0,0,SUM(Table1[[#This Row],[Sum Possible Return (Your currency)]]-Table1[[#This Row],[Buy Net inc Fee (Your currency)]]))</f>
        <v>0</v>
      </c>
    </row>
    <row r="305" spans="8:20" x14ac:dyDescent="0.25">
      <c r="H305" s="1"/>
      <c r="I305" s="33"/>
      <c r="L305" s="5">
        <f>SUM(Table1[[#This Row],[Quantity]]*Table1[[#This Row],[Current Price (RMB)]])</f>
        <v>0</v>
      </c>
      <c r="O305" s="5">
        <f>IFERROR(SUM(Table1[[#This Row],[Quantity]]*Table1[[#This Row],[Buy For (Avg) (Your currency)]]*VLOOKUP(Table1[[#This Row],[Buy Where]],Table2[],3,FALSE)),0)</f>
        <v>0</v>
      </c>
      <c r="R305" s="7">
        <f>IFERROR(SUM(Table1[[#This Row],[Quantity]]*Table1[[#This Row],[Sold For (Avg) (Your currency)]]*VLOOKUP(Table1[[#This Row],[Sold Where]],Table2[],4,FALSE)),0)</f>
        <v>0</v>
      </c>
      <c r="S305" s="8">
        <f>IF(Table1[[#This Row],[Sold Net inc Fee (Your currency)]]=0,0,SUM(Table1[[#This Row],[Sold Net inc Fee (Your currency)]]-Table1[[#This Row],[Buy Net inc Fee (Your currency)]]))</f>
        <v>0</v>
      </c>
      <c r="T305" s="5">
        <f>IF(Table1[[#This Row],[Buy Net inc Fee (Your currency)]]=0,0,SUM(Table1[[#This Row],[Sum Possible Return (Your currency)]]-Table1[[#This Row],[Buy Net inc Fee (Your currency)]]))</f>
        <v>0</v>
      </c>
    </row>
    <row r="306" spans="8:20" x14ac:dyDescent="0.25">
      <c r="H306" s="1"/>
      <c r="I306" s="33"/>
      <c r="L306" s="5">
        <f>SUM(Table1[[#This Row],[Quantity]]*Table1[[#This Row],[Current Price (RMB)]])</f>
        <v>0</v>
      </c>
      <c r="O306" s="5">
        <f>IFERROR(SUM(Table1[[#This Row],[Quantity]]*Table1[[#This Row],[Buy For (Avg) (Your currency)]]*VLOOKUP(Table1[[#This Row],[Buy Where]],Table2[],3,FALSE)),0)</f>
        <v>0</v>
      </c>
      <c r="R306" s="7">
        <f>IFERROR(SUM(Table1[[#This Row],[Quantity]]*Table1[[#This Row],[Sold For (Avg) (Your currency)]]*VLOOKUP(Table1[[#This Row],[Sold Where]],Table2[],4,FALSE)),0)</f>
        <v>0</v>
      </c>
      <c r="S306" s="8">
        <f>IF(Table1[[#This Row],[Sold Net inc Fee (Your currency)]]=0,0,SUM(Table1[[#This Row],[Sold Net inc Fee (Your currency)]]-Table1[[#This Row],[Buy Net inc Fee (Your currency)]]))</f>
        <v>0</v>
      </c>
      <c r="T306" s="5">
        <f>IF(Table1[[#This Row],[Buy Net inc Fee (Your currency)]]=0,0,SUM(Table1[[#This Row],[Sum Possible Return (Your currency)]]-Table1[[#This Row],[Buy Net inc Fee (Your currency)]]))</f>
        <v>0</v>
      </c>
    </row>
    <row r="307" spans="8:20" x14ac:dyDescent="0.25">
      <c r="H307" s="1"/>
      <c r="I307" s="33"/>
      <c r="L307" s="5">
        <f>SUM(Table1[[#This Row],[Quantity]]*Table1[[#This Row],[Current Price (RMB)]])</f>
        <v>0</v>
      </c>
      <c r="O307" s="5">
        <f>IFERROR(SUM(Table1[[#This Row],[Quantity]]*Table1[[#This Row],[Buy For (Avg) (Your currency)]]*VLOOKUP(Table1[[#This Row],[Buy Where]],Table2[],3,FALSE)),0)</f>
        <v>0</v>
      </c>
      <c r="R307" s="7">
        <f>IFERROR(SUM(Table1[[#This Row],[Quantity]]*Table1[[#This Row],[Sold For (Avg) (Your currency)]]*VLOOKUP(Table1[[#This Row],[Sold Where]],Table2[],4,FALSE)),0)</f>
        <v>0</v>
      </c>
      <c r="S307" s="8">
        <f>IF(Table1[[#This Row],[Sold Net inc Fee (Your currency)]]=0,0,SUM(Table1[[#This Row],[Sold Net inc Fee (Your currency)]]-Table1[[#This Row],[Buy Net inc Fee (Your currency)]]))</f>
        <v>0</v>
      </c>
      <c r="T307" s="5">
        <f>IF(Table1[[#This Row],[Buy Net inc Fee (Your currency)]]=0,0,SUM(Table1[[#This Row],[Sum Possible Return (Your currency)]]-Table1[[#This Row],[Buy Net inc Fee (Your currency)]]))</f>
        <v>0</v>
      </c>
    </row>
    <row r="308" spans="8:20" x14ac:dyDescent="0.25">
      <c r="H308" s="1"/>
      <c r="I308" s="33"/>
      <c r="L308" s="5">
        <f>SUM(Table1[[#This Row],[Quantity]]*Table1[[#This Row],[Current Price (RMB)]])</f>
        <v>0</v>
      </c>
      <c r="O308" s="5">
        <f>IFERROR(SUM(Table1[[#This Row],[Quantity]]*Table1[[#This Row],[Buy For (Avg) (Your currency)]]*VLOOKUP(Table1[[#This Row],[Buy Where]],Table2[],3,FALSE)),0)</f>
        <v>0</v>
      </c>
      <c r="R308" s="7">
        <f>IFERROR(SUM(Table1[[#This Row],[Quantity]]*Table1[[#This Row],[Sold For (Avg) (Your currency)]]*VLOOKUP(Table1[[#This Row],[Sold Where]],Table2[],4,FALSE)),0)</f>
        <v>0</v>
      </c>
      <c r="S308" s="8">
        <f>IF(Table1[[#This Row],[Sold Net inc Fee (Your currency)]]=0,0,SUM(Table1[[#This Row],[Sold Net inc Fee (Your currency)]]-Table1[[#This Row],[Buy Net inc Fee (Your currency)]]))</f>
        <v>0</v>
      </c>
      <c r="T308" s="5">
        <f>IF(Table1[[#This Row],[Buy Net inc Fee (Your currency)]]=0,0,SUM(Table1[[#This Row],[Sum Possible Return (Your currency)]]-Table1[[#This Row],[Buy Net inc Fee (Your currency)]]))</f>
        <v>0</v>
      </c>
    </row>
    <row r="309" spans="8:20" x14ac:dyDescent="0.25">
      <c r="H309" s="1"/>
      <c r="I309" s="33"/>
      <c r="L309" s="5">
        <f>SUM(Table1[[#This Row],[Quantity]]*Table1[[#This Row],[Current Price (RMB)]])</f>
        <v>0</v>
      </c>
      <c r="O309" s="5">
        <f>IFERROR(SUM(Table1[[#This Row],[Quantity]]*Table1[[#This Row],[Buy For (Avg) (Your currency)]]*VLOOKUP(Table1[[#This Row],[Buy Where]],Table2[],3,FALSE)),0)</f>
        <v>0</v>
      </c>
      <c r="R309" s="7">
        <f>IFERROR(SUM(Table1[[#This Row],[Quantity]]*Table1[[#This Row],[Sold For (Avg) (Your currency)]]*VLOOKUP(Table1[[#This Row],[Sold Where]],Table2[],4,FALSE)),0)</f>
        <v>0</v>
      </c>
      <c r="S309" s="8">
        <f>IF(Table1[[#This Row],[Sold Net inc Fee (Your currency)]]=0,0,SUM(Table1[[#This Row],[Sold Net inc Fee (Your currency)]]-Table1[[#This Row],[Buy Net inc Fee (Your currency)]]))</f>
        <v>0</v>
      </c>
      <c r="T309" s="5">
        <f>IF(Table1[[#This Row],[Buy Net inc Fee (Your currency)]]=0,0,SUM(Table1[[#This Row],[Sum Possible Return (Your currency)]]-Table1[[#This Row],[Buy Net inc Fee (Your currency)]]))</f>
        <v>0</v>
      </c>
    </row>
    <row r="310" spans="8:20" x14ac:dyDescent="0.25">
      <c r="H310" s="1"/>
      <c r="I310" s="33"/>
      <c r="L310" s="5">
        <f>SUM(Table1[[#This Row],[Quantity]]*Table1[[#This Row],[Current Price (RMB)]])</f>
        <v>0</v>
      </c>
      <c r="O310" s="5">
        <f>IFERROR(SUM(Table1[[#This Row],[Quantity]]*Table1[[#This Row],[Buy For (Avg) (Your currency)]]*VLOOKUP(Table1[[#This Row],[Buy Where]],Table2[],3,FALSE)),0)</f>
        <v>0</v>
      </c>
      <c r="R310" s="7">
        <f>IFERROR(SUM(Table1[[#This Row],[Quantity]]*Table1[[#This Row],[Sold For (Avg) (Your currency)]]*VLOOKUP(Table1[[#This Row],[Sold Where]],Table2[],4,FALSE)),0)</f>
        <v>0</v>
      </c>
      <c r="S310" s="8">
        <f>IF(Table1[[#This Row],[Sold Net inc Fee (Your currency)]]=0,0,SUM(Table1[[#This Row],[Sold Net inc Fee (Your currency)]]-Table1[[#This Row],[Buy Net inc Fee (Your currency)]]))</f>
        <v>0</v>
      </c>
      <c r="T310" s="5">
        <f>IF(Table1[[#This Row],[Buy Net inc Fee (Your currency)]]=0,0,SUM(Table1[[#This Row],[Sum Possible Return (Your currency)]]-Table1[[#This Row],[Buy Net inc Fee (Your currency)]]))</f>
        <v>0</v>
      </c>
    </row>
    <row r="311" spans="8:20" x14ac:dyDescent="0.25">
      <c r="H311" s="1"/>
      <c r="I311" s="33"/>
      <c r="L311" s="5">
        <f>SUM(Table1[[#This Row],[Quantity]]*Table1[[#This Row],[Current Price (RMB)]])</f>
        <v>0</v>
      </c>
      <c r="O311" s="5">
        <f>IFERROR(SUM(Table1[[#This Row],[Quantity]]*Table1[[#This Row],[Buy For (Avg) (Your currency)]]*VLOOKUP(Table1[[#This Row],[Buy Where]],Table2[],3,FALSE)),0)</f>
        <v>0</v>
      </c>
      <c r="R311" s="7">
        <f>IFERROR(SUM(Table1[[#This Row],[Quantity]]*Table1[[#This Row],[Sold For (Avg) (Your currency)]]*VLOOKUP(Table1[[#This Row],[Sold Where]],Table2[],4,FALSE)),0)</f>
        <v>0</v>
      </c>
      <c r="S311" s="8">
        <f>IF(Table1[[#This Row],[Sold Net inc Fee (Your currency)]]=0,0,SUM(Table1[[#This Row],[Sold Net inc Fee (Your currency)]]-Table1[[#This Row],[Buy Net inc Fee (Your currency)]]))</f>
        <v>0</v>
      </c>
      <c r="T311" s="5">
        <f>IF(Table1[[#This Row],[Buy Net inc Fee (Your currency)]]=0,0,SUM(Table1[[#This Row],[Sum Possible Return (Your currency)]]-Table1[[#This Row],[Buy Net inc Fee (Your currency)]]))</f>
        <v>0</v>
      </c>
    </row>
    <row r="312" spans="8:20" x14ac:dyDescent="0.25">
      <c r="H312" s="1"/>
      <c r="I312" s="33"/>
      <c r="L312" s="5">
        <f>SUM(Table1[[#This Row],[Quantity]]*Table1[[#This Row],[Current Price (RMB)]])</f>
        <v>0</v>
      </c>
      <c r="O312" s="5">
        <f>IFERROR(SUM(Table1[[#This Row],[Quantity]]*Table1[[#This Row],[Buy For (Avg) (Your currency)]]*VLOOKUP(Table1[[#This Row],[Buy Where]],Table2[],3,FALSE)),0)</f>
        <v>0</v>
      </c>
      <c r="R312" s="7">
        <f>IFERROR(SUM(Table1[[#This Row],[Quantity]]*Table1[[#This Row],[Sold For (Avg) (Your currency)]]*VLOOKUP(Table1[[#This Row],[Sold Where]],Table2[],4,FALSE)),0)</f>
        <v>0</v>
      </c>
      <c r="S312" s="8">
        <f>IF(Table1[[#This Row],[Sold Net inc Fee (Your currency)]]=0,0,SUM(Table1[[#This Row],[Sold Net inc Fee (Your currency)]]-Table1[[#This Row],[Buy Net inc Fee (Your currency)]]))</f>
        <v>0</v>
      </c>
      <c r="T312" s="5">
        <f>IF(Table1[[#This Row],[Buy Net inc Fee (Your currency)]]=0,0,SUM(Table1[[#This Row],[Sum Possible Return (Your currency)]]-Table1[[#This Row],[Buy Net inc Fee (Your currency)]]))</f>
        <v>0</v>
      </c>
    </row>
    <row r="313" spans="8:20" x14ac:dyDescent="0.25">
      <c r="H313" s="1"/>
      <c r="I313" s="33"/>
      <c r="L313" s="5">
        <f>SUM(Table1[[#This Row],[Quantity]]*Table1[[#This Row],[Current Price (RMB)]])</f>
        <v>0</v>
      </c>
      <c r="O313" s="5">
        <f>IFERROR(SUM(Table1[[#This Row],[Quantity]]*Table1[[#This Row],[Buy For (Avg) (Your currency)]]*VLOOKUP(Table1[[#This Row],[Buy Where]],Table2[],3,FALSE)),0)</f>
        <v>0</v>
      </c>
      <c r="R313" s="7">
        <f>IFERROR(SUM(Table1[[#This Row],[Quantity]]*Table1[[#This Row],[Sold For (Avg) (Your currency)]]*VLOOKUP(Table1[[#This Row],[Sold Where]],Table2[],4,FALSE)),0)</f>
        <v>0</v>
      </c>
      <c r="S313" s="8">
        <f>IF(Table1[[#This Row],[Sold Net inc Fee (Your currency)]]=0,0,SUM(Table1[[#This Row],[Sold Net inc Fee (Your currency)]]-Table1[[#This Row],[Buy Net inc Fee (Your currency)]]))</f>
        <v>0</v>
      </c>
      <c r="T313" s="5">
        <f>IF(Table1[[#This Row],[Buy Net inc Fee (Your currency)]]=0,0,SUM(Table1[[#This Row],[Sum Possible Return (Your currency)]]-Table1[[#This Row],[Buy Net inc Fee (Your currency)]]))</f>
        <v>0</v>
      </c>
    </row>
    <row r="314" spans="8:20" x14ac:dyDescent="0.25">
      <c r="H314" s="1"/>
      <c r="I314" s="33"/>
      <c r="L314" s="5">
        <f>SUM(Table1[[#This Row],[Quantity]]*Table1[[#This Row],[Current Price (RMB)]])</f>
        <v>0</v>
      </c>
      <c r="O314" s="5">
        <f>IFERROR(SUM(Table1[[#This Row],[Quantity]]*Table1[[#This Row],[Buy For (Avg) (Your currency)]]*VLOOKUP(Table1[[#This Row],[Buy Where]],Table2[],3,FALSE)),0)</f>
        <v>0</v>
      </c>
      <c r="R314" s="7">
        <f>IFERROR(SUM(Table1[[#This Row],[Quantity]]*Table1[[#This Row],[Sold For (Avg) (Your currency)]]*VLOOKUP(Table1[[#This Row],[Sold Where]],Table2[],4,FALSE)),0)</f>
        <v>0</v>
      </c>
      <c r="S314" s="8">
        <f>IF(Table1[[#This Row],[Sold Net inc Fee (Your currency)]]=0,0,SUM(Table1[[#This Row],[Sold Net inc Fee (Your currency)]]-Table1[[#This Row],[Buy Net inc Fee (Your currency)]]))</f>
        <v>0</v>
      </c>
      <c r="T314" s="5">
        <f>IF(Table1[[#This Row],[Buy Net inc Fee (Your currency)]]=0,0,SUM(Table1[[#This Row],[Sum Possible Return (Your currency)]]-Table1[[#This Row],[Buy Net inc Fee (Your currency)]]))</f>
        <v>0</v>
      </c>
    </row>
    <row r="315" spans="8:20" x14ac:dyDescent="0.25">
      <c r="H315" s="1"/>
      <c r="I315" s="33"/>
      <c r="L315" s="5">
        <f>SUM(Table1[[#This Row],[Quantity]]*Table1[[#This Row],[Current Price (RMB)]])</f>
        <v>0</v>
      </c>
      <c r="O315" s="5">
        <f>IFERROR(SUM(Table1[[#This Row],[Quantity]]*Table1[[#This Row],[Buy For (Avg) (Your currency)]]*VLOOKUP(Table1[[#This Row],[Buy Where]],Table2[],3,FALSE)),0)</f>
        <v>0</v>
      </c>
      <c r="R315" s="7">
        <f>IFERROR(SUM(Table1[[#This Row],[Quantity]]*Table1[[#This Row],[Sold For (Avg) (Your currency)]]*VLOOKUP(Table1[[#This Row],[Sold Where]],Table2[],4,FALSE)),0)</f>
        <v>0</v>
      </c>
      <c r="S315" s="8">
        <f>IF(Table1[[#This Row],[Sold Net inc Fee (Your currency)]]=0,0,SUM(Table1[[#This Row],[Sold Net inc Fee (Your currency)]]-Table1[[#This Row],[Buy Net inc Fee (Your currency)]]))</f>
        <v>0</v>
      </c>
      <c r="T315" s="5">
        <f>IF(Table1[[#This Row],[Buy Net inc Fee (Your currency)]]=0,0,SUM(Table1[[#This Row],[Sum Possible Return (Your currency)]]-Table1[[#This Row],[Buy Net inc Fee (Your currency)]]))</f>
        <v>0</v>
      </c>
    </row>
    <row r="316" spans="8:20" x14ac:dyDescent="0.25">
      <c r="H316" s="1"/>
      <c r="I316" s="33"/>
      <c r="L316" s="5">
        <f>SUM(Table1[[#This Row],[Quantity]]*Table1[[#This Row],[Current Price (RMB)]])</f>
        <v>0</v>
      </c>
      <c r="O316" s="5">
        <f>IFERROR(SUM(Table1[[#This Row],[Quantity]]*Table1[[#This Row],[Buy For (Avg) (Your currency)]]*VLOOKUP(Table1[[#This Row],[Buy Where]],Table2[],3,FALSE)),0)</f>
        <v>0</v>
      </c>
      <c r="R316" s="7">
        <f>IFERROR(SUM(Table1[[#This Row],[Quantity]]*Table1[[#This Row],[Sold For (Avg) (Your currency)]]*VLOOKUP(Table1[[#This Row],[Sold Where]],Table2[],4,FALSE)),0)</f>
        <v>0</v>
      </c>
      <c r="S316" s="8">
        <f>IF(Table1[[#This Row],[Sold Net inc Fee (Your currency)]]=0,0,SUM(Table1[[#This Row],[Sold Net inc Fee (Your currency)]]-Table1[[#This Row],[Buy Net inc Fee (Your currency)]]))</f>
        <v>0</v>
      </c>
      <c r="T316" s="5">
        <f>IF(Table1[[#This Row],[Buy Net inc Fee (Your currency)]]=0,0,SUM(Table1[[#This Row],[Sum Possible Return (Your currency)]]-Table1[[#This Row],[Buy Net inc Fee (Your currency)]]))</f>
        <v>0</v>
      </c>
    </row>
    <row r="317" spans="8:20" x14ac:dyDescent="0.25">
      <c r="H317" s="1"/>
      <c r="I317" s="33"/>
      <c r="L317" s="5">
        <f>SUM(Table1[[#This Row],[Quantity]]*Table1[[#This Row],[Current Price (RMB)]])</f>
        <v>0</v>
      </c>
      <c r="O317" s="5">
        <f>IFERROR(SUM(Table1[[#This Row],[Quantity]]*Table1[[#This Row],[Buy For (Avg) (Your currency)]]*VLOOKUP(Table1[[#This Row],[Buy Where]],Table2[],3,FALSE)),0)</f>
        <v>0</v>
      </c>
      <c r="R317" s="7">
        <f>IFERROR(SUM(Table1[[#This Row],[Quantity]]*Table1[[#This Row],[Sold For (Avg) (Your currency)]]*VLOOKUP(Table1[[#This Row],[Sold Where]],Table2[],4,FALSE)),0)</f>
        <v>0</v>
      </c>
      <c r="S317" s="8">
        <f>IF(Table1[[#This Row],[Sold Net inc Fee (Your currency)]]=0,0,SUM(Table1[[#This Row],[Sold Net inc Fee (Your currency)]]-Table1[[#This Row],[Buy Net inc Fee (Your currency)]]))</f>
        <v>0</v>
      </c>
      <c r="T317" s="5">
        <f>IF(Table1[[#This Row],[Buy Net inc Fee (Your currency)]]=0,0,SUM(Table1[[#This Row],[Sum Possible Return (Your currency)]]-Table1[[#This Row],[Buy Net inc Fee (Your currency)]]))</f>
        <v>0</v>
      </c>
    </row>
    <row r="318" spans="8:20" x14ac:dyDescent="0.25">
      <c r="H318" s="1"/>
      <c r="I318" s="33"/>
      <c r="L318" s="5">
        <f>SUM(Table1[[#This Row],[Quantity]]*Table1[[#This Row],[Current Price (RMB)]])</f>
        <v>0</v>
      </c>
      <c r="O318" s="5">
        <f>IFERROR(SUM(Table1[[#This Row],[Quantity]]*Table1[[#This Row],[Buy For (Avg) (Your currency)]]*VLOOKUP(Table1[[#This Row],[Buy Where]],Table2[],3,FALSE)),0)</f>
        <v>0</v>
      </c>
      <c r="R318" s="7">
        <f>IFERROR(SUM(Table1[[#This Row],[Quantity]]*Table1[[#This Row],[Sold For (Avg) (Your currency)]]*VLOOKUP(Table1[[#This Row],[Sold Where]],Table2[],4,FALSE)),0)</f>
        <v>0</v>
      </c>
      <c r="S318" s="8">
        <f>IF(Table1[[#This Row],[Sold Net inc Fee (Your currency)]]=0,0,SUM(Table1[[#This Row],[Sold Net inc Fee (Your currency)]]-Table1[[#This Row],[Buy Net inc Fee (Your currency)]]))</f>
        <v>0</v>
      </c>
      <c r="T318" s="5">
        <f>IF(Table1[[#This Row],[Buy Net inc Fee (Your currency)]]=0,0,SUM(Table1[[#This Row],[Sum Possible Return (Your currency)]]-Table1[[#This Row],[Buy Net inc Fee (Your currency)]]))</f>
        <v>0</v>
      </c>
    </row>
    <row r="319" spans="8:20" x14ac:dyDescent="0.25">
      <c r="H319" s="1"/>
      <c r="I319" s="33"/>
      <c r="L319" s="5">
        <f>SUM(Table1[[#This Row],[Quantity]]*Table1[[#This Row],[Current Price (RMB)]])</f>
        <v>0</v>
      </c>
      <c r="O319" s="5">
        <f>IFERROR(SUM(Table1[[#This Row],[Quantity]]*Table1[[#This Row],[Buy For (Avg) (Your currency)]]*VLOOKUP(Table1[[#This Row],[Buy Where]],Table2[],3,FALSE)),0)</f>
        <v>0</v>
      </c>
      <c r="R319" s="7">
        <f>IFERROR(SUM(Table1[[#This Row],[Quantity]]*Table1[[#This Row],[Sold For (Avg) (Your currency)]]*VLOOKUP(Table1[[#This Row],[Sold Where]],Table2[],4,FALSE)),0)</f>
        <v>0</v>
      </c>
      <c r="S319" s="8">
        <f>IF(Table1[[#This Row],[Sold Net inc Fee (Your currency)]]=0,0,SUM(Table1[[#This Row],[Sold Net inc Fee (Your currency)]]-Table1[[#This Row],[Buy Net inc Fee (Your currency)]]))</f>
        <v>0</v>
      </c>
      <c r="T319" s="5">
        <f>IF(Table1[[#This Row],[Buy Net inc Fee (Your currency)]]=0,0,SUM(Table1[[#This Row],[Sum Possible Return (Your currency)]]-Table1[[#This Row],[Buy Net inc Fee (Your currency)]]))</f>
        <v>0</v>
      </c>
    </row>
    <row r="320" spans="8:20" x14ac:dyDescent="0.25">
      <c r="H320" s="1"/>
      <c r="I320" s="33"/>
      <c r="L320" s="5">
        <f>SUM(Table1[[#This Row],[Quantity]]*Table1[[#This Row],[Current Price (RMB)]])</f>
        <v>0</v>
      </c>
      <c r="O320" s="5">
        <f>IFERROR(SUM(Table1[[#This Row],[Quantity]]*Table1[[#This Row],[Buy For (Avg) (Your currency)]]*VLOOKUP(Table1[[#This Row],[Buy Where]],Table2[],3,FALSE)),0)</f>
        <v>0</v>
      </c>
      <c r="R320" s="7">
        <f>IFERROR(SUM(Table1[[#This Row],[Quantity]]*Table1[[#This Row],[Sold For (Avg) (Your currency)]]*VLOOKUP(Table1[[#This Row],[Sold Where]],Table2[],4,FALSE)),0)</f>
        <v>0</v>
      </c>
      <c r="S320" s="8">
        <f>IF(Table1[[#This Row],[Sold Net inc Fee (Your currency)]]=0,0,SUM(Table1[[#This Row],[Sold Net inc Fee (Your currency)]]-Table1[[#This Row],[Buy Net inc Fee (Your currency)]]))</f>
        <v>0</v>
      </c>
      <c r="T320" s="5">
        <f>IF(Table1[[#This Row],[Buy Net inc Fee (Your currency)]]=0,0,SUM(Table1[[#This Row],[Sum Possible Return (Your currency)]]-Table1[[#This Row],[Buy Net inc Fee (Your currency)]]))</f>
        <v>0</v>
      </c>
    </row>
    <row r="321" spans="8:20" x14ac:dyDescent="0.25">
      <c r="H321" s="1"/>
      <c r="I321" s="33"/>
      <c r="L321" s="5">
        <f>SUM(Table1[[#This Row],[Quantity]]*Table1[[#This Row],[Current Price (RMB)]])</f>
        <v>0</v>
      </c>
      <c r="O321" s="5">
        <f>IFERROR(SUM(Table1[[#This Row],[Quantity]]*Table1[[#This Row],[Buy For (Avg) (Your currency)]]*VLOOKUP(Table1[[#This Row],[Buy Where]],Table2[],3,FALSE)),0)</f>
        <v>0</v>
      </c>
      <c r="R321" s="7">
        <f>IFERROR(SUM(Table1[[#This Row],[Quantity]]*Table1[[#This Row],[Sold For (Avg) (Your currency)]]*VLOOKUP(Table1[[#This Row],[Sold Where]],Table2[],4,FALSE)),0)</f>
        <v>0</v>
      </c>
      <c r="S321" s="8">
        <f>IF(Table1[[#This Row],[Sold Net inc Fee (Your currency)]]=0,0,SUM(Table1[[#This Row],[Sold Net inc Fee (Your currency)]]-Table1[[#This Row],[Buy Net inc Fee (Your currency)]]))</f>
        <v>0</v>
      </c>
      <c r="T321" s="5">
        <f>IF(Table1[[#This Row],[Buy Net inc Fee (Your currency)]]=0,0,SUM(Table1[[#This Row],[Sum Possible Return (Your currency)]]-Table1[[#This Row],[Buy Net inc Fee (Your currency)]]))</f>
        <v>0</v>
      </c>
    </row>
    <row r="322" spans="8:20" x14ac:dyDescent="0.25">
      <c r="H322" s="1"/>
      <c r="I322" s="33"/>
      <c r="L322" s="5">
        <f>SUM(Table1[[#This Row],[Quantity]]*Table1[[#This Row],[Current Price (RMB)]])</f>
        <v>0</v>
      </c>
      <c r="O322" s="5">
        <f>IFERROR(SUM(Table1[[#This Row],[Quantity]]*Table1[[#This Row],[Buy For (Avg) (Your currency)]]*VLOOKUP(Table1[[#This Row],[Buy Where]],Table2[],3,FALSE)),0)</f>
        <v>0</v>
      </c>
      <c r="R322" s="7">
        <f>IFERROR(SUM(Table1[[#This Row],[Quantity]]*Table1[[#This Row],[Sold For (Avg) (Your currency)]]*VLOOKUP(Table1[[#This Row],[Sold Where]],Table2[],4,FALSE)),0)</f>
        <v>0</v>
      </c>
      <c r="S322" s="8">
        <f>IF(Table1[[#This Row],[Sold Net inc Fee (Your currency)]]=0,0,SUM(Table1[[#This Row],[Sold Net inc Fee (Your currency)]]-Table1[[#This Row],[Buy Net inc Fee (Your currency)]]))</f>
        <v>0</v>
      </c>
      <c r="T322" s="5">
        <f>IF(Table1[[#This Row],[Buy Net inc Fee (Your currency)]]=0,0,SUM(Table1[[#This Row],[Sum Possible Return (Your currency)]]-Table1[[#This Row],[Buy Net inc Fee (Your currency)]]))</f>
        <v>0</v>
      </c>
    </row>
    <row r="323" spans="8:20" x14ac:dyDescent="0.25">
      <c r="H323" s="1"/>
      <c r="I323" s="33"/>
      <c r="L323" s="5">
        <f>SUM(Table1[[#This Row],[Quantity]]*Table1[[#This Row],[Current Price (RMB)]])</f>
        <v>0</v>
      </c>
      <c r="O323" s="5">
        <f>IFERROR(SUM(Table1[[#This Row],[Quantity]]*Table1[[#This Row],[Buy For (Avg) (Your currency)]]*VLOOKUP(Table1[[#This Row],[Buy Where]],Table2[],3,FALSE)),0)</f>
        <v>0</v>
      </c>
      <c r="R323" s="7">
        <f>IFERROR(SUM(Table1[[#This Row],[Quantity]]*Table1[[#This Row],[Sold For (Avg) (Your currency)]]*VLOOKUP(Table1[[#This Row],[Sold Where]],Table2[],4,FALSE)),0)</f>
        <v>0</v>
      </c>
      <c r="S323" s="8">
        <f>IF(Table1[[#This Row],[Sold Net inc Fee (Your currency)]]=0,0,SUM(Table1[[#This Row],[Sold Net inc Fee (Your currency)]]-Table1[[#This Row],[Buy Net inc Fee (Your currency)]]))</f>
        <v>0</v>
      </c>
      <c r="T323" s="5">
        <f>IF(Table1[[#This Row],[Buy Net inc Fee (Your currency)]]=0,0,SUM(Table1[[#This Row],[Sum Possible Return (Your currency)]]-Table1[[#This Row],[Buy Net inc Fee (Your currency)]]))</f>
        <v>0</v>
      </c>
    </row>
    <row r="324" spans="8:20" x14ac:dyDescent="0.25">
      <c r="H324" s="1"/>
      <c r="I324" s="33"/>
      <c r="L324" s="5">
        <f>SUM(Table1[[#This Row],[Quantity]]*Table1[[#This Row],[Current Price (RMB)]])</f>
        <v>0</v>
      </c>
      <c r="O324" s="5">
        <f>IFERROR(SUM(Table1[[#This Row],[Quantity]]*Table1[[#This Row],[Buy For (Avg) (Your currency)]]*VLOOKUP(Table1[[#This Row],[Buy Where]],Table2[],3,FALSE)),0)</f>
        <v>0</v>
      </c>
      <c r="R324" s="7">
        <f>IFERROR(SUM(Table1[[#This Row],[Quantity]]*Table1[[#This Row],[Sold For (Avg) (Your currency)]]*VLOOKUP(Table1[[#This Row],[Sold Where]],Table2[],4,FALSE)),0)</f>
        <v>0</v>
      </c>
      <c r="S324" s="8">
        <f>IF(Table1[[#This Row],[Sold Net inc Fee (Your currency)]]=0,0,SUM(Table1[[#This Row],[Sold Net inc Fee (Your currency)]]-Table1[[#This Row],[Buy Net inc Fee (Your currency)]]))</f>
        <v>0</v>
      </c>
      <c r="T324" s="5">
        <f>IF(Table1[[#This Row],[Buy Net inc Fee (Your currency)]]=0,0,SUM(Table1[[#This Row],[Sum Possible Return (Your currency)]]-Table1[[#This Row],[Buy Net inc Fee (Your currency)]]))</f>
        <v>0</v>
      </c>
    </row>
    <row r="325" spans="8:20" x14ac:dyDescent="0.25">
      <c r="H325" s="1"/>
      <c r="I325" s="33"/>
      <c r="L325" s="5">
        <f>SUM(Table1[[#This Row],[Quantity]]*Table1[[#This Row],[Current Price (RMB)]])</f>
        <v>0</v>
      </c>
      <c r="O325" s="5">
        <f>IFERROR(SUM(Table1[[#This Row],[Quantity]]*Table1[[#This Row],[Buy For (Avg) (Your currency)]]*VLOOKUP(Table1[[#This Row],[Buy Where]],Table2[],3,FALSE)),0)</f>
        <v>0</v>
      </c>
      <c r="R325" s="7">
        <f>IFERROR(SUM(Table1[[#This Row],[Quantity]]*Table1[[#This Row],[Sold For (Avg) (Your currency)]]*VLOOKUP(Table1[[#This Row],[Sold Where]],Table2[],4,FALSE)),0)</f>
        <v>0</v>
      </c>
      <c r="S325" s="8">
        <f>IF(Table1[[#This Row],[Sold Net inc Fee (Your currency)]]=0,0,SUM(Table1[[#This Row],[Sold Net inc Fee (Your currency)]]-Table1[[#This Row],[Buy Net inc Fee (Your currency)]]))</f>
        <v>0</v>
      </c>
      <c r="T325" s="5">
        <f>IF(Table1[[#This Row],[Buy Net inc Fee (Your currency)]]=0,0,SUM(Table1[[#This Row],[Sum Possible Return (Your currency)]]-Table1[[#This Row],[Buy Net inc Fee (Your currency)]]))</f>
        <v>0</v>
      </c>
    </row>
    <row r="326" spans="8:20" x14ac:dyDescent="0.25">
      <c r="H326" s="1"/>
      <c r="I326" s="33"/>
      <c r="L326" s="5">
        <f>SUM(Table1[[#This Row],[Quantity]]*Table1[[#This Row],[Current Price (RMB)]])</f>
        <v>0</v>
      </c>
      <c r="O326" s="5">
        <f>IFERROR(SUM(Table1[[#This Row],[Quantity]]*Table1[[#This Row],[Buy For (Avg) (Your currency)]]*VLOOKUP(Table1[[#This Row],[Buy Where]],Table2[],3,FALSE)),0)</f>
        <v>0</v>
      </c>
      <c r="R326" s="7">
        <f>IFERROR(SUM(Table1[[#This Row],[Quantity]]*Table1[[#This Row],[Sold For (Avg) (Your currency)]]*VLOOKUP(Table1[[#This Row],[Sold Where]],Table2[],4,FALSE)),0)</f>
        <v>0</v>
      </c>
      <c r="S326" s="8">
        <f>IF(Table1[[#This Row],[Sold Net inc Fee (Your currency)]]=0,0,SUM(Table1[[#This Row],[Sold Net inc Fee (Your currency)]]-Table1[[#This Row],[Buy Net inc Fee (Your currency)]]))</f>
        <v>0</v>
      </c>
      <c r="T326" s="5">
        <f>IF(Table1[[#This Row],[Buy Net inc Fee (Your currency)]]=0,0,SUM(Table1[[#This Row],[Sum Possible Return (Your currency)]]-Table1[[#This Row],[Buy Net inc Fee (Your currency)]]))</f>
        <v>0</v>
      </c>
    </row>
    <row r="327" spans="8:20" x14ac:dyDescent="0.25">
      <c r="H327" s="1"/>
      <c r="I327" s="33"/>
      <c r="L327" s="5">
        <f>SUM(Table1[[#This Row],[Quantity]]*Table1[[#This Row],[Current Price (RMB)]])</f>
        <v>0</v>
      </c>
      <c r="O327" s="5">
        <f>IFERROR(SUM(Table1[[#This Row],[Quantity]]*Table1[[#This Row],[Buy For (Avg) (Your currency)]]*VLOOKUP(Table1[[#This Row],[Buy Where]],Table2[],3,FALSE)),0)</f>
        <v>0</v>
      </c>
      <c r="R327" s="7">
        <f>IFERROR(SUM(Table1[[#This Row],[Quantity]]*Table1[[#This Row],[Sold For (Avg) (Your currency)]]*VLOOKUP(Table1[[#This Row],[Sold Where]],Table2[],4,FALSE)),0)</f>
        <v>0</v>
      </c>
      <c r="S327" s="8">
        <f>IF(Table1[[#This Row],[Sold Net inc Fee (Your currency)]]=0,0,SUM(Table1[[#This Row],[Sold Net inc Fee (Your currency)]]-Table1[[#This Row],[Buy Net inc Fee (Your currency)]]))</f>
        <v>0</v>
      </c>
      <c r="T327" s="5">
        <f>IF(Table1[[#This Row],[Buy Net inc Fee (Your currency)]]=0,0,SUM(Table1[[#This Row],[Sum Possible Return (Your currency)]]-Table1[[#This Row],[Buy Net inc Fee (Your currency)]]))</f>
        <v>0</v>
      </c>
    </row>
    <row r="328" spans="8:20" x14ac:dyDescent="0.25">
      <c r="H328" s="1"/>
      <c r="I328" s="33"/>
      <c r="L328" s="5">
        <f>SUM(Table1[[#This Row],[Quantity]]*Table1[[#This Row],[Current Price (RMB)]])</f>
        <v>0</v>
      </c>
      <c r="O328" s="5">
        <f>IFERROR(SUM(Table1[[#This Row],[Quantity]]*Table1[[#This Row],[Buy For (Avg) (Your currency)]]*VLOOKUP(Table1[[#This Row],[Buy Where]],Table2[],3,FALSE)),0)</f>
        <v>0</v>
      </c>
      <c r="R328" s="7">
        <f>IFERROR(SUM(Table1[[#This Row],[Quantity]]*Table1[[#This Row],[Sold For (Avg) (Your currency)]]*VLOOKUP(Table1[[#This Row],[Sold Where]],Table2[],4,FALSE)),0)</f>
        <v>0</v>
      </c>
      <c r="S328" s="8">
        <f>IF(Table1[[#This Row],[Sold Net inc Fee (Your currency)]]=0,0,SUM(Table1[[#This Row],[Sold Net inc Fee (Your currency)]]-Table1[[#This Row],[Buy Net inc Fee (Your currency)]]))</f>
        <v>0</v>
      </c>
      <c r="T328" s="5">
        <f>IF(Table1[[#This Row],[Buy Net inc Fee (Your currency)]]=0,0,SUM(Table1[[#This Row],[Sum Possible Return (Your currency)]]-Table1[[#This Row],[Buy Net inc Fee (Your currency)]]))</f>
        <v>0</v>
      </c>
    </row>
    <row r="329" spans="8:20" x14ac:dyDescent="0.25">
      <c r="H329" s="1"/>
      <c r="I329" s="33"/>
      <c r="L329" s="5">
        <f>SUM(Table1[[#This Row],[Quantity]]*Table1[[#This Row],[Current Price (RMB)]])</f>
        <v>0</v>
      </c>
      <c r="O329" s="5">
        <f>IFERROR(SUM(Table1[[#This Row],[Quantity]]*Table1[[#This Row],[Buy For (Avg) (Your currency)]]*VLOOKUP(Table1[[#This Row],[Buy Where]],Table2[],3,FALSE)),0)</f>
        <v>0</v>
      </c>
      <c r="R329" s="7">
        <f>IFERROR(SUM(Table1[[#This Row],[Quantity]]*Table1[[#This Row],[Sold For (Avg) (Your currency)]]*VLOOKUP(Table1[[#This Row],[Sold Where]],Table2[],4,FALSE)),0)</f>
        <v>0</v>
      </c>
      <c r="S329" s="8">
        <f>IF(Table1[[#This Row],[Sold Net inc Fee (Your currency)]]=0,0,SUM(Table1[[#This Row],[Sold Net inc Fee (Your currency)]]-Table1[[#This Row],[Buy Net inc Fee (Your currency)]]))</f>
        <v>0</v>
      </c>
      <c r="T329" s="5">
        <f>IF(Table1[[#This Row],[Buy Net inc Fee (Your currency)]]=0,0,SUM(Table1[[#This Row],[Sum Possible Return (Your currency)]]-Table1[[#This Row],[Buy Net inc Fee (Your currency)]]))</f>
        <v>0</v>
      </c>
    </row>
    <row r="330" spans="8:20" x14ac:dyDescent="0.25">
      <c r="H330" s="1"/>
      <c r="I330" s="33"/>
      <c r="L330" s="5">
        <f>SUM(Table1[[#This Row],[Quantity]]*Table1[[#This Row],[Current Price (RMB)]])</f>
        <v>0</v>
      </c>
      <c r="O330" s="5">
        <f>IFERROR(SUM(Table1[[#This Row],[Quantity]]*Table1[[#This Row],[Buy For (Avg) (Your currency)]]*VLOOKUP(Table1[[#This Row],[Buy Where]],Table2[],3,FALSE)),0)</f>
        <v>0</v>
      </c>
      <c r="R330" s="7">
        <f>IFERROR(SUM(Table1[[#This Row],[Quantity]]*Table1[[#This Row],[Sold For (Avg) (Your currency)]]*VLOOKUP(Table1[[#This Row],[Sold Where]],Table2[],4,FALSE)),0)</f>
        <v>0</v>
      </c>
      <c r="S330" s="8">
        <f>IF(Table1[[#This Row],[Sold Net inc Fee (Your currency)]]=0,0,SUM(Table1[[#This Row],[Sold Net inc Fee (Your currency)]]-Table1[[#This Row],[Buy Net inc Fee (Your currency)]]))</f>
        <v>0</v>
      </c>
      <c r="T330" s="5">
        <f>IF(Table1[[#This Row],[Buy Net inc Fee (Your currency)]]=0,0,SUM(Table1[[#This Row],[Sum Possible Return (Your currency)]]-Table1[[#This Row],[Buy Net inc Fee (Your currency)]]))</f>
        <v>0</v>
      </c>
    </row>
    <row r="331" spans="8:20" x14ac:dyDescent="0.25">
      <c r="H331" s="1"/>
      <c r="I331" s="33"/>
      <c r="L331" s="5">
        <f>SUM(Table1[[#This Row],[Quantity]]*Table1[[#This Row],[Current Price (RMB)]])</f>
        <v>0</v>
      </c>
      <c r="O331" s="5">
        <f>IFERROR(SUM(Table1[[#This Row],[Quantity]]*Table1[[#This Row],[Buy For (Avg) (Your currency)]]*VLOOKUP(Table1[[#This Row],[Buy Where]],Table2[],3,FALSE)),0)</f>
        <v>0</v>
      </c>
      <c r="R331" s="7">
        <f>IFERROR(SUM(Table1[[#This Row],[Quantity]]*Table1[[#This Row],[Sold For (Avg) (Your currency)]]*VLOOKUP(Table1[[#This Row],[Sold Where]],Table2[],4,FALSE)),0)</f>
        <v>0</v>
      </c>
      <c r="S331" s="8">
        <f>IF(Table1[[#This Row],[Sold Net inc Fee (Your currency)]]=0,0,SUM(Table1[[#This Row],[Sold Net inc Fee (Your currency)]]-Table1[[#This Row],[Buy Net inc Fee (Your currency)]]))</f>
        <v>0</v>
      </c>
      <c r="T331" s="5">
        <f>IF(Table1[[#This Row],[Buy Net inc Fee (Your currency)]]=0,0,SUM(Table1[[#This Row],[Sum Possible Return (Your currency)]]-Table1[[#This Row],[Buy Net inc Fee (Your currency)]]))</f>
        <v>0</v>
      </c>
    </row>
    <row r="332" spans="8:20" x14ac:dyDescent="0.25">
      <c r="H332" s="1"/>
      <c r="I332" s="33"/>
      <c r="L332" s="5">
        <f>SUM(Table1[[#This Row],[Quantity]]*Table1[[#This Row],[Current Price (RMB)]])</f>
        <v>0</v>
      </c>
      <c r="O332" s="5">
        <f>IFERROR(SUM(Table1[[#This Row],[Quantity]]*Table1[[#This Row],[Buy For (Avg) (Your currency)]]*VLOOKUP(Table1[[#This Row],[Buy Where]],Table2[],3,FALSE)),0)</f>
        <v>0</v>
      </c>
      <c r="R332" s="7">
        <f>IFERROR(SUM(Table1[[#This Row],[Quantity]]*Table1[[#This Row],[Sold For (Avg) (Your currency)]]*VLOOKUP(Table1[[#This Row],[Sold Where]],Table2[],4,FALSE)),0)</f>
        <v>0</v>
      </c>
      <c r="S332" s="8">
        <f>IF(Table1[[#This Row],[Sold Net inc Fee (Your currency)]]=0,0,SUM(Table1[[#This Row],[Sold Net inc Fee (Your currency)]]-Table1[[#This Row],[Buy Net inc Fee (Your currency)]]))</f>
        <v>0</v>
      </c>
      <c r="T332" s="5">
        <f>IF(Table1[[#This Row],[Buy Net inc Fee (Your currency)]]=0,0,SUM(Table1[[#This Row],[Sum Possible Return (Your currency)]]-Table1[[#This Row],[Buy Net inc Fee (Your currency)]]))</f>
        <v>0</v>
      </c>
    </row>
    <row r="333" spans="8:20" x14ac:dyDescent="0.25">
      <c r="H333" s="1"/>
      <c r="I333" s="33"/>
      <c r="L333" s="5">
        <f>SUM(Table1[[#This Row],[Quantity]]*Table1[[#This Row],[Current Price (RMB)]])</f>
        <v>0</v>
      </c>
      <c r="O333" s="5">
        <f>IFERROR(SUM(Table1[[#This Row],[Quantity]]*Table1[[#This Row],[Buy For (Avg) (Your currency)]]*VLOOKUP(Table1[[#This Row],[Buy Where]],Table2[],3,FALSE)),0)</f>
        <v>0</v>
      </c>
      <c r="R333" s="7">
        <f>IFERROR(SUM(Table1[[#This Row],[Quantity]]*Table1[[#This Row],[Sold For (Avg) (Your currency)]]*VLOOKUP(Table1[[#This Row],[Sold Where]],Table2[],4,FALSE)),0)</f>
        <v>0</v>
      </c>
      <c r="S333" s="8">
        <f>IF(Table1[[#This Row],[Sold Net inc Fee (Your currency)]]=0,0,SUM(Table1[[#This Row],[Sold Net inc Fee (Your currency)]]-Table1[[#This Row],[Buy Net inc Fee (Your currency)]]))</f>
        <v>0</v>
      </c>
      <c r="T333" s="5">
        <f>IF(Table1[[#This Row],[Buy Net inc Fee (Your currency)]]=0,0,SUM(Table1[[#This Row],[Sum Possible Return (Your currency)]]-Table1[[#This Row],[Buy Net inc Fee (Your currency)]]))</f>
        <v>0</v>
      </c>
    </row>
    <row r="334" spans="8:20" x14ac:dyDescent="0.25">
      <c r="H334" s="1"/>
      <c r="I334" s="33"/>
      <c r="L334" s="5">
        <f>SUM(Table1[[#This Row],[Quantity]]*Table1[[#This Row],[Current Price (RMB)]])</f>
        <v>0</v>
      </c>
      <c r="O334" s="5">
        <f>IFERROR(SUM(Table1[[#This Row],[Quantity]]*Table1[[#This Row],[Buy For (Avg) (Your currency)]]*VLOOKUP(Table1[[#This Row],[Buy Where]],Table2[],3,FALSE)),0)</f>
        <v>0</v>
      </c>
      <c r="R334" s="7">
        <f>IFERROR(SUM(Table1[[#This Row],[Quantity]]*Table1[[#This Row],[Sold For (Avg) (Your currency)]]*VLOOKUP(Table1[[#This Row],[Sold Where]],Table2[],4,FALSE)),0)</f>
        <v>0</v>
      </c>
      <c r="S334" s="8">
        <f>IF(Table1[[#This Row],[Sold Net inc Fee (Your currency)]]=0,0,SUM(Table1[[#This Row],[Sold Net inc Fee (Your currency)]]-Table1[[#This Row],[Buy Net inc Fee (Your currency)]]))</f>
        <v>0</v>
      </c>
      <c r="T334" s="5">
        <f>IF(Table1[[#This Row],[Buy Net inc Fee (Your currency)]]=0,0,SUM(Table1[[#This Row],[Sum Possible Return (Your currency)]]-Table1[[#This Row],[Buy Net inc Fee (Your currency)]]))</f>
        <v>0</v>
      </c>
    </row>
    <row r="335" spans="8:20" x14ac:dyDescent="0.25">
      <c r="H335" s="1"/>
      <c r="I335" s="33"/>
      <c r="L335" s="5">
        <f>SUM(Table1[[#This Row],[Quantity]]*Table1[[#This Row],[Current Price (RMB)]])</f>
        <v>0</v>
      </c>
      <c r="O335" s="5">
        <f>IFERROR(SUM(Table1[[#This Row],[Quantity]]*Table1[[#This Row],[Buy For (Avg) (Your currency)]]*VLOOKUP(Table1[[#This Row],[Buy Where]],Table2[],3,FALSE)),0)</f>
        <v>0</v>
      </c>
      <c r="R335" s="7">
        <f>IFERROR(SUM(Table1[[#This Row],[Quantity]]*Table1[[#This Row],[Sold For (Avg) (Your currency)]]*VLOOKUP(Table1[[#This Row],[Sold Where]],Table2[],4,FALSE)),0)</f>
        <v>0</v>
      </c>
      <c r="S335" s="8">
        <f>IF(Table1[[#This Row],[Sold Net inc Fee (Your currency)]]=0,0,SUM(Table1[[#This Row],[Sold Net inc Fee (Your currency)]]-Table1[[#This Row],[Buy Net inc Fee (Your currency)]]))</f>
        <v>0</v>
      </c>
      <c r="T335" s="5">
        <f>IF(Table1[[#This Row],[Buy Net inc Fee (Your currency)]]=0,0,SUM(Table1[[#This Row],[Sum Possible Return (Your currency)]]-Table1[[#This Row],[Buy Net inc Fee (Your currency)]]))</f>
        <v>0</v>
      </c>
    </row>
    <row r="336" spans="8:20" x14ac:dyDescent="0.25">
      <c r="H336" s="1"/>
      <c r="I336" s="33"/>
      <c r="L336" s="5">
        <f>SUM(Table1[[#This Row],[Quantity]]*Table1[[#This Row],[Current Price (RMB)]])</f>
        <v>0</v>
      </c>
      <c r="O336" s="5">
        <f>IFERROR(SUM(Table1[[#This Row],[Quantity]]*Table1[[#This Row],[Buy For (Avg) (Your currency)]]*VLOOKUP(Table1[[#This Row],[Buy Where]],Table2[],3,FALSE)),0)</f>
        <v>0</v>
      </c>
      <c r="R336" s="7">
        <f>IFERROR(SUM(Table1[[#This Row],[Quantity]]*Table1[[#This Row],[Sold For (Avg) (Your currency)]]*VLOOKUP(Table1[[#This Row],[Sold Where]],Table2[],4,FALSE)),0)</f>
        <v>0</v>
      </c>
      <c r="S336" s="8">
        <f>IF(Table1[[#This Row],[Sold Net inc Fee (Your currency)]]=0,0,SUM(Table1[[#This Row],[Sold Net inc Fee (Your currency)]]-Table1[[#This Row],[Buy Net inc Fee (Your currency)]]))</f>
        <v>0</v>
      </c>
      <c r="T336" s="5">
        <f>IF(Table1[[#This Row],[Buy Net inc Fee (Your currency)]]=0,0,SUM(Table1[[#This Row],[Sum Possible Return (Your currency)]]-Table1[[#This Row],[Buy Net inc Fee (Your currency)]]))</f>
        <v>0</v>
      </c>
    </row>
    <row r="337" spans="8:20" x14ac:dyDescent="0.25">
      <c r="H337" s="1"/>
      <c r="I337" s="33"/>
      <c r="L337" s="5">
        <f>SUM(Table1[[#This Row],[Quantity]]*Table1[[#This Row],[Current Price (RMB)]])</f>
        <v>0</v>
      </c>
      <c r="O337" s="5">
        <f>IFERROR(SUM(Table1[[#This Row],[Quantity]]*Table1[[#This Row],[Buy For (Avg) (Your currency)]]*VLOOKUP(Table1[[#This Row],[Buy Where]],Table2[],3,FALSE)),0)</f>
        <v>0</v>
      </c>
      <c r="R337" s="7">
        <f>IFERROR(SUM(Table1[[#This Row],[Quantity]]*Table1[[#This Row],[Sold For (Avg) (Your currency)]]*VLOOKUP(Table1[[#This Row],[Sold Where]],Table2[],4,FALSE)),0)</f>
        <v>0</v>
      </c>
      <c r="S337" s="8">
        <f>IF(Table1[[#This Row],[Sold Net inc Fee (Your currency)]]=0,0,SUM(Table1[[#This Row],[Sold Net inc Fee (Your currency)]]-Table1[[#This Row],[Buy Net inc Fee (Your currency)]]))</f>
        <v>0</v>
      </c>
      <c r="T337" s="5">
        <f>IF(Table1[[#This Row],[Buy Net inc Fee (Your currency)]]=0,0,SUM(Table1[[#This Row],[Sum Possible Return (Your currency)]]-Table1[[#This Row],[Buy Net inc Fee (Your currency)]]))</f>
        <v>0</v>
      </c>
    </row>
    <row r="338" spans="8:20" x14ac:dyDescent="0.25">
      <c r="H338" s="1"/>
      <c r="I338" s="33"/>
      <c r="L338" s="5">
        <f>SUM(Table1[[#This Row],[Quantity]]*Table1[[#This Row],[Current Price (RMB)]])</f>
        <v>0</v>
      </c>
      <c r="O338" s="5">
        <f>IFERROR(SUM(Table1[[#This Row],[Quantity]]*Table1[[#This Row],[Buy For (Avg) (Your currency)]]*VLOOKUP(Table1[[#This Row],[Buy Where]],Table2[],3,FALSE)),0)</f>
        <v>0</v>
      </c>
      <c r="R338" s="7">
        <f>IFERROR(SUM(Table1[[#This Row],[Quantity]]*Table1[[#This Row],[Sold For (Avg) (Your currency)]]*VLOOKUP(Table1[[#This Row],[Sold Where]],Table2[],4,FALSE)),0)</f>
        <v>0</v>
      </c>
      <c r="S338" s="8">
        <f>IF(Table1[[#This Row],[Sold Net inc Fee (Your currency)]]=0,0,SUM(Table1[[#This Row],[Sold Net inc Fee (Your currency)]]-Table1[[#This Row],[Buy Net inc Fee (Your currency)]]))</f>
        <v>0</v>
      </c>
      <c r="T338" s="5">
        <f>IF(Table1[[#This Row],[Buy Net inc Fee (Your currency)]]=0,0,SUM(Table1[[#This Row],[Sum Possible Return (Your currency)]]-Table1[[#This Row],[Buy Net inc Fee (Your currency)]]))</f>
        <v>0</v>
      </c>
    </row>
    <row r="339" spans="8:20" x14ac:dyDescent="0.25">
      <c r="H339" s="1"/>
      <c r="I339" s="33"/>
      <c r="L339" s="5">
        <f>SUM(Table1[[#This Row],[Quantity]]*Table1[[#This Row],[Current Price (RMB)]])</f>
        <v>0</v>
      </c>
      <c r="O339" s="5">
        <f>IFERROR(SUM(Table1[[#This Row],[Quantity]]*Table1[[#This Row],[Buy For (Avg) (Your currency)]]*VLOOKUP(Table1[[#This Row],[Buy Where]],Table2[],3,FALSE)),0)</f>
        <v>0</v>
      </c>
      <c r="R339" s="7">
        <f>IFERROR(SUM(Table1[[#This Row],[Quantity]]*Table1[[#This Row],[Sold For (Avg) (Your currency)]]*VLOOKUP(Table1[[#This Row],[Sold Where]],Table2[],4,FALSE)),0)</f>
        <v>0</v>
      </c>
      <c r="S339" s="8">
        <f>IF(Table1[[#This Row],[Sold Net inc Fee (Your currency)]]=0,0,SUM(Table1[[#This Row],[Sold Net inc Fee (Your currency)]]-Table1[[#This Row],[Buy Net inc Fee (Your currency)]]))</f>
        <v>0</v>
      </c>
      <c r="T339" s="5">
        <f>IF(Table1[[#This Row],[Buy Net inc Fee (Your currency)]]=0,0,SUM(Table1[[#This Row],[Sum Possible Return (Your currency)]]-Table1[[#This Row],[Buy Net inc Fee (Your currency)]]))</f>
        <v>0</v>
      </c>
    </row>
    <row r="340" spans="8:20" x14ac:dyDescent="0.25">
      <c r="H340" s="1"/>
      <c r="I340" s="33"/>
      <c r="L340" s="5">
        <f>SUM(Table1[[#This Row],[Quantity]]*Table1[[#This Row],[Current Price (RMB)]])</f>
        <v>0</v>
      </c>
      <c r="O340" s="5">
        <f>IFERROR(SUM(Table1[[#This Row],[Quantity]]*Table1[[#This Row],[Buy For (Avg) (Your currency)]]*VLOOKUP(Table1[[#This Row],[Buy Where]],Table2[],3,FALSE)),0)</f>
        <v>0</v>
      </c>
      <c r="R340" s="7">
        <f>IFERROR(SUM(Table1[[#This Row],[Quantity]]*Table1[[#This Row],[Sold For (Avg) (Your currency)]]*VLOOKUP(Table1[[#This Row],[Sold Where]],Table2[],4,FALSE)),0)</f>
        <v>0</v>
      </c>
      <c r="S340" s="8">
        <f>IF(Table1[[#This Row],[Sold Net inc Fee (Your currency)]]=0,0,SUM(Table1[[#This Row],[Sold Net inc Fee (Your currency)]]-Table1[[#This Row],[Buy Net inc Fee (Your currency)]]))</f>
        <v>0</v>
      </c>
      <c r="T340" s="5">
        <f>IF(Table1[[#This Row],[Buy Net inc Fee (Your currency)]]=0,0,SUM(Table1[[#This Row],[Sum Possible Return (Your currency)]]-Table1[[#This Row],[Buy Net inc Fee (Your currency)]]))</f>
        <v>0</v>
      </c>
    </row>
    <row r="341" spans="8:20" x14ac:dyDescent="0.25">
      <c r="H341" s="1"/>
      <c r="I341" s="33"/>
      <c r="L341" s="5">
        <f>SUM(Table1[[#This Row],[Quantity]]*Table1[[#This Row],[Current Price (RMB)]])</f>
        <v>0</v>
      </c>
      <c r="O341" s="5">
        <f>IFERROR(SUM(Table1[[#This Row],[Quantity]]*Table1[[#This Row],[Buy For (Avg) (Your currency)]]*VLOOKUP(Table1[[#This Row],[Buy Where]],Table2[],3,FALSE)),0)</f>
        <v>0</v>
      </c>
      <c r="R341" s="7">
        <f>IFERROR(SUM(Table1[[#This Row],[Quantity]]*Table1[[#This Row],[Sold For (Avg) (Your currency)]]*VLOOKUP(Table1[[#This Row],[Sold Where]],Table2[],4,FALSE)),0)</f>
        <v>0</v>
      </c>
      <c r="S341" s="8">
        <f>IF(Table1[[#This Row],[Sold Net inc Fee (Your currency)]]=0,0,SUM(Table1[[#This Row],[Sold Net inc Fee (Your currency)]]-Table1[[#This Row],[Buy Net inc Fee (Your currency)]]))</f>
        <v>0</v>
      </c>
      <c r="T341" s="5">
        <f>IF(Table1[[#This Row],[Buy Net inc Fee (Your currency)]]=0,0,SUM(Table1[[#This Row],[Sum Possible Return (Your currency)]]-Table1[[#This Row],[Buy Net inc Fee (Your currency)]]))</f>
        <v>0</v>
      </c>
    </row>
    <row r="342" spans="8:20" x14ac:dyDescent="0.25">
      <c r="H342" s="1"/>
      <c r="I342" s="33"/>
      <c r="L342" s="5">
        <f>SUM(Table1[[#This Row],[Quantity]]*Table1[[#This Row],[Current Price (RMB)]])</f>
        <v>0</v>
      </c>
      <c r="O342" s="5">
        <f>IFERROR(SUM(Table1[[#This Row],[Quantity]]*Table1[[#This Row],[Buy For (Avg) (Your currency)]]*VLOOKUP(Table1[[#This Row],[Buy Where]],Table2[],3,FALSE)),0)</f>
        <v>0</v>
      </c>
      <c r="R342" s="7">
        <f>IFERROR(SUM(Table1[[#This Row],[Quantity]]*Table1[[#This Row],[Sold For (Avg) (Your currency)]]*VLOOKUP(Table1[[#This Row],[Sold Where]],Table2[],4,FALSE)),0)</f>
        <v>0</v>
      </c>
      <c r="S342" s="8">
        <f>IF(Table1[[#This Row],[Sold Net inc Fee (Your currency)]]=0,0,SUM(Table1[[#This Row],[Sold Net inc Fee (Your currency)]]-Table1[[#This Row],[Buy Net inc Fee (Your currency)]]))</f>
        <v>0</v>
      </c>
      <c r="T342" s="5">
        <f>IF(Table1[[#This Row],[Buy Net inc Fee (Your currency)]]=0,0,SUM(Table1[[#This Row],[Sum Possible Return (Your currency)]]-Table1[[#This Row],[Buy Net inc Fee (Your currency)]]))</f>
        <v>0</v>
      </c>
    </row>
    <row r="343" spans="8:20" x14ac:dyDescent="0.25">
      <c r="H343" s="1"/>
      <c r="I343" s="33"/>
      <c r="L343" s="5">
        <f>SUM(Table1[[#This Row],[Quantity]]*Table1[[#This Row],[Current Price (RMB)]])</f>
        <v>0</v>
      </c>
      <c r="O343" s="5">
        <f>IFERROR(SUM(Table1[[#This Row],[Quantity]]*Table1[[#This Row],[Buy For (Avg) (Your currency)]]*VLOOKUP(Table1[[#This Row],[Buy Where]],Table2[],3,FALSE)),0)</f>
        <v>0</v>
      </c>
      <c r="R343" s="7">
        <f>IFERROR(SUM(Table1[[#This Row],[Quantity]]*Table1[[#This Row],[Sold For (Avg) (Your currency)]]*VLOOKUP(Table1[[#This Row],[Sold Where]],Table2[],4,FALSE)),0)</f>
        <v>0</v>
      </c>
      <c r="S343" s="8">
        <f>IF(Table1[[#This Row],[Sold Net inc Fee (Your currency)]]=0,0,SUM(Table1[[#This Row],[Sold Net inc Fee (Your currency)]]-Table1[[#This Row],[Buy Net inc Fee (Your currency)]]))</f>
        <v>0</v>
      </c>
      <c r="T343" s="5">
        <f>IF(Table1[[#This Row],[Buy Net inc Fee (Your currency)]]=0,0,SUM(Table1[[#This Row],[Sum Possible Return (Your currency)]]-Table1[[#This Row],[Buy Net inc Fee (Your currency)]]))</f>
        <v>0</v>
      </c>
    </row>
    <row r="344" spans="8:20" x14ac:dyDescent="0.25">
      <c r="H344" s="1"/>
      <c r="I344" s="33"/>
      <c r="L344" s="5">
        <f>SUM(Table1[[#This Row],[Quantity]]*Table1[[#This Row],[Current Price (RMB)]])</f>
        <v>0</v>
      </c>
      <c r="O344" s="5">
        <f>IFERROR(SUM(Table1[[#This Row],[Quantity]]*Table1[[#This Row],[Buy For (Avg) (Your currency)]]*VLOOKUP(Table1[[#This Row],[Buy Where]],Table2[],3,FALSE)),0)</f>
        <v>0</v>
      </c>
      <c r="R344" s="7">
        <f>IFERROR(SUM(Table1[[#This Row],[Quantity]]*Table1[[#This Row],[Sold For (Avg) (Your currency)]]*VLOOKUP(Table1[[#This Row],[Sold Where]],Table2[],4,FALSE)),0)</f>
        <v>0</v>
      </c>
      <c r="S344" s="8">
        <f>IF(Table1[[#This Row],[Sold Net inc Fee (Your currency)]]=0,0,SUM(Table1[[#This Row],[Sold Net inc Fee (Your currency)]]-Table1[[#This Row],[Buy Net inc Fee (Your currency)]]))</f>
        <v>0</v>
      </c>
      <c r="T344" s="5">
        <f>IF(Table1[[#This Row],[Buy Net inc Fee (Your currency)]]=0,0,SUM(Table1[[#This Row],[Sum Possible Return (Your currency)]]-Table1[[#This Row],[Buy Net inc Fee (Your currency)]]))</f>
        <v>0</v>
      </c>
    </row>
    <row r="345" spans="8:20" x14ac:dyDescent="0.25">
      <c r="H345" s="1"/>
      <c r="I345" s="33"/>
      <c r="L345" s="5">
        <f>SUM(Table1[[#This Row],[Quantity]]*Table1[[#This Row],[Current Price (RMB)]])</f>
        <v>0</v>
      </c>
      <c r="O345" s="5">
        <f>IFERROR(SUM(Table1[[#This Row],[Quantity]]*Table1[[#This Row],[Buy For (Avg) (Your currency)]]*VLOOKUP(Table1[[#This Row],[Buy Where]],Table2[],3,FALSE)),0)</f>
        <v>0</v>
      </c>
      <c r="R345" s="7">
        <f>IFERROR(SUM(Table1[[#This Row],[Quantity]]*Table1[[#This Row],[Sold For (Avg) (Your currency)]]*VLOOKUP(Table1[[#This Row],[Sold Where]],Table2[],4,FALSE)),0)</f>
        <v>0</v>
      </c>
      <c r="S345" s="8">
        <f>IF(Table1[[#This Row],[Sold Net inc Fee (Your currency)]]=0,0,SUM(Table1[[#This Row],[Sold Net inc Fee (Your currency)]]-Table1[[#This Row],[Buy Net inc Fee (Your currency)]]))</f>
        <v>0</v>
      </c>
      <c r="T345" s="5">
        <f>IF(Table1[[#This Row],[Buy Net inc Fee (Your currency)]]=0,0,SUM(Table1[[#This Row],[Sum Possible Return (Your currency)]]-Table1[[#This Row],[Buy Net inc Fee (Your currency)]]))</f>
        <v>0</v>
      </c>
    </row>
    <row r="346" spans="8:20" x14ac:dyDescent="0.25">
      <c r="H346" s="1"/>
      <c r="I346" s="33"/>
      <c r="L346" s="5">
        <f>SUM(Table1[[#This Row],[Quantity]]*Table1[[#This Row],[Current Price (RMB)]])</f>
        <v>0</v>
      </c>
      <c r="O346" s="5">
        <f>IFERROR(SUM(Table1[[#This Row],[Quantity]]*Table1[[#This Row],[Buy For (Avg) (Your currency)]]*VLOOKUP(Table1[[#This Row],[Buy Where]],Table2[],3,FALSE)),0)</f>
        <v>0</v>
      </c>
      <c r="R346" s="7">
        <f>IFERROR(SUM(Table1[[#This Row],[Quantity]]*Table1[[#This Row],[Sold For (Avg) (Your currency)]]*VLOOKUP(Table1[[#This Row],[Sold Where]],Table2[],4,FALSE)),0)</f>
        <v>0</v>
      </c>
      <c r="S346" s="8">
        <f>IF(Table1[[#This Row],[Sold Net inc Fee (Your currency)]]=0,0,SUM(Table1[[#This Row],[Sold Net inc Fee (Your currency)]]-Table1[[#This Row],[Buy Net inc Fee (Your currency)]]))</f>
        <v>0</v>
      </c>
      <c r="T346" s="5">
        <f>IF(Table1[[#This Row],[Buy Net inc Fee (Your currency)]]=0,0,SUM(Table1[[#This Row],[Sum Possible Return (Your currency)]]-Table1[[#This Row],[Buy Net inc Fee (Your currency)]]))</f>
        <v>0</v>
      </c>
    </row>
    <row r="347" spans="8:20" x14ac:dyDescent="0.25">
      <c r="H347" s="1"/>
      <c r="I347" s="33"/>
      <c r="L347" s="5">
        <f>SUM(Table1[[#This Row],[Quantity]]*Table1[[#This Row],[Current Price (RMB)]])</f>
        <v>0</v>
      </c>
      <c r="O347" s="5">
        <f>IFERROR(SUM(Table1[[#This Row],[Quantity]]*Table1[[#This Row],[Buy For (Avg) (Your currency)]]*VLOOKUP(Table1[[#This Row],[Buy Where]],Table2[],3,FALSE)),0)</f>
        <v>0</v>
      </c>
      <c r="R347" s="7">
        <f>IFERROR(SUM(Table1[[#This Row],[Quantity]]*Table1[[#This Row],[Sold For (Avg) (Your currency)]]*VLOOKUP(Table1[[#This Row],[Sold Where]],Table2[],4,FALSE)),0)</f>
        <v>0</v>
      </c>
      <c r="S347" s="8">
        <f>IF(Table1[[#This Row],[Sold Net inc Fee (Your currency)]]=0,0,SUM(Table1[[#This Row],[Sold Net inc Fee (Your currency)]]-Table1[[#This Row],[Buy Net inc Fee (Your currency)]]))</f>
        <v>0</v>
      </c>
      <c r="T347" s="5">
        <f>IF(Table1[[#This Row],[Buy Net inc Fee (Your currency)]]=0,0,SUM(Table1[[#This Row],[Sum Possible Return (Your currency)]]-Table1[[#This Row],[Buy Net inc Fee (Your currency)]]))</f>
        <v>0</v>
      </c>
    </row>
    <row r="348" spans="8:20" x14ac:dyDescent="0.25">
      <c r="H348" s="1"/>
      <c r="I348" s="33"/>
      <c r="L348" s="5">
        <f>SUM(Table1[[#This Row],[Quantity]]*Table1[[#This Row],[Current Price (RMB)]])</f>
        <v>0</v>
      </c>
      <c r="O348" s="5">
        <f>IFERROR(SUM(Table1[[#This Row],[Quantity]]*Table1[[#This Row],[Buy For (Avg) (Your currency)]]*VLOOKUP(Table1[[#This Row],[Buy Where]],Table2[],3,FALSE)),0)</f>
        <v>0</v>
      </c>
      <c r="R348" s="7">
        <f>IFERROR(SUM(Table1[[#This Row],[Quantity]]*Table1[[#This Row],[Sold For (Avg) (Your currency)]]*VLOOKUP(Table1[[#This Row],[Sold Where]],Table2[],4,FALSE)),0)</f>
        <v>0</v>
      </c>
      <c r="S348" s="8">
        <f>IF(Table1[[#This Row],[Sold Net inc Fee (Your currency)]]=0,0,SUM(Table1[[#This Row],[Sold Net inc Fee (Your currency)]]-Table1[[#This Row],[Buy Net inc Fee (Your currency)]]))</f>
        <v>0</v>
      </c>
      <c r="T348" s="5">
        <f>IF(Table1[[#This Row],[Buy Net inc Fee (Your currency)]]=0,0,SUM(Table1[[#This Row],[Sum Possible Return (Your currency)]]-Table1[[#This Row],[Buy Net inc Fee (Your currency)]]))</f>
        <v>0</v>
      </c>
    </row>
    <row r="349" spans="8:20" x14ac:dyDescent="0.25">
      <c r="H349" s="1"/>
      <c r="I349" s="33"/>
      <c r="L349" s="5">
        <f>SUM(Table1[[#This Row],[Quantity]]*Table1[[#This Row],[Current Price (RMB)]])</f>
        <v>0</v>
      </c>
      <c r="O349" s="5">
        <f>IFERROR(SUM(Table1[[#This Row],[Quantity]]*Table1[[#This Row],[Buy For (Avg) (Your currency)]]*VLOOKUP(Table1[[#This Row],[Buy Where]],Table2[],3,FALSE)),0)</f>
        <v>0</v>
      </c>
      <c r="R349" s="5">
        <f>IFERROR(SUM(Table1[[#This Row],[Quantity]]*Table1[[#This Row],[Sold For (Avg) (Your currency)]]*VLOOKUP(Table1[[#This Row],[Sold Where]],Table2[],4,FALSE)),0)</f>
        <v>0</v>
      </c>
      <c r="S349" s="44">
        <f>IF(Table1[[#This Row],[Sold Net inc Fee (Your currency)]]=0,0,SUM(Table1[[#This Row],[Sold Net inc Fee (Your currency)]]-Table1[[#This Row],[Buy Net inc Fee (Your currency)]]))</f>
        <v>0</v>
      </c>
      <c r="T349" s="5">
        <f>IF(Table1[[#This Row],[Buy Net inc Fee (Your currency)]]=0,0,SUM(Table1[[#This Row],[Sum Possible Return (Your currency)]]-Table1[[#This Row],[Buy Net inc Fee (Your currency)]]))</f>
        <v>0</v>
      </c>
    </row>
    <row r="350" spans="8:20" x14ac:dyDescent="0.25">
      <c r="H350" s="1"/>
      <c r="I350" s="41"/>
      <c r="L350" s="5">
        <f>SUM(Table1[[#This Row],[Quantity]]*Table1[[#This Row],[Current Price (RMB)]])</f>
        <v>0</v>
      </c>
      <c r="O350" s="7">
        <f>IFERROR(SUM(Table1[[#This Row],[Quantity]]*Table1[[#This Row],[Buy For (Avg) (Your currency)]]*VLOOKUP(Table1[[#This Row],[Buy Where]],Table2[],3,FALSE)),0)</f>
        <v>0</v>
      </c>
      <c r="P350" s="45"/>
      <c r="R350" s="5">
        <f>IFERROR(SUM(Table1[[#This Row],[Quantity]]*Table1[[#This Row],[Sold For (Avg) (Your currency)]]*VLOOKUP(Table1[[#This Row],[Sold Where]],Table2[],4,FALSE)),0)</f>
        <v>0</v>
      </c>
      <c r="S350" s="44">
        <f>IF(Table1[[#This Row],[Sold Net inc Fee (Your currency)]]=0,0,SUM(Table1[[#This Row],[Sold Net inc Fee (Your currency)]]-Table1[[#This Row],[Buy Net inc Fee (Your currency)]]))</f>
        <v>0</v>
      </c>
      <c r="T350" s="5">
        <f>IF(Table1[[#This Row],[Buy Net inc Fee (Your currency)]]=0,0,SUM(Table1[[#This Row],[Sum Possible Return (Your currency)]]-Table1[[#This Row],[Buy Net inc Fee (Your currency)]]))</f>
        <v>0</v>
      </c>
    </row>
    <row r="351" spans="8:20" x14ac:dyDescent="0.25">
      <c r="H351" s="1"/>
      <c r="I351" s="41"/>
      <c r="L351" s="5">
        <f>SUM(Table1[[#This Row],[Quantity]]*Table1[[#This Row],[Current Price (RMB)]])</f>
        <v>0</v>
      </c>
      <c r="O351" s="7">
        <f>IFERROR(SUM(Table1[[#This Row],[Quantity]]*Table1[[#This Row],[Buy For (Avg) (Your currency)]]*VLOOKUP(Table1[[#This Row],[Buy Where]],Table2[],3,FALSE)),0)</f>
        <v>0</v>
      </c>
      <c r="P351" s="45"/>
      <c r="R351" s="5">
        <f>IFERROR(SUM(Table1[[#This Row],[Quantity]]*Table1[[#This Row],[Sold For (Avg) (Your currency)]]*VLOOKUP(Table1[[#This Row],[Sold Where]],Table2[],4,FALSE)),0)</f>
        <v>0</v>
      </c>
      <c r="S351" s="44">
        <f>IF(Table1[[#This Row],[Sold Net inc Fee (Your currency)]]=0,0,SUM(Table1[[#This Row],[Sold Net inc Fee (Your currency)]]-Table1[[#This Row],[Buy Net inc Fee (Your currency)]]))</f>
        <v>0</v>
      </c>
      <c r="T351" s="5">
        <f>IF(Table1[[#This Row],[Buy Net inc Fee (Your currency)]]=0,0,SUM(Table1[[#This Row],[Sum Possible Return (Your currency)]]-Table1[[#This Row],[Buy Net inc Fee (Your currency)]]))</f>
        <v>0</v>
      </c>
    </row>
    <row r="352" spans="8:20" x14ac:dyDescent="0.25">
      <c r="H352" s="1"/>
      <c r="I352" s="41"/>
      <c r="L352" s="5">
        <f>SUM(Table1[[#This Row],[Quantity]]*Table1[[#This Row],[Current Price (RMB)]])</f>
        <v>0</v>
      </c>
      <c r="O352" s="7">
        <f>IFERROR(SUM(Table1[[#This Row],[Quantity]]*Table1[[#This Row],[Buy For (Avg) (Your currency)]]*VLOOKUP(Table1[[#This Row],[Buy Where]],Table2[],3,FALSE)),0)</f>
        <v>0</v>
      </c>
      <c r="P352" s="45"/>
      <c r="R352" s="5">
        <f>IFERROR(SUM(Table1[[#This Row],[Quantity]]*Table1[[#This Row],[Sold For (Avg) (Your currency)]]*VLOOKUP(Table1[[#This Row],[Sold Where]],Table2[],4,FALSE)),0)</f>
        <v>0</v>
      </c>
      <c r="S352" s="44">
        <f>IF(Table1[[#This Row],[Sold Net inc Fee (Your currency)]]=0,0,SUM(Table1[[#This Row],[Sold Net inc Fee (Your currency)]]-Table1[[#This Row],[Buy Net inc Fee (Your currency)]]))</f>
        <v>0</v>
      </c>
      <c r="T352" s="5">
        <f>IF(Table1[[#This Row],[Buy Net inc Fee (Your currency)]]=0,0,SUM(Table1[[#This Row],[Sum Possible Return (Your currency)]]-Table1[[#This Row],[Buy Net inc Fee (Your currency)]]))</f>
        <v>0</v>
      </c>
    </row>
    <row r="353" spans="8:20" x14ac:dyDescent="0.25">
      <c r="H353" s="1"/>
      <c r="I353" s="41"/>
      <c r="L353" s="5">
        <f>SUM(Table1[[#This Row],[Quantity]]*Table1[[#This Row],[Current Price (RMB)]])</f>
        <v>0</v>
      </c>
      <c r="O353" s="7">
        <f>IFERROR(SUM(Table1[[#This Row],[Quantity]]*Table1[[#This Row],[Buy For (Avg) (Your currency)]]*VLOOKUP(Table1[[#This Row],[Buy Where]],Table2[],3,FALSE)),0)</f>
        <v>0</v>
      </c>
      <c r="P353" s="45"/>
      <c r="R353" s="5">
        <f>IFERROR(SUM(Table1[[#This Row],[Quantity]]*Table1[[#This Row],[Sold For (Avg) (Your currency)]]*VLOOKUP(Table1[[#This Row],[Sold Where]],Table2[],4,FALSE)),0)</f>
        <v>0</v>
      </c>
      <c r="S353" s="44">
        <f>IF(Table1[[#This Row],[Sold Net inc Fee (Your currency)]]=0,0,SUM(Table1[[#This Row],[Sold Net inc Fee (Your currency)]]-Table1[[#This Row],[Buy Net inc Fee (Your currency)]]))</f>
        <v>0</v>
      </c>
      <c r="T353" s="5">
        <f>IF(Table1[[#This Row],[Buy Net inc Fee (Your currency)]]=0,0,SUM(Table1[[#This Row],[Sum Possible Return (Your currency)]]-Table1[[#This Row],[Buy Net inc Fee (Your currency)]]))</f>
        <v>0</v>
      </c>
    </row>
    <row r="354" spans="8:20" x14ac:dyDescent="0.25">
      <c r="H354" s="1"/>
      <c r="I354" s="41"/>
      <c r="L354" s="5">
        <f>SUM(Table1[[#This Row],[Quantity]]*Table1[[#This Row],[Current Price (RMB)]])</f>
        <v>0</v>
      </c>
      <c r="O354" s="7">
        <f>IFERROR(SUM(Table1[[#This Row],[Quantity]]*Table1[[#This Row],[Buy For (Avg) (Your currency)]]*VLOOKUP(Table1[[#This Row],[Buy Where]],Table2[],3,FALSE)),0)</f>
        <v>0</v>
      </c>
      <c r="P354" s="45"/>
      <c r="R354" s="5">
        <f>IFERROR(SUM(Table1[[#This Row],[Quantity]]*Table1[[#This Row],[Sold For (Avg) (Your currency)]]*VLOOKUP(Table1[[#This Row],[Sold Where]],Table2[],4,FALSE)),0)</f>
        <v>0</v>
      </c>
      <c r="S354" s="44">
        <f>IF(Table1[[#This Row],[Sold Net inc Fee (Your currency)]]=0,0,SUM(Table1[[#This Row],[Sold Net inc Fee (Your currency)]]-Table1[[#This Row],[Buy Net inc Fee (Your currency)]]))</f>
        <v>0</v>
      </c>
      <c r="T354" s="5">
        <f>IF(Table1[[#This Row],[Buy Net inc Fee (Your currency)]]=0,0,SUM(Table1[[#This Row],[Sum Possible Return (Your currency)]]-Table1[[#This Row],[Buy Net inc Fee (Your currency)]]))</f>
        <v>0</v>
      </c>
    </row>
    <row r="355" spans="8:20" x14ac:dyDescent="0.25">
      <c r="H355" s="1"/>
      <c r="I355" s="41"/>
      <c r="L355" s="5">
        <f>SUM(Table1[[#This Row],[Quantity]]*Table1[[#This Row],[Current Price (RMB)]])</f>
        <v>0</v>
      </c>
      <c r="O355" s="7">
        <f>IFERROR(SUM(Table1[[#This Row],[Quantity]]*Table1[[#This Row],[Buy For (Avg) (Your currency)]]*VLOOKUP(Table1[[#This Row],[Buy Where]],Table2[],3,FALSE)),0)</f>
        <v>0</v>
      </c>
      <c r="P355" s="45"/>
      <c r="R355" s="5">
        <f>IFERROR(SUM(Table1[[#This Row],[Quantity]]*Table1[[#This Row],[Sold For (Avg) (Your currency)]]*VLOOKUP(Table1[[#This Row],[Sold Where]],Table2[],4,FALSE)),0)</f>
        <v>0</v>
      </c>
      <c r="S355" s="44">
        <f>IF(Table1[[#This Row],[Sold Net inc Fee (Your currency)]]=0,0,SUM(Table1[[#This Row],[Sold Net inc Fee (Your currency)]]-Table1[[#This Row],[Buy Net inc Fee (Your currency)]]))</f>
        <v>0</v>
      </c>
      <c r="T355" s="5">
        <f>IF(Table1[[#This Row],[Buy Net inc Fee (Your currency)]]=0,0,SUM(Table1[[#This Row],[Sum Possible Return (Your currency)]]-Table1[[#This Row],[Buy Net inc Fee (Your currency)]]))</f>
        <v>0</v>
      </c>
    </row>
    <row r="356" spans="8:20" x14ac:dyDescent="0.25">
      <c r="H356" s="1"/>
      <c r="I356" s="41"/>
      <c r="L356" s="5">
        <f>SUM(Table1[[#This Row],[Quantity]]*Table1[[#This Row],[Current Price (RMB)]])</f>
        <v>0</v>
      </c>
      <c r="O356" s="7">
        <f>IFERROR(SUM(Table1[[#This Row],[Quantity]]*Table1[[#This Row],[Buy For (Avg) (Your currency)]]*VLOOKUP(Table1[[#This Row],[Buy Where]],Table2[],3,FALSE)),0)</f>
        <v>0</v>
      </c>
      <c r="P356" s="45"/>
      <c r="R356" s="5">
        <f>IFERROR(SUM(Table1[[#This Row],[Quantity]]*Table1[[#This Row],[Sold For (Avg) (Your currency)]]*VLOOKUP(Table1[[#This Row],[Sold Where]],Table2[],4,FALSE)),0)</f>
        <v>0</v>
      </c>
      <c r="S356" s="44">
        <f>IF(Table1[[#This Row],[Sold Net inc Fee (Your currency)]]=0,0,SUM(Table1[[#This Row],[Sold Net inc Fee (Your currency)]]-Table1[[#This Row],[Buy Net inc Fee (Your currency)]]))</f>
        <v>0</v>
      </c>
      <c r="T356" s="5">
        <f>IF(Table1[[#This Row],[Buy Net inc Fee (Your currency)]]=0,0,SUM(Table1[[#This Row],[Sum Possible Return (Your currency)]]-Table1[[#This Row],[Buy Net inc Fee (Your currency)]]))</f>
        <v>0</v>
      </c>
    </row>
    <row r="357" spans="8:20" x14ac:dyDescent="0.25">
      <c r="H357" s="1"/>
      <c r="I357" s="41"/>
      <c r="L357" s="5">
        <f>SUM(Table1[[#This Row],[Quantity]]*Table1[[#This Row],[Current Price (RMB)]])</f>
        <v>0</v>
      </c>
      <c r="O357" s="7">
        <f>IFERROR(SUM(Table1[[#This Row],[Quantity]]*Table1[[#This Row],[Buy For (Avg) (Your currency)]]*VLOOKUP(Table1[[#This Row],[Buy Where]],Table2[],3,FALSE)),0)</f>
        <v>0</v>
      </c>
      <c r="P357" s="45"/>
      <c r="R357" s="5">
        <f>IFERROR(SUM(Table1[[#This Row],[Quantity]]*Table1[[#This Row],[Sold For (Avg) (Your currency)]]*VLOOKUP(Table1[[#This Row],[Sold Where]],Table2[],4,FALSE)),0)</f>
        <v>0</v>
      </c>
      <c r="S357" s="44">
        <f>IF(Table1[[#This Row],[Sold Net inc Fee (Your currency)]]=0,0,SUM(Table1[[#This Row],[Sold Net inc Fee (Your currency)]]-Table1[[#This Row],[Buy Net inc Fee (Your currency)]]))</f>
        <v>0</v>
      </c>
      <c r="T357" s="5">
        <f>IF(Table1[[#This Row],[Buy Net inc Fee (Your currency)]]=0,0,SUM(Table1[[#This Row],[Sum Possible Return (Your currency)]]-Table1[[#This Row],[Buy Net inc Fee (Your currency)]]))</f>
        <v>0</v>
      </c>
    </row>
    <row r="358" spans="8:20" x14ac:dyDescent="0.25">
      <c r="H358" s="1"/>
      <c r="I358" s="41"/>
      <c r="L358" s="5">
        <f>SUM(Table1[[#This Row],[Quantity]]*Table1[[#This Row],[Current Price (RMB)]])</f>
        <v>0</v>
      </c>
      <c r="O358" s="7">
        <f>IFERROR(SUM(Table1[[#This Row],[Quantity]]*Table1[[#This Row],[Buy For (Avg) (Your currency)]]*VLOOKUP(Table1[[#This Row],[Buy Where]],Table2[],3,FALSE)),0)</f>
        <v>0</v>
      </c>
      <c r="P358" s="45"/>
      <c r="R358" s="5">
        <f>IFERROR(SUM(Table1[[#This Row],[Quantity]]*Table1[[#This Row],[Sold For (Avg) (Your currency)]]*VLOOKUP(Table1[[#This Row],[Sold Where]],Table2[],4,FALSE)),0)</f>
        <v>0</v>
      </c>
      <c r="S358" s="44">
        <f>IF(Table1[[#This Row],[Sold Net inc Fee (Your currency)]]=0,0,SUM(Table1[[#This Row],[Sold Net inc Fee (Your currency)]]-Table1[[#This Row],[Buy Net inc Fee (Your currency)]]))</f>
        <v>0</v>
      </c>
      <c r="T358" s="5">
        <f>IF(Table1[[#This Row],[Buy Net inc Fee (Your currency)]]=0,0,SUM(Table1[[#This Row],[Sum Possible Return (Your currency)]]-Table1[[#This Row],[Buy Net inc Fee (Your currency)]]))</f>
        <v>0</v>
      </c>
    </row>
    <row r="359" spans="8:20" x14ac:dyDescent="0.25">
      <c r="H359" s="1"/>
      <c r="I359" s="41"/>
      <c r="L359" s="5">
        <f>SUM(Table1[[#This Row],[Quantity]]*Table1[[#This Row],[Current Price (RMB)]])</f>
        <v>0</v>
      </c>
      <c r="O359" s="7">
        <f>IFERROR(SUM(Table1[[#This Row],[Quantity]]*Table1[[#This Row],[Buy For (Avg) (Your currency)]]*VLOOKUP(Table1[[#This Row],[Buy Where]],Table2[],3,FALSE)),0)</f>
        <v>0</v>
      </c>
      <c r="P359" s="45"/>
      <c r="R359" s="5">
        <f>IFERROR(SUM(Table1[[#This Row],[Quantity]]*Table1[[#This Row],[Sold For (Avg) (Your currency)]]*VLOOKUP(Table1[[#This Row],[Sold Where]],Table2[],4,FALSE)),0)</f>
        <v>0</v>
      </c>
      <c r="S359" s="44">
        <f>IF(Table1[[#This Row],[Sold Net inc Fee (Your currency)]]=0,0,SUM(Table1[[#This Row],[Sold Net inc Fee (Your currency)]]-Table1[[#This Row],[Buy Net inc Fee (Your currency)]]))</f>
        <v>0</v>
      </c>
      <c r="T359" s="5">
        <f>IF(Table1[[#This Row],[Buy Net inc Fee (Your currency)]]=0,0,SUM(Table1[[#This Row],[Sum Possible Return (Your currency)]]-Table1[[#This Row],[Buy Net inc Fee (Your currency)]]))</f>
        <v>0</v>
      </c>
    </row>
    <row r="360" spans="8:20" x14ac:dyDescent="0.25">
      <c r="H360" s="1"/>
      <c r="I360" s="41"/>
      <c r="L360" s="5">
        <f>SUM(Table1[[#This Row],[Quantity]]*Table1[[#This Row],[Current Price (RMB)]])</f>
        <v>0</v>
      </c>
      <c r="O360" s="7">
        <f>IFERROR(SUM(Table1[[#This Row],[Quantity]]*Table1[[#This Row],[Buy For (Avg) (Your currency)]]*VLOOKUP(Table1[[#This Row],[Buy Where]],Table2[],3,FALSE)),0)</f>
        <v>0</v>
      </c>
      <c r="P360" s="45"/>
      <c r="R360" s="5">
        <f>IFERROR(SUM(Table1[[#This Row],[Quantity]]*Table1[[#This Row],[Sold For (Avg) (Your currency)]]*VLOOKUP(Table1[[#This Row],[Sold Where]],Table2[],4,FALSE)),0)</f>
        <v>0</v>
      </c>
      <c r="S360" s="44">
        <f>IF(Table1[[#This Row],[Sold Net inc Fee (Your currency)]]=0,0,SUM(Table1[[#This Row],[Sold Net inc Fee (Your currency)]]-Table1[[#This Row],[Buy Net inc Fee (Your currency)]]))</f>
        <v>0</v>
      </c>
      <c r="T360" s="5">
        <f>IF(Table1[[#This Row],[Buy Net inc Fee (Your currency)]]=0,0,SUM(Table1[[#This Row],[Sum Possible Return (Your currency)]]-Table1[[#This Row],[Buy Net inc Fee (Your currency)]]))</f>
        <v>0</v>
      </c>
    </row>
    <row r="361" spans="8:20" x14ac:dyDescent="0.25">
      <c r="H361" s="1"/>
      <c r="I361" s="41"/>
      <c r="L361" s="5">
        <f>SUM(Table1[[#This Row],[Quantity]]*Table1[[#This Row],[Current Price (RMB)]])</f>
        <v>0</v>
      </c>
      <c r="O361" s="7">
        <f>IFERROR(SUM(Table1[[#This Row],[Quantity]]*Table1[[#This Row],[Buy For (Avg) (Your currency)]]*VLOOKUP(Table1[[#This Row],[Buy Where]],Table2[],3,FALSE)),0)</f>
        <v>0</v>
      </c>
      <c r="P361" s="45"/>
      <c r="R361" s="5">
        <f>IFERROR(SUM(Table1[[#This Row],[Quantity]]*Table1[[#This Row],[Sold For (Avg) (Your currency)]]*VLOOKUP(Table1[[#This Row],[Sold Where]],Table2[],4,FALSE)),0)</f>
        <v>0</v>
      </c>
      <c r="S361" s="44">
        <f>IF(Table1[[#This Row],[Sold Net inc Fee (Your currency)]]=0,0,SUM(Table1[[#This Row],[Sold Net inc Fee (Your currency)]]-Table1[[#This Row],[Buy Net inc Fee (Your currency)]]))</f>
        <v>0</v>
      </c>
      <c r="T361" s="5">
        <f>IF(Table1[[#This Row],[Buy Net inc Fee (Your currency)]]=0,0,SUM(Table1[[#This Row],[Sum Possible Return (Your currency)]]-Table1[[#This Row],[Buy Net inc Fee (Your currency)]]))</f>
        <v>0</v>
      </c>
    </row>
    <row r="362" spans="8:20" x14ac:dyDescent="0.25">
      <c r="H362" s="1"/>
      <c r="I362" s="41"/>
      <c r="L362" s="5">
        <f>SUM(Table1[[#This Row],[Quantity]]*Table1[[#This Row],[Current Price (RMB)]])</f>
        <v>0</v>
      </c>
      <c r="O362" s="7">
        <f>IFERROR(SUM(Table1[[#This Row],[Quantity]]*Table1[[#This Row],[Buy For (Avg) (Your currency)]]*VLOOKUP(Table1[[#This Row],[Buy Where]],Table2[],3,FALSE)),0)</f>
        <v>0</v>
      </c>
      <c r="P362" s="45"/>
      <c r="R362" s="5">
        <f>IFERROR(SUM(Table1[[#This Row],[Quantity]]*Table1[[#This Row],[Sold For (Avg) (Your currency)]]*VLOOKUP(Table1[[#This Row],[Sold Where]],Table2[],4,FALSE)),0)</f>
        <v>0</v>
      </c>
      <c r="S362" s="44">
        <f>IF(Table1[[#This Row],[Sold Net inc Fee (Your currency)]]=0,0,SUM(Table1[[#This Row],[Sold Net inc Fee (Your currency)]]-Table1[[#This Row],[Buy Net inc Fee (Your currency)]]))</f>
        <v>0</v>
      </c>
      <c r="T362" s="5">
        <f>IF(Table1[[#This Row],[Buy Net inc Fee (Your currency)]]=0,0,SUM(Table1[[#This Row],[Sum Possible Return (Your currency)]]-Table1[[#This Row],[Buy Net inc Fee (Your currency)]]))</f>
        <v>0</v>
      </c>
    </row>
    <row r="363" spans="8:20" x14ac:dyDescent="0.25">
      <c r="H363" s="1"/>
      <c r="I363" s="41"/>
      <c r="L363" s="5">
        <f>SUM(Table1[[#This Row],[Quantity]]*Table1[[#This Row],[Current Price (RMB)]])</f>
        <v>0</v>
      </c>
      <c r="O363" s="7">
        <f>IFERROR(SUM(Table1[[#This Row],[Quantity]]*Table1[[#This Row],[Buy For (Avg) (Your currency)]]*VLOOKUP(Table1[[#This Row],[Buy Where]],Table2[],3,FALSE)),0)</f>
        <v>0</v>
      </c>
      <c r="P363" s="45"/>
      <c r="R363" s="5">
        <f>IFERROR(SUM(Table1[[#This Row],[Quantity]]*Table1[[#This Row],[Sold For (Avg) (Your currency)]]*VLOOKUP(Table1[[#This Row],[Sold Where]],Table2[],4,FALSE)),0)</f>
        <v>0</v>
      </c>
      <c r="S363" s="44">
        <f>IF(Table1[[#This Row],[Sold Net inc Fee (Your currency)]]=0,0,SUM(Table1[[#This Row],[Sold Net inc Fee (Your currency)]]-Table1[[#This Row],[Buy Net inc Fee (Your currency)]]))</f>
        <v>0</v>
      </c>
      <c r="T363" s="5">
        <f>IF(Table1[[#This Row],[Buy Net inc Fee (Your currency)]]=0,0,SUM(Table1[[#This Row],[Sum Possible Return (Your currency)]]-Table1[[#This Row],[Buy Net inc Fee (Your currency)]]))</f>
        <v>0</v>
      </c>
    </row>
    <row r="364" spans="8:20" x14ac:dyDescent="0.25">
      <c r="H364" s="1"/>
      <c r="I364" s="41"/>
      <c r="L364" s="5">
        <f>SUM(Table1[[#This Row],[Quantity]]*Table1[[#This Row],[Current Price (RMB)]])</f>
        <v>0</v>
      </c>
      <c r="O364" s="7">
        <f>IFERROR(SUM(Table1[[#This Row],[Quantity]]*Table1[[#This Row],[Buy For (Avg) (Your currency)]]*VLOOKUP(Table1[[#This Row],[Buy Where]],Table2[],3,FALSE)),0)</f>
        <v>0</v>
      </c>
      <c r="P364" s="45"/>
      <c r="R364" s="5">
        <f>IFERROR(SUM(Table1[[#This Row],[Quantity]]*Table1[[#This Row],[Sold For (Avg) (Your currency)]]*VLOOKUP(Table1[[#This Row],[Sold Where]],Table2[],4,FALSE)),0)</f>
        <v>0</v>
      </c>
      <c r="S364" s="44">
        <f>IF(Table1[[#This Row],[Sold Net inc Fee (Your currency)]]=0,0,SUM(Table1[[#This Row],[Sold Net inc Fee (Your currency)]]-Table1[[#This Row],[Buy Net inc Fee (Your currency)]]))</f>
        <v>0</v>
      </c>
      <c r="T364" s="5">
        <f>IF(Table1[[#This Row],[Buy Net inc Fee (Your currency)]]=0,0,SUM(Table1[[#This Row],[Sum Possible Return (Your currency)]]-Table1[[#This Row],[Buy Net inc Fee (Your currency)]]))</f>
        <v>0</v>
      </c>
    </row>
    <row r="365" spans="8:20" x14ac:dyDescent="0.25">
      <c r="H365" s="1"/>
      <c r="I365" s="41"/>
      <c r="L365" s="5">
        <f>SUM(Table1[[#This Row],[Quantity]]*Table1[[#This Row],[Current Price (RMB)]])</f>
        <v>0</v>
      </c>
      <c r="O365" s="7">
        <f>IFERROR(SUM(Table1[[#This Row],[Quantity]]*Table1[[#This Row],[Buy For (Avg) (Your currency)]]*VLOOKUP(Table1[[#This Row],[Buy Where]],Table2[],3,FALSE)),0)</f>
        <v>0</v>
      </c>
      <c r="P365" s="45"/>
      <c r="R365" s="5">
        <f>IFERROR(SUM(Table1[[#This Row],[Quantity]]*Table1[[#This Row],[Sold For (Avg) (Your currency)]]*VLOOKUP(Table1[[#This Row],[Sold Where]],Table2[],4,FALSE)),0)</f>
        <v>0</v>
      </c>
      <c r="S365" s="44">
        <f>IF(Table1[[#This Row],[Sold Net inc Fee (Your currency)]]=0,0,SUM(Table1[[#This Row],[Sold Net inc Fee (Your currency)]]-Table1[[#This Row],[Buy Net inc Fee (Your currency)]]))</f>
        <v>0</v>
      </c>
      <c r="T365" s="5">
        <f>IF(Table1[[#This Row],[Buy Net inc Fee (Your currency)]]=0,0,SUM(Table1[[#This Row],[Sum Possible Return (Your currency)]]-Table1[[#This Row],[Buy Net inc Fee (Your currency)]]))</f>
        <v>0</v>
      </c>
    </row>
    <row r="366" spans="8:20" x14ac:dyDescent="0.25">
      <c r="H366" s="1"/>
      <c r="I366" s="41"/>
      <c r="L366" s="5">
        <f>SUM(Table1[[#This Row],[Quantity]]*Table1[[#This Row],[Current Price (RMB)]])</f>
        <v>0</v>
      </c>
      <c r="O366" s="7">
        <f>IFERROR(SUM(Table1[[#This Row],[Quantity]]*Table1[[#This Row],[Buy For (Avg) (Your currency)]]*VLOOKUP(Table1[[#This Row],[Buy Where]],Table2[],3,FALSE)),0)</f>
        <v>0</v>
      </c>
      <c r="P366" s="45"/>
      <c r="R366" s="5">
        <f>IFERROR(SUM(Table1[[#This Row],[Quantity]]*Table1[[#This Row],[Sold For (Avg) (Your currency)]]*VLOOKUP(Table1[[#This Row],[Sold Where]],Table2[],4,FALSE)),0)</f>
        <v>0</v>
      </c>
      <c r="S366" s="44">
        <f>IF(Table1[[#This Row],[Sold Net inc Fee (Your currency)]]=0,0,SUM(Table1[[#This Row],[Sold Net inc Fee (Your currency)]]-Table1[[#This Row],[Buy Net inc Fee (Your currency)]]))</f>
        <v>0</v>
      </c>
      <c r="T366" s="5">
        <f>IF(Table1[[#This Row],[Buy Net inc Fee (Your currency)]]=0,0,SUM(Table1[[#This Row],[Sum Possible Return (Your currency)]]-Table1[[#This Row],[Buy Net inc Fee (Your currency)]]))</f>
        <v>0</v>
      </c>
    </row>
    <row r="367" spans="8:20" x14ac:dyDescent="0.25">
      <c r="H367" s="1"/>
      <c r="I367" s="41"/>
      <c r="L367" s="5">
        <f>SUM(Table1[[#This Row],[Quantity]]*Table1[[#This Row],[Current Price (RMB)]])</f>
        <v>0</v>
      </c>
      <c r="O367" s="7">
        <f>IFERROR(SUM(Table1[[#This Row],[Quantity]]*Table1[[#This Row],[Buy For (Avg) (Your currency)]]*VLOOKUP(Table1[[#This Row],[Buy Where]],Table2[],3,FALSE)),0)</f>
        <v>0</v>
      </c>
      <c r="P367" s="45"/>
      <c r="R367" s="5">
        <f>IFERROR(SUM(Table1[[#This Row],[Quantity]]*Table1[[#This Row],[Sold For (Avg) (Your currency)]]*VLOOKUP(Table1[[#This Row],[Sold Where]],Table2[],4,FALSE)),0)</f>
        <v>0</v>
      </c>
      <c r="S367" s="44">
        <f>IF(Table1[[#This Row],[Sold Net inc Fee (Your currency)]]=0,0,SUM(Table1[[#This Row],[Sold Net inc Fee (Your currency)]]-Table1[[#This Row],[Buy Net inc Fee (Your currency)]]))</f>
        <v>0</v>
      </c>
      <c r="T367" s="5">
        <f>IF(Table1[[#This Row],[Buy Net inc Fee (Your currency)]]=0,0,SUM(Table1[[#This Row],[Sum Possible Return (Your currency)]]-Table1[[#This Row],[Buy Net inc Fee (Your currency)]]))</f>
        <v>0</v>
      </c>
    </row>
    <row r="368" spans="8:20" x14ac:dyDescent="0.25">
      <c r="H368" s="1"/>
      <c r="I368" s="41"/>
      <c r="L368" s="5">
        <f>SUM(Table1[[#This Row],[Quantity]]*Table1[[#This Row],[Current Price (RMB)]])</f>
        <v>0</v>
      </c>
      <c r="O368" s="7">
        <f>IFERROR(SUM(Table1[[#This Row],[Quantity]]*Table1[[#This Row],[Buy For (Avg) (Your currency)]]*VLOOKUP(Table1[[#This Row],[Buy Where]],Table2[],3,FALSE)),0)</f>
        <v>0</v>
      </c>
      <c r="P368" s="45"/>
      <c r="R368" s="5">
        <f>IFERROR(SUM(Table1[[#This Row],[Quantity]]*Table1[[#This Row],[Sold For (Avg) (Your currency)]]*VLOOKUP(Table1[[#This Row],[Sold Where]],Table2[],4,FALSE)),0)</f>
        <v>0</v>
      </c>
      <c r="S368" s="44">
        <f>IF(Table1[[#This Row],[Sold Net inc Fee (Your currency)]]=0,0,SUM(Table1[[#This Row],[Sold Net inc Fee (Your currency)]]-Table1[[#This Row],[Buy Net inc Fee (Your currency)]]))</f>
        <v>0</v>
      </c>
      <c r="T368" s="5">
        <f>IF(Table1[[#This Row],[Buy Net inc Fee (Your currency)]]=0,0,SUM(Table1[[#This Row],[Sum Possible Return (Your currency)]]-Table1[[#This Row],[Buy Net inc Fee (Your currency)]]))</f>
        <v>0</v>
      </c>
    </row>
    <row r="369" spans="8:20" x14ac:dyDescent="0.25">
      <c r="H369" s="1"/>
      <c r="I369" s="41"/>
      <c r="L369" s="5">
        <f>SUM(Table1[[#This Row],[Quantity]]*Table1[[#This Row],[Current Price (RMB)]])</f>
        <v>0</v>
      </c>
      <c r="O369" s="7">
        <f>IFERROR(SUM(Table1[[#This Row],[Quantity]]*Table1[[#This Row],[Buy For (Avg) (Your currency)]]*VLOOKUP(Table1[[#This Row],[Buy Where]],Table2[],3,FALSE)),0)</f>
        <v>0</v>
      </c>
      <c r="P369" s="45"/>
      <c r="R369" s="5">
        <f>IFERROR(SUM(Table1[[#This Row],[Quantity]]*Table1[[#This Row],[Sold For (Avg) (Your currency)]]*VLOOKUP(Table1[[#This Row],[Sold Where]],Table2[],4,FALSE)),0)</f>
        <v>0</v>
      </c>
      <c r="S369" s="44">
        <f>IF(Table1[[#This Row],[Sold Net inc Fee (Your currency)]]=0,0,SUM(Table1[[#This Row],[Sold Net inc Fee (Your currency)]]-Table1[[#This Row],[Buy Net inc Fee (Your currency)]]))</f>
        <v>0</v>
      </c>
      <c r="T369" s="5">
        <f>IF(Table1[[#This Row],[Buy Net inc Fee (Your currency)]]=0,0,SUM(Table1[[#This Row],[Sum Possible Return (Your currency)]]-Table1[[#This Row],[Buy Net inc Fee (Your currency)]]))</f>
        <v>0</v>
      </c>
    </row>
    <row r="370" spans="8:20" x14ac:dyDescent="0.25">
      <c r="H370" s="1"/>
      <c r="I370" s="41"/>
      <c r="L370" s="5">
        <f>SUM(Table1[[#This Row],[Quantity]]*Table1[[#This Row],[Current Price (RMB)]])</f>
        <v>0</v>
      </c>
      <c r="O370" s="7">
        <f>IFERROR(SUM(Table1[[#This Row],[Quantity]]*Table1[[#This Row],[Buy For (Avg) (Your currency)]]*VLOOKUP(Table1[[#This Row],[Buy Where]],Table2[],3,FALSE)),0)</f>
        <v>0</v>
      </c>
      <c r="P370" s="45"/>
      <c r="R370" s="5">
        <f>IFERROR(SUM(Table1[[#This Row],[Quantity]]*Table1[[#This Row],[Sold For (Avg) (Your currency)]]*VLOOKUP(Table1[[#This Row],[Sold Where]],Table2[],4,FALSE)),0)</f>
        <v>0</v>
      </c>
      <c r="S370" s="44">
        <f>IF(Table1[[#This Row],[Sold Net inc Fee (Your currency)]]=0,0,SUM(Table1[[#This Row],[Sold Net inc Fee (Your currency)]]-Table1[[#This Row],[Buy Net inc Fee (Your currency)]]))</f>
        <v>0</v>
      </c>
      <c r="T370" s="5">
        <f>IF(Table1[[#This Row],[Buy Net inc Fee (Your currency)]]=0,0,SUM(Table1[[#This Row],[Sum Possible Return (Your currency)]]-Table1[[#This Row],[Buy Net inc Fee (Your currency)]]))</f>
        <v>0</v>
      </c>
    </row>
    <row r="371" spans="8:20" x14ac:dyDescent="0.25">
      <c r="H371" s="1"/>
      <c r="I371" s="41"/>
      <c r="L371" s="5">
        <f>SUM(Table1[[#This Row],[Quantity]]*Table1[[#This Row],[Current Price (RMB)]])</f>
        <v>0</v>
      </c>
      <c r="O371" s="7">
        <f>IFERROR(SUM(Table1[[#This Row],[Quantity]]*Table1[[#This Row],[Buy For (Avg) (Your currency)]]*VLOOKUP(Table1[[#This Row],[Buy Where]],Table2[],3,FALSE)),0)</f>
        <v>0</v>
      </c>
      <c r="P371" s="45"/>
      <c r="R371" s="5">
        <f>IFERROR(SUM(Table1[[#This Row],[Quantity]]*Table1[[#This Row],[Sold For (Avg) (Your currency)]]*VLOOKUP(Table1[[#This Row],[Sold Where]],Table2[],4,FALSE)),0)</f>
        <v>0</v>
      </c>
      <c r="S371" s="44">
        <f>IF(Table1[[#This Row],[Sold Net inc Fee (Your currency)]]=0,0,SUM(Table1[[#This Row],[Sold Net inc Fee (Your currency)]]-Table1[[#This Row],[Buy Net inc Fee (Your currency)]]))</f>
        <v>0</v>
      </c>
      <c r="T371" s="5">
        <f>IF(Table1[[#This Row],[Buy Net inc Fee (Your currency)]]=0,0,SUM(Table1[[#This Row],[Sum Possible Return (Your currency)]]-Table1[[#This Row],[Buy Net inc Fee (Your currency)]]))</f>
        <v>0</v>
      </c>
    </row>
    <row r="372" spans="8:20" x14ac:dyDescent="0.25">
      <c r="H372" s="1"/>
      <c r="I372" s="41"/>
      <c r="L372" s="5">
        <f>SUM(Table1[[#This Row],[Quantity]]*Table1[[#This Row],[Current Price (RMB)]])</f>
        <v>0</v>
      </c>
      <c r="O372" s="7">
        <f>IFERROR(SUM(Table1[[#This Row],[Quantity]]*Table1[[#This Row],[Buy For (Avg) (Your currency)]]*VLOOKUP(Table1[[#This Row],[Buy Where]],Table2[],3,FALSE)),0)</f>
        <v>0</v>
      </c>
      <c r="P372" s="45"/>
      <c r="R372" s="5">
        <f>IFERROR(SUM(Table1[[#This Row],[Quantity]]*Table1[[#This Row],[Sold For (Avg) (Your currency)]]*VLOOKUP(Table1[[#This Row],[Sold Where]],Table2[],4,FALSE)),0)</f>
        <v>0</v>
      </c>
      <c r="S372" s="44">
        <f>IF(Table1[[#This Row],[Sold Net inc Fee (Your currency)]]=0,0,SUM(Table1[[#This Row],[Sold Net inc Fee (Your currency)]]-Table1[[#This Row],[Buy Net inc Fee (Your currency)]]))</f>
        <v>0</v>
      </c>
      <c r="T372" s="5">
        <f>IF(Table1[[#This Row],[Buy Net inc Fee (Your currency)]]=0,0,SUM(Table1[[#This Row],[Sum Possible Return (Your currency)]]-Table1[[#This Row],[Buy Net inc Fee (Your currency)]]))</f>
        <v>0</v>
      </c>
    </row>
    <row r="373" spans="8:20" x14ac:dyDescent="0.25">
      <c r="H373" s="1"/>
      <c r="I373" s="41"/>
      <c r="L373" s="5">
        <f>SUM(Table1[[#This Row],[Quantity]]*Table1[[#This Row],[Current Price (RMB)]])</f>
        <v>0</v>
      </c>
      <c r="O373" s="7">
        <f>IFERROR(SUM(Table1[[#This Row],[Quantity]]*Table1[[#This Row],[Buy For (Avg) (Your currency)]]*VLOOKUP(Table1[[#This Row],[Buy Where]],Table2[],3,FALSE)),0)</f>
        <v>0</v>
      </c>
      <c r="P373" s="45"/>
      <c r="R373" s="5">
        <f>IFERROR(SUM(Table1[[#This Row],[Quantity]]*Table1[[#This Row],[Sold For (Avg) (Your currency)]]*VLOOKUP(Table1[[#This Row],[Sold Where]],Table2[],4,FALSE)),0)</f>
        <v>0</v>
      </c>
      <c r="S373" s="44">
        <f>IF(Table1[[#This Row],[Sold Net inc Fee (Your currency)]]=0,0,SUM(Table1[[#This Row],[Sold Net inc Fee (Your currency)]]-Table1[[#This Row],[Buy Net inc Fee (Your currency)]]))</f>
        <v>0</v>
      </c>
      <c r="T373" s="5">
        <f>IF(Table1[[#This Row],[Buy Net inc Fee (Your currency)]]=0,0,SUM(Table1[[#This Row],[Sum Possible Return (Your currency)]]-Table1[[#This Row],[Buy Net inc Fee (Your currency)]]))</f>
        <v>0</v>
      </c>
    </row>
    <row r="374" spans="8:20" x14ac:dyDescent="0.25">
      <c r="L374" s="5">
        <f>SUM(Table1[[#This Row],[Quantity]]*Table1[[#This Row],[Current Price (RMB)]])</f>
        <v>0</v>
      </c>
      <c r="O374" s="7">
        <f>IFERROR(SUM(Table1[[#This Row],[Quantity]]*Table1[[#This Row],[Buy For (Avg) (Your currency)]]*VLOOKUP(Table1[[#This Row],[Buy Where]],Table2[],3,FALSE)),0)</f>
        <v>0</v>
      </c>
      <c r="P374" s="45"/>
      <c r="R374" s="5">
        <f>IFERROR(SUM(Table1[[#This Row],[Quantity]]*Table1[[#This Row],[Sold For (Avg) (Your currency)]]*VLOOKUP(Table1[[#This Row],[Sold Where]],Table2[],4,FALSE)),0)</f>
        <v>0</v>
      </c>
      <c r="S374" s="44">
        <f>IF(Table1[[#This Row],[Sold Net inc Fee (Your currency)]]=0,0,SUM(Table1[[#This Row],[Sold Net inc Fee (Your currency)]]-Table1[[#This Row],[Buy Net inc Fee (Your currency)]]))</f>
        <v>0</v>
      </c>
      <c r="T374" s="5">
        <f>IF(Table1[[#This Row],[Buy Net inc Fee (Your currency)]]=0,0,SUM(Table1[[#This Row],[Sum Possible Return (Your currency)]]-Table1[[#This Row],[Buy Net inc Fee (Your currency)]]))</f>
        <v>0</v>
      </c>
    </row>
    <row r="375" spans="8:20" x14ac:dyDescent="0.25">
      <c r="L375" s="5">
        <f>SUM(Table1[[#This Row],[Quantity]]*Table1[[#This Row],[Current Price (RMB)]])</f>
        <v>0</v>
      </c>
      <c r="O375" s="7">
        <f>IFERROR(SUM(Table1[[#This Row],[Quantity]]*Table1[[#This Row],[Buy For (Avg) (Your currency)]]*VLOOKUP(Table1[[#This Row],[Buy Where]],Table2[],3,FALSE)),0)</f>
        <v>0</v>
      </c>
      <c r="P375" s="45"/>
      <c r="R375" s="5">
        <f>IFERROR(SUM(Table1[[#This Row],[Quantity]]*Table1[[#This Row],[Sold For (Avg) (Your currency)]]*VLOOKUP(Table1[[#This Row],[Sold Where]],Table2[],4,FALSE)),0)</f>
        <v>0</v>
      </c>
      <c r="S375" s="44">
        <f>IF(Table1[[#This Row],[Sold Net inc Fee (Your currency)]]=0,0,SUM(Table1[[#This Row],[Sold Net inc Fee (Your currency)]]-Table1[[#This Row],[Buy Net inc Fee (Your currency)]]))</f>
        <v>0</v>
      </c>
      <c r="T375" s="5">
        <f>IF(Table1[[#This Row],[Buy Net inc Fee (Your currency)]]=0,0,SUM(Table1[[#This Row],[Sum Possible Return (Your currency)]]-Table1[[#This Row],[Buy Net inc Fee (Your currency)]]))</f>
        <v>0</v>
      </c>
    </row>
    <row r="376" spans="8:20" x14ac:dyDescent="0.25">
      <c r="L376" s="5">
        <f>SUM(Table1[[#This Row],[Quantity]]*Table1[[#This Row],[Current Price (RMB)]])</f>
        <v>0</v>
      </c>
      <c r="O376" s="7">
        <f>IFERROR(SUM(Table1[[#This Row],[Quantity]]*Table1[[#This Row],[Buy For (Avg) (Your currency)]]*VLOOKUP(Table1[[#This Row],[Buy Where]],Table2[],3,FALSE)),0)</f>
        <v>0</v>
      </c>
      <c r="P376" s="45"/>
      <c r="R376" s="5">
        <f>IFERROR(SUM(Table1[[#This Row],[Quantity]]*Table1[[#This Row],[Sold For (Avg) (Your currency)]]*VLOOKUP(Table1[[#This Row],[Sold Where]],Table2[],4,FALSE)),0)</f>
        <v>0</v>
      </c>
      <c r="S376" s="44">
        <f>IF(Table1[[#This Row],[Sold Net inc Fee (Your currency)]]=0,0,SUM(Table1[[#This Row],[Sold Net inc Fee (Your currency)]]-Table1[[#This Row],[Buy Net inc Fee (Your currency)]]))</f>
        <v>0</v>
      </c>
      <c r="T376" s="5">
        <f>IF(Table1[[#This Row],[Buy Net inc Fee (Your currency)]]=0,0,SUM(Table1[[#This Row],[Sum Possible Return (Your currency)]]-Table1[[#This Row],[Buy Net inc Fee (Your currency)]]))</f>
        <v>0</v>
      </c>
    </row>
    <row r="377" spans="8:20" x14ac:dyDescent="0.25">
      <c r="L377" s="5">
        <f>SUM(Table1[[#This Row],[Quantity]]*Table1[[#This Row],[Current Price (RMB)]])</f>
        <v>0</v>
      </c>
      <c r="O377" s="7">
        <f>IFERROR(SUM(Table1[[#This Row],[Quantity]]*Table1[[#This Row],[Buy For (Avg) (Your currency)]]*VLOOKUP(Table1[[#This Row],[Buy Where]],Table2[],3,FALSE)),0)</f>
        <v>0</v>
      </c>
      <c r="P377" s="45"/>
      <c r="R377" s="5">
        <f>IFERROR(SUM(Table1[[#This Row],[Quantity]]*Table1[[#This Row],[Sold For (Avg) (Your currency)]]*VLOOKUP(Table1[[#This Row],[Sold Where]],Table2[],4,FALSE)),0)</f>
        <v>0</v>
      </c>
      <c r="S377" s="44">
        <f>IF(Table1[[#This Row],[Sold Net inc Fee (Your currency)]]=0,0,SUM(Table1[[#This Row],[Sold Net inc Fee (Your currency)]]-Table1[[#This Row],[Buy Net inc Fee (Your currency)]]))</f>
        <v>0</v>
      </c>
      <c r="T377" s="5">
        <f>IF(Table1[[#This Row],[Buy Net inc Fee (Your currency)]]=0,0,SUM(Table1[[#This Row],[Sum Possible Return (Your currency)]]-Table1[[#This Row],[Buy Net inc Fee (Your currency)]]))</f>
        <v>0</v>
      </c>
    </row>
    <row r="378" spans="8:20" x14ac:dyDescent="0.25">
      <c r="L378" s="5">
        <f>SUM(Table1[[#This Row],[Quantity]]*Table1[[#This Row],[Current Price (RMB)]])</f>
        <v>0</v>
      </c>
      <c r="O378" s="7">
        <f>IFERROR(SUM(Table1[[#This Row],[Quantity]]*Table1[[#This Row],[Buy For (Avg) (Your currency)]]*VLOOKUP(Table1[[#This Row],[Buy Where]],Table2[],3,FALSE)),0)</f>
        <v>0</v>
      </c>
      <c r="P378" s="45"/>
      <c r="R378" s="5">
        <f>IFERROR(SUM(Table1[[#This Row],[Quantity]]*Table1[[#This Row],[Sold For (Avg) (Your currency)]]*VLOOKUP(Table1[[#This Row],[Sold Where]],Table2[],4,FALSE)),0)</f>
        <v>0</v>
      </c>
      <c r="S378" s="44">
        <f>IF(Table1[[#This Row],[Sold Net inc Fee (Your currency)]]=0,0,SUM(Table1[[#This Row],[Sold Net inc Fee (Your currency)]]-Table1[[#This Row],[Buy Net inc Fee (Your currency)]]))</f>
        <v>0</v>
      </c>
      <c r="T378" s="5">
        <f>IF(Table1[[#This Row],[Buy Net inc Fee (Your currency)]]=0,0,SUM(Table1[[#This Row],[Sum Possible Return (Your currency)]]-Table1[[#This Row],[Buy Net inc Fee (Your currency)]]))</f>
        <v>0</v>
      </c>
    </row>
    <row r="379" spans="8:20" x14ac:dyDescent="0.25">
      <c r="L379" s="5">
        <f>SUM(Table1[[#This Row],[Quantity]]*Table1[[#This Row],[Current Price (RMB)]])</f>
        <v>0</v>
      </c>
      <c r="O379" s="7">
        <f>IFERROR(SUM(Table1[[#This Row],[Quantity]]*Table1[[#This Row],[Buy For (Avg) (Your currency)]]*VLOOKUP(Table1[[#This Row],[Buy Where]],Table2[],3,FALSE)),0)</f>
        <v>0</v>
      </c>
      <c r="P379" s="45"/>
      <c r="R379" s="5">
        <f>IFERROR(SUM(Table1[[#This Row],[Quantity]]*Table1[[#This Row],[Sold For (Avg) (Your currency)]]*VLOOKUP(Table1[[#This Row],[Sold Where]],Table2[],4,FALSE)),0)</f>
        <v>0</v>
      </c>
      <c r="S379" s="44">
        <f>IF(Table1[[#This Row],[Sold Net inc Fee (Your currency)]]=0,0,SUM(Table1[[#This Row],[Sold Net inc Fee (Your currency)]]-Table1[[#This Row],[Buy Net inc Fee (Your currency)]]))</f>
        <v>0</v>
      </c>
      <c r="T379" s="5">
        <f>IF(Table1[[#This Row],[Buy Net inc Fee (Your currency)]]=0,0,SUM(Table1[[#This Row],[Sum Possible Return (Your currency)]]-Table1[[#This Row],[Buy Net inc Fee (Your currency)]]))</f>
        <v>0</v>
      </c>
    </row>
    <row r="380" spans="8:20" x14ac:dyDescent="0.25">
      <c r="L380" s="5">
        <f>SUM(Table1[[#This Row],[Quantity]]*Table1[[#This Row],[Current Price (RMB)]])</f>
        <v>0</v>
      </c>
      <c r="O380" s="7">
        <f>IFERROR(SUM(Table1[[#This Row],[Quantity]]*Table1[[#This Row],[Buy For (Avg) (Your currency)]]*VLOOKUP(Table1[[#This Row],[Buy Where]],Table2[],3,FALSE)),0)</f>
        <v>0</v>
      </c>
      <c r="P380" s="45"/>
      <c r="R380" s="5">
        <f>IFERROR(SUM(Table1[[#This Row],[Quantity]]*Table1[[#This Row],[Sold For (Avg) (Your currency)]]*VLOOKUP(Table1[[#This Row],[Sold Where]],Table2[],4,FALSE)),0)</f>
        <v>0</v>
      </c>
      <c r="S380" s="44">
        <f>IF(Table1[[#This Row],[Sold Net inc Fee (Your currency)]]=0,0,SUM(Table1[[#This Row],[Sold Net inc Fee (Your currency)]]-Table1[[#This Row],[Buy Net inc Fee (Your currency)]]))</f>
        <v>0</v>
      </c>
      <c r="T380" s="5">
        <f>IF(Table1[[#This Row],[Buy Net inc Fee (Your currency)]]=0,0,SUM(Table1[[#This Row],[Sum Possible Return (Your currency)]]-Table1[[#This Row],[Buy Net inc Fee (Your currency)]]))</f>
        <v>0</v>
      </c>
    </row>
    <row r="381" spans="8:20" x14ac:dyDescent="0.25">
      <c r="L381" s="5">
        <f>SUM(Table1[[#This Row],[Quantity]]*Table1[[#This Row],[Current Price (RMB)]])</f>
        <v>0</v>
      </c>
      <c r="O381" s="7">
        <f>IFERROR(SUM(Table1[[#This Row],[Quantity]]*Table1[[#This Row],[Buy For (Avg) (Your currency)]]*VLOOKUP(Table1[[#This Row],[Buy Where]],Table2[],3,FALSE)),0)</f>
        <v>0</v>
      </c>
      <c r="P381" s="45"/>
      <c r="R381" s="5">
        <f>IFERROR(SUM(Table1[[#This Row],[Quantity]]*Table1[[#This Row],[Sold For (Avg) (Your currency)]]*VLOOKUP(Table1[[#This Row],[Sold Where]],Table2[],4,FALSE)),0)</f>
        <v>0</v>
      </c>
      <c r="S381" s="44">
        <f>IF(Table1[[#This Row],[Sold Net inc Fee (Your currency)]]=0,0,SUM(Table1[[#This Row],[Sold Net inc Fee (Your currency)]]-Table1[[#This Row],[Buy Net inc Fee (Your currency)]]))</f>
        <v>0</v>
      </c>
      <c r="T381" s="5">
        <f>IF(Table1[[#This Row],[Buy Net inc Fee (Your currency)]]=0,0,SUM(Table1[[#This Row],[Sum Possible Return (Your currency)]]-Table1[[#This Row],[Buy Net inc Fee (Your currency)]]))</f>
        <v>0</v>
      </c>
    </row>
    <row r="382" spans="8:20" x14ac:dyDescent="0.25">
      <c r="L382" s="5">
        <f>SUM(Table1[[#This Row],[Quantity]]*Table1[[#This Row],[Current Price (RMB)]])</f>
        <v>0</v>
      </c>
      <c r="O382" s="7">
        <f>IFERROR(SUM(Table1[[#This Row],[Quantity]]*Table1[[#This Row],[Buy For (Avg) (Your currency)]]*VLOOKUP(Table1[[#This Row],[Buy Where]],Table2[],3,FALSE)),0)</f>
        <v>0</v>
      </c>
      <c r="P382" s="45"/>
      <c r="R382" s="5">
        <f>IFERROR(SUM(Table1[[#This Row],[Quantity]]*Table1[[#This Row],[Sold For (Avg) (Your currency)]]*VLOOKUP(Table1[[#This Row],[Sold Where]],Table2[],4,FALSE)),0)</f>
        <v>0</v>
      </c>
      <c r="S382" s="44">
        <f>IF(Table1[[#This Row],[Sold Net inc Fee (Your currency)]]=0,0,SUM(Table1[[#This Row],[Sold Net inc Fee (Your currency)]]-Table1[[#This Row],[Buy Net inc Fee (Your currency)]]))</f>
        <v>0</v>
      </c>
      <c r="T382" s="5">
        <f>IF(Table1[[#This Row],[Buy Net inc Fee (Your currency)]]=0,0,SUM(Table1[[#This Row],[Sum Possible Return (Your currency)]]-Table1[[#This Row],[Buy Net inc Fee (Your currency)]]))</f>
        <v>0</v>
      </c>
    </row>
    <row r="383" spans="8:20" x14ac:dyDescent="0.25">
      <c r="L383" s="5">
        <f>SUM(Table1[[#This Row],[Quantity]]*Table1[[#This Row],[Current Price (RMB)]])</f>
        <v>0</v>
      </c>
      <c r="O383" s="7">
        <f>IFERROR(SUM(Table1[[#This Row],[Quantity]]*Table1[[#This Row],[Buy For (Avg) (Your currency)]]*VLOOKUP(Table1[[#This Row],[Buy Where]],Table2[],3,FALSE)),0)</f>
        <v>0</v>
      </c>
      <c r="P383" s="45"/>
      <c r="R383" s="5">
        <f>IFERROR(SUM(Table1[[#This Row],[Quantity]]*Table1[[#This Row],[Sold For (Avg) (Your currency)]]*VLOOKUP(Table1[[#This Row],[Sold Where]],Table2[],4,FALSE)),0)</f>
        <v>0</v>
      </c>
      <c r="S383" s="44">
        <f>IF(Table1[[#This Row],[Sold Net inc Fee (Your currency)]]=0,0,SUM(Table1[[#This Row],[Sold Net inc Fee (Your currency)]]-Table1[[#This Row],[Buy Net inc Fee (Your currency)]]))</f>
        <v>0</v>
      </c>
      <c r="T383" s="5">
        <f>IF(Table1[[#This Row],[Buy Net inc Fee (Your currency)]]=0,0,SUM(Table1[[#This Row],[Sum Possible Return (Your currency)]]-Table1[[#This Row],[Buy Net inc Fee (Your currency)]]))</f>
        <v>0</v>
      </c>
    </row>
    <row r="384" spans="8:20" x14ac:dyDescent="0.25">
      <c r="L384" s="5">
        <f>SUM(Table1[[#This Row],[Quantity]]*Table1[[#This Row],[Current Price (RMB)]])</f>
        <v>0</v>
      </c>
      <c r="O384" s="7">
        <f>IFERROR(SUM(Table1[[#This Row],[Quantity]]*Table1[[#This Row],[Buy For (Avg) (Your currency)]]*VLOOKUP(Table1[[#This Row],[Buy Where]],Table2[],3,FALSE)),0)</f>
        <v>0</v>
      </c>
      <c r="P384" s="45"/>
      <c r="R384" s="5">
        <f>IFERROR(SUM(Table1[[#This Row],[Quantity]]*Table1[[#This Row],[Sold For (Avg) (Your currency)]]*VLOOKUP(Table1[[#This Row],[Sold Where]],Table2[],4,FALSE)),0)</f>
        <v>0</v>
      </c>
      <c r="S384" s="44">
        <f>IF(Table1[[#This Row],[Sold Net inc Fee (Your currency)]]=0,0,SUM(Table1[[#This Row],[Sold Net inc Fee (Your currency)]]-Table1[[#This Row],[Buy Net inc Fee (Your currency)]]))</f>
        <v>0</v>
      </c>
      <c r="T384" s="5">
        <f>IF(Table1[[#This Row],[Buy Net inc Fee (Your currency)]]=0,0,SUM(Table1[[#This Row],[Sum Possible Return (Your currency)]]-Table1[[#This Row],[Buy Net inc Fee (Your currency)]]))</f>
        <v>0</v>
      </c>
    </row>
    <row r="385" spans="12:22" x14ac:dyDescent="0.25">
      <c r="L385" s="5">
        <f>SUM(Table1[[#This Row],[Quantity]]*Table1[[#This Row],[Current Price (RMB)]])</f>
        <v>0</v>
      </c>
      <c r="O385" s="7">
        <f>IFERROR(SUM(Table1[[#This Row],[Quantity]]*Table1[[#This Row],[Buy For (Avg) (Your currency)]]*VLOOKUP(Table1[[#This Row],[Buy Where]],Table2[],3,FALSE)),0)</f>
        <v>0</v>
      </c>
      <c r="P385" s="45"/>
      <c r="R385" s="5">
        <f>IFERROR(SUM(Table1[[#This Row],[Quantity]]*Table1[[#This Row],[Sold For (Avg) (Your currency)]]*VLOOKUP(Table1[[#This Row],[Sold Where]],Table2[],4,FALSE)),0)</f>
        <v>0</v>
      </c>
      <c r="S385" s="44">
        <f>IF(Table1[[#This Row],[Sold Net inc Fee (Your currency)]]=0,0,SUM(Table1[[#This Row],[Sold Net inc Fee (Your currency)]]-Table1[[#This Row],[Buy Net inc Fee (Your currency)]]))</f>
        <v>0</v>
      </c>
      <c r="T385" s="5">
        <f>IF(Table1[[#This Row],[Buy Net inc Fee (Your currency)]]=0,0,SUM(Table1[[#This Row],[Sum Possible Return (Your currency)]]-Table1[[#This Row],[Buy Net inc Fee (Your currency)]]))</f>
        <v>0</v>
      </c>
    </row>
    <row r="386" spans="12:22" x14ac:dyDescent="0.25">
      <c r="L386" s="5">
        <f>SUM(Table1[[#This Row],[Quantity]]*Table1[[#This Row],[Current Price (RMB)]])</f>
        <v>0</v>
      </c>
      <c r="O386" s="7">
        <f>IFERROR(SUM(Table1[[#This Row],[Quantity]]*Table1[[#This Row],[Buy For (Avg) (Your currency)]]*VLOOKUP(Table1[[#This Row],[Buy Where]],Table2[],3,FALSE)),0)</f>
        <v>0</v>
      </c>
      <c r="P386" s="45"/>
      <c r="R386" s="5">
        <f>IFERROR(SUM(Table1[[#This Row],[Quantity]]*Table1[[#This Row],[Sold For (Avg) (Your currency)]]*VLOOKUP(Table1[[#This Row],[Sold Where]],Table2[],4,FALSE)),0)</f>
        <v>0</v>
      </c>
      <c r="S386" s="44">
        <f>IF(Table1[[#This Row],[Sold Net inc Fee (Your currency)]]=0,0,SUM(Table1[[#This Row],[Sold Net inc Fee (Your currency)]]-Table1[[#This Row],[Buy Net inc Fee (Your currency)]]))</f>
        <v>0</v>
      </c>
      <c r="T386" s="5">
        <f>IF(Table1[[#This Row],[Buy Net inc Fee (Your currency)]]=0,0,SUM(Table1[[#This Row],[Sum Possible Return (Your currency)]]-Table1[[#This Row],[Buy Net inc Fee (Your currency)]]))</f>
        <v>0</v>
      </c>
      <c r="V386" s="26"/>
    </row>
    <row r="387" spans="12:22" x14ac:dyDescent="0.25">
      <c r="L387" s="5">
        <f>SUM(Table1[[#This Row],[Quantity]]*Table1[[#This Row],[Current Price (RMB)]])</f>
        <v>0</v>
      </c>
      <c r="O387" s="7">
        <f>IFERROR(SUM(Table1[[#This Row],[Quantity]]*Table1[[#This Row],[Buy For (Avg) (Your currency)]]*VLOOKUP(Table1[[#This Row],[Buy Where]],Table2[],3,FALSE)),0)</f>
        <v>0</v>
      </c>
      <c r="P387" s="45"/>
      <c r="R387" s="5">
        <f>IFERROR(SUM(Table1[[#This Row],[Quantity]]*Table1[[#This Row],[Sold For (Avg) (Your currency)]]*VLOOKUP(Table1[[#This Row],[Sold Where]],Table2[],4,FALSE)),0)</f>
        <v>0</v>
      </c>
      <c r="S387" s="44">
        <f>IF(Table1[[#This Row],[Sold Net inc Fee (Your currency)]]=0,0,SUM(Table1[[#This Row],[Sold Net inc Fee (Your currency)]]-Table1[[#This Row],[Buy Net inc Fee (Your currency)]]))</f>
        <v>0</v>
      </c>
      <c r="T387" s="5">
        <f>IF(Table1[[#This Row],[Buy Net inc Fee (Your currency)]]=0,0,SUM(Table1[[#This Row],[Sum Possible Return (Your currency)]]-Table1[[#This Row],[Buy Net inc Fee (Your currency)]]))</f>
        <v>0</v>
      </c>
    </row>
    <row r="388" spans="12:22" x14ac:dyDescent="0.25">
      <c r="L388" s="5">
        <f>SUM(Table1[[#This Row],[Quantity]]*Table1[[#This Row],[Current Price (RMB)]])</f>
        <v>0</v>
      </c>
      <c r="O388" s="7">
        <f>IFERROR(SUM(Table1[[#This Row],[Quantity]]*Table1[[#This Row],[Buy For (Avg) (Your currency)]]*VLOOKUP(Table1[[#This Row],[Buy Where]],Table2[],3,FALSE)),0)</f>
        <v>0</v>
      </c>
      <c r="P388" s="45"/>
      <c r="R388" s="5">
        <f>IFERROR(SUM(Table1[[#This Row],[Quantity]]*Table1[[#This Row],[Sold For (Avg) (Your currency)]]*VLOOKUP(Table1[[#This Row],[Sold Where]],Table2[],4,FALSE)),0)</f>
        <v>0</v>
      </c>
      <c r="S388" s="44">
        <f>IF(Table1[[#This Row],[Sold Net inc Fee (Your currency)]]=0,0,SUM(Table1[[#This Row],[Sold Net inc Fee (Your currency)]]-Table1[[#This Row],[Buy Net inc Fee (Your currency)]]))</f>
        <v>0</v>
      </c>
      <c r="T388" s="5">
        <f>IF(Table1[[#This Row],[Buy Net inc Fee (Your currency)]]=0,0,SUM(Table1[[#This Row],[Sum Possible Return (Your currency)]]-Table1[[#This Row],[Buy Net inc Fee (Your currency)]]))</f>
        <v>0</v>
      </c>
    </row>
    <row r="389" spans="12:22" x14ac:dyDescent="0.25">
      <c r="L389" s="5">
        <f>SUM(Table1[[#This Row],[Quantity]]*Table1[[#This Row],[Current Price (RMB)]])</f>
        <v>0</v>
      </c>
      <c r="O389" s="7">
        <f>IFERROR(SUM(Table1[[#This Row],[Quantity]]*Table1[[#This Row],[Buy For (Avg) (Your currency)]]*VLOOKUP(Table1[[#This Row],[Buy Where]],Table2[],3,FALSE)),0)</f>
        <v>0</v>
      </c>
      <c r="P389" s="45"/>
      <c r="R389" s="5">
        <f>IFERROR(SUM(Table1[[#This Row],[Quantity]]*Table1[[#This Row],[Sold For (Avg) (Your currency)]]*VLOOKUP(Table1[[#This Row],[Sold Where]],Table2[],4,FALSE)),0)</f>
        <v>0</v>
      </c>
      <c r="S389" s="44">
        <f>IF(Table1[[#This Row],[Sold Net inc Fee (Your currency)]]=0,0,SUM(Table1[[#This Row],[Sold Net inc Fee (Your currency)]]-Table1[[#This Row],[Buy Net inc Fee (Your currency)]]))</f>
        <v>0</v>
      </c>
      <c r="T389" s="5">
        <f>IF(Table1[[#This Row],[Buy Net inc Fee (Your currency)]]=0,0,SUM(Table1[[#This Row],[Sum Possible Return (Your currency)]]-Table1[[#This Row],[Buy Net inc Fee (Your currency)]]))</f>
        <v>0</v>
      </c>
    </row>
    <row r="390" spans="12:22" x14ac:dyDescent="0.25">
      <c r="L390" s="5">
        <f>SUM(Table1[[#This Row],[Quantity]]*Table1[[#This Row],[Current Price (RMB)]])</f>
        <v>0</v>
      </c>
      <c r="O390" s="7">
        <f>IFERROR(SUM(Table1[[#This Row],[Quantity]]*Table1[[#This Row],[Buy For (Avg) (Your currency)]]*VLOOKUP(Table1[[#This Row],[Buy Where]],Table2[],3,FALSE)),0)</f>
        <v>0</v>
      </c>
      <c r="P390" s="45"/>
      <c r="R390" s="5">
        <f>IFERROR(SUM(Table1[[#This Row],[Quantity]]*Table1[[#This Row],[Sold For (Avg) (Your currency)]]*VLOOKUP(Table1[[#This Row],[Sold Where]],Table2[],4,FALSE)),0)</f>
        <v>0</v>
      </c>
      <c r="S390" s="44">
        <f>IF(Table1[[#This Row],[Sold Net inc Fee (Your currency)]]=0,0,SUM(Table1[[#This Row],[Sold Net inc Fee (Your currency)]]-Table1[[#This Row],[Buy Net inc Fee (Your currency)]]))</f>
        <v>0</v>
      </c>
      <c r="T390" s="5">
        <f>IF(Table1[[#This Row],[Buy Net inc Fee (Your currency)]]=0,0,SUM(Table1[[#This Row],[Sum Possible Return (Your currency)]]-Table1[[#This Row],[Buy Net inc Fee (Your currency)]]))</f>
        <v>0</v>
      </c>
    </row>
    <row r="391" spans="12:22" x14ac:dyDescent="0.25">
      <c r="L391" s="5">
        <f>SUM(Table1[[#This Row],[Quantity]]*Table1[[#This Row],[Current Price (RMB)]])</f>
        <v>0</v>
      </c>
      <c r="O391" s="7">
        <f>IFERROR(SUM(Table1[[#This Row],[Quantity]]*Table1[[#This Row],[Buy For (Avg) (Your currency)]]*VLOOKUP(Table1[[#This Row],[Buy Where]],Table2[],3,FALSE)),0)</f>
        <v>0</v>
      </c>
      <c r="P391" s="45"/>
      <c r="R391" s="5">
        <f>IFERROR(SUM(Table1[[#This Row],[Quantity]]*Table1[[#This Row],[Sold For (Avg) (Your currency)]]*VLOOKUP(Table1[[#This Row],[Sold Where]],Table2[],4,FALSE)),0)</f>
        <v>0</v>
      </c>
      <c r="S391" s="44">
        <f>IF(Table1[[#This Row],[Sold Net inc Fee (Your currency)]]=0,0,SUM(Table1[[#This Row],[Sold Net inc Fee (Your currency)]]-Table1[[#This Row],[Buy Net inc Fee (Your currency)]]))</f>
        <v>0</v>
      </c>
      <c r="T391" s="5">
        <f>IF(Table1[[#This Row],[Buy Net inc Fee (Your currency)]]=0,0,SUM(Table1[[#This Row],[Sum Possible Return (Your currency)]]-Table1[[#This Row],[Buy Net inc Fee (Your currency)]]))</f>
        <v>0</v>
      </c>
    </row>
    <row r="392" spans="12:22" x14ac:dyDescent="0.25">
      <c r="L392" s="5">
        <f>SUM(Table1[[#This Row],[Quantity]]*Table1[[#This Row],[Current Price (RMB)]])</f>
        <v>0</v>
      </c>
      <c r="O392" s="7">
        <f>IFERROR(SUM(Table1[[#This Row],[Quantity]]*Table1[[#This Row],[Buy For (Avg) (Your currency)]]*VLOOKUP(Table1[[#This Row],[Buy Where]],Table2[],3,FALSE)),0)</f>
        <v>0</v>
      </c>
      <c r="P392" s="45"/>
      <c r="R392" s="5">
        <f>IFERROR(SUM(Table1[[#This Row],[Quantity]]*Table1[[#This Row],[Sold For (Avg) (Your currency)]]*VLOOKUP(Table1[[#This Row],[Sold Where]],Table2[],4,FALSE)),0)</f>
        <v>0</v>
      </c>
      <c r="S392" s="44">
        <f>IF(Table1[[#This Row],[Sold Net inc Fee (Your currency)]]=0,0,SUM(Table1[[#This Row],[Sold Net inc Fee (Your currency)]]-Table1[[#This Row],[Buy Net inc Fee (Your currency)]]))</f>
        <v>0</v>
      </c>
      <c r="T392" s="5">
        <f>IF(Table1[[#This Row],[Buy Net inc Fee (Your currency)]]=0,0,SUM(Table1[[#This Row],[Sum Possible Return (Your currency)]]-Table1[[#This Row],[Buy Net inc Fee (Your currency)]]))</f>
        <v>0</v>
      </c>
    </row>
    <row r="393" spans="12:22" x14ac:dyDescent="0.25">
      <c r="L393" s="5">
        <f>SUM(Table1[[#This Row],[Quantity]]*Table1[[#This Row],[Current Price (RMB)]])</f>
        <v>0</v>
      </c>
      <c r="O393" s="7">
        <f>IFERROR(SUM(Table1[[#This Row],[Quantity]]*Table1[[#This Row],[Buy For (Avg) (Your currency)]]*VLOOKUP(Table1[[#This Row],[Buy Where]],Table2[],3,FALSE)),0)</f>
        <v>0</v>
      </c>
      <c r="P393" s="45"/>
      <c r="R393" s="5">
        <f>IFERROR(SUM(Table1[[#This Row],[Quantity]]*Table1[[#This Row],[Sold For (Avg) (Your currency)]]*VLOOKUP(Table1[[#This Row],[Sold Where]],Table2[],4,FALSE)),0)</f>
        <v>0</v>
      </c>
      <c r="S393" s="44">
        <f>IF(Table1[[#This Row],[Sold Net inc Fee (Your currency)]]=0,0,SUM(Table1[[#This Row],[Sold Net inc Fee (Your currency)]]-Table1[[#This Row],[Buy Net inc Fee (Your currency)]]))</f>
        <v>0</v>
      </c>
      <c r="T393" s="5">
        <f>IF(Table1[[#This Row],[Buy Net inc Fee (Your currency)]]=0,0,SUM(Table1[[#This Row],[Sum Possible Return (Your currency)]]-Table1[[#This Row],[Buy Net inc Fee (Your currency)]]))</f>
        <v>0</v>
      </c>
    </row>
    <row r="394" spans="12:22" x14ac:dyDescent="0.25">
      <c r="L394" s="5">
        <f>SUM(Table1[[#This Row],[Quantity]]*Table1[[#This Row],[Current Price (RMB)]])</f>
        <v>0</v>
      </c>
      <c r="O394" s="7">
        <f>IFERROR(SUM(Table1[[#This Row],[Quantity]]*Table1[[#This Row],[Buy For (Avg) (Your currency)]]*VLOOKUP(Table1[[#This Row],[Buy Where]],Table2[],3,FALSE)),0)</f>
        <v>0</v>
      </c>
      <c r="P394" s="45"/>
      <c r="R394" s="5">
        <f>IFERROR(SUM(Table1[[#This Row],[Quantity]]*Table1[[#This Row],[Sold For (Avg) (Your currency)]]*VLOOKUP(Table1[[#This Row],[Sold Where]],Table2[],4,FALSE)),0)</f>
        <v>0</v>
      </c>
      <c r="S394" s="44">
        <f>IF(Table1[[#This Row],[Sold Net inc Fee (Your currency)]]=0,0,SUM(Table1[[#This Row],[Sold Net inc Fee (Your currency)]]-Table1[[#This Row],[Buy Net inc Fee (Your currency)]]))</f>
        <v>0</v>
      </c>
      <c r="T394" s="5">
        <f>IF(Table1[[#This Row],[Buy Net inc Fee (Your currency)]]=0,0,SUM(Table1[[#This Row],[Sum Possible Return (Your currency)]]-Table1[[#This Row],[Buy Net inc Fee (Your currency)]]))</f>
        <v>0</v>
      </c>
    </row>
    <row r="395" spans="12:22" x14ac:dyDescent="0.25">
      <c r="L395" s="5">
        <f>SUM(Table1[[#This Row],[Quantity]]*Table1[[#This Row],[Current Price (RMB)]])</f>
        <v>0</v>
      </c>
      <c r="O395" s="7">
        <f>IFERROR(SUM(Table1[[#This Row],[Quantity]]*Table1[[#This Row],[Buy For (Avg) (Your currency)]]*VLOOKUP(Table1[[#This Row],[Buy Where]],Table2[],3,FALSE)),0)</f>
        <v>0</v>
      </c>
      <c r="P395" s="45"/>
      <c r="R395" s="5">
        <f>IFERROR(SUM(Table1[[#This Row],[Quantity]]*Table1[[#This Row],[Sold For (Avg) (Your currency)]]*VLOOKUP(Table1[[#This Row],[Sold Where]],Table2[],4,FALSE)),0)</f>
        <v>0</v>
      </c>
      <c r="S395" s="44">
        <f>IF(Table1[[#This Row],[Sold Net inc Fee (Your currency)]]=0,0,SUM(Table1[[#This Row],[Sold Net inc Fee (Your currency)]]-Table1[[#This Row],[Buy Net inc Fee (Your currency)]]))</f>
        <v>0</v>
      </c>
      <c r="T395" s="5">
        <f>IF(Table1[[#This Row],[Buy Net inc Fee (Your currency)]]=0,0,SUM(Table1[[#This Row],[Sum Possible Return (Your currency)]]-Table1[[#This Row],[Buy Net inc Fee (Your currency)]]))</f>
        <v>0</v>
      </c>
    </row>
    <row r="396" spans="12:22" x14ac:dyDescent="0.25">
      <c r="L396" s="5">
        <f>SUM(Table1[[#This Row],[Quantity]]*Table1[[#This Row],[Current Price (RMB)]])</f>
        <v>0</v>
      </c>
      <c r="O396" s="7">
        <f>IFERROR(SUM(Table1[[#This Row],[Quantity]]*Table1[[#This Row],[Buy For (Avg) (Your currency)]]*VLOOKUP(Table1[[#This Row],[Buy Where]],Table2[],3,FALSE)),0)</f>
        <v>0</v>
      </c>
      <c r="P396" s="45"/>
      <c r="R396" s="5">
        <f>IFERROR(SUM(Table1[[#This Row],[Quantity]]*Table1[[#This Row],[Sold For (Avg) (Your currency)]]*VLOOKUP(Table1[[#This Row],[Sold Where]],Table2[],4,FALSE)),0)</f>
        <v>0</v>
      </c>
      <c r="S396" s="44">
        <f>IF(Table1[[#This Row],[Sold Net inc Fee (Your currency)]]=0,0,SUM(Table1[[#This Row],[Sold Net inc Fee (Your currency)]]-Table1[[#This Row],[Buy Net inc Fee (Your currency)]]))</f>
        <v>0</v>
      </c>
      <c r="T396" s="5">
        <f>IF(Table1[[#This Row],[Buy Net inc Fee (Your currency)]]=0,0,SUM(Table1[[#This Row],[Sum Possible Return (Your currency)]]-Table1[[#This Row],[Buy Net inc Fee (Your currency)]]))</f>
        <v>0</v>
      </c>
    </row>
    <row r="397" spans="12:22" x14ac:dyDescent="0.25">
      <c r="L397" s="5">
        <f>SUM(Table1[[#This Row],[Quantity]]*Table1[[#This Row],[Current Price (RMB)]])</f>
        <v>0</v>
      </c>
      <c r="O397" s="7">
        <f>IFERROR(SUM(Table1[[#This Row],[Quantity]]*Table1[[#This Row],[Buy For (Avg) (Your currency)]]*VLOOKUP(Table1[[#This Row],[Buy Where]],Table2[],3,FALSE)),0)</f>
        <v>0</v>
      </c>
      <c r="P397" s="45"/>
      <c r="R397" s="5">
        <f>IFERROR(SUM(Table1[[#This Row],[Quantity]]*Table1[[#This Row],[Sold For (Avg) (Your currency)]]*VLOOKUP(Table1[[#This Row],[Sold Where]],Table2[],4,FALSE)),0)</f>
        <v>0</v>
      </c>
      <c r="S397" s="44">
        <f>IF(Table1[[#This Row],[Sold Net inc Fee (Your currency)]]=0,0,SUM(Table1[[#This Row],[Sold Net inc Fee (Your currency)]]-Table1[[#This Row],[Buy Net inc Fee (Your currency)]]))</f>
        <v>0</v>
      </c>
      <c r="T397" s="5">
        <f>IF(Table1[[#This Row],[Buy Net inc Fee (Your currency)]]=0,0,SUM(Table1[[#This Row],[Sum Possible Return (Your currency)]]-Table1[[#This Row],[Buy Net inc Fee (Your currency)]]))</f>
        <v>0</v>
      </c>
    </row>
    <row r="398" spans="12:22" x14ac:dyDescent="0.25">
      <c r="L398" s="5">
        <f>SUM(Table1[[#This Row],[Quantity]]*Table1[[#This Row],[Current Price (RMB)]])</f>
        <v>0</v>
      </c>
      <c r="O398" s="7">
        <f>IFERROR(SUM(Table1[[#This Row],[Quantity]]*Table1[[#This Row],[Buy For (Avg) (Your currency)]]*VLOOKUP(Table1[[#This Row],[Buy Where]],Table2[],3,FALSE)),0)</f>
        <v>0</v>
      </c>
      <c r="P398" s="45"/>
      <c r="R398" s="5">
        <f>IFERROR(SUM(Table1[[#This Row],[Quantity]]*Table1[[#This Row],[Sold For (Avg) (Your currency)]]*VLOOKUP(Table1[[#This Row],[Sold Where]],Table2[],4,FALSE)),0)</f>
        <v>0</v>
      </c>
      <c r="S398" s="44">
        <f>IF(Table1[[#This Row],[Sold Net inc Fee (Your currency)]]=0,0,SUM(Table1[[#This Row],[Sold Net inc Fee (Your currency)]]-Table1[[#This Row],[Buy Net inc Fee (Your currency)]]))</f>
        <v>0</v>
      </c>
      <c r="T398" s="5">
        <f>IF(Table1[[#This Row],[Buy Net inc Fee (Your currency)]]=0,0,SUM(Table1[[#This Row],[Sum Possible Return (Your currency)]]-Table1[[#This Row],[Buy Net inc Fee (Your currency)]]))</f>
        <v>0</v>
      </c>
    </row>
    <row r="399" spans="12:22" x14ac:dyDescent="0.25">
      <c r="L399" s="5">
        <f>SUM(Table1[[#This Row],[Quantity]]*Table1[[#This Row],[Current Price (RMB)]])</f>
        <v>0</v>
      </c>
      <c r="O399" s="7">
        <f>IFERROR(SUM(Table1[[#This Row],[Quantity]]*Table1[[#This Row],[Buy For (Avg) (Your currency)]]*VLOOKUP(Table1[[#This Row],[Buy Where]],Table2[],3,FALSE)),0)</f>
        <v>0</v>
      </c>
      <c r="P399" s="45"/>
      <c r="R399" s="5">
        <f>IFERROR(SUM(Table1[[#This Row],[Quantity]]*Table1[[#This Row],[Sold For (Avg) (Your currency)]]*VLOOKUP(Table1[[#This Row],[Sold Where]],Table2[],4,FALSE)),0)</f>
        <v>0</v>
      </c>
      <c r="S399" s="44">
        <f>IF(Table1[[#This Row],[Sold Net inc Fee (Your currency)]]=0,0,SUM(Table1[[#This Row],[Sold Net inc Fee (Your currency)]]-Table1[[#This Row],[Buy Net inc Fee (Your currency)]]))</f>
        <v>0</v>
      </c>
      <c r="T399" s="5">
        <f>IF(Table1[[#This Row],[Buy Net inc Fee (Your currency)]]=0,0,SUM(Table1[[#This Row],[Sum Possible Return (Your currency)]]-Table1[[#This Row],[Buy Net inc Fee (Your currency)]]))</f>
        <v>0</v>
      </c>
    </row>
    <row r="400" spans="12:22" x14ac:dyDescent="0.25">
      <c r="L400" s="5">
        <f>SUM(Table1[[#This Row],[Quantity]]*Table1[[#This Row],[Current Price (RMB)]])</f>
        <v>0</v>
      </c>
      <c r="O400" s="7">
        <f>IFERROR(SUM(Table1[[#This Row],[Quantity]]*Table1[[#This Row],[Buy For (Avg) (Your currency)]]*VLOOKUP(Table1[[#This Row],[Buy Where]],Table2[],3,FALSE)),0)</f>
        <v>0</v>
      </c>
      <c r="P400" s="45"/>
      <c r="R400" s="5">
        <f>IFERROR(SUM(Table1[[#This Row],[Quantity]]*Table1[[#This Row],[Sold For (Avg) (Your currency)]]*VLOOKUP(Table1[[#This Row],[Sold Where]],Table2[],4,FALSE)),0)</f>
        <v>0</v>
      </c>
      <c r="S400" s="44">
        <f>IF(Table1[[#This Row],[Sold Net inc Fee (Your currency)]]=0,0,SUM(Table1[[#This Row],[Sold Net inc Fee (Your currency)]]-Table1[[#This Row],[Buy Net inc Fee (Your currency)]]))</f>
        <v>0</v>
      </c>
      <c r="T400" s="5">
        <f>IF(Table1[[#This Row],[Buy Net inc Fee (Your currency)]]=0,0,SUM(Table1[[#This Row],[Sum Possible Return (Your currency)]]-Table1[[#This Row],[Buy Net inc Fee (Your currency)]]))</f>
        <v>0</v>
      </c>
    </row>
    <row r="401" spans="12:20" x14ac:dyDescent="0.25">
      <c r="L401" s="5">
        <f>SUM(Table1[[#This Row],[Quantity]]*Table1[[#This Row],[Current Price (RMB)]])</f>
        <v>0</v>
      </c>
      <c r="O401" s="7">
        <f>IFERROR(SUM(Table1[[#This Row],[Quantity]]*Table1[[#This Row],[Buy For (Avg) (Your currency)]]*VLOOKUP(Table1[[#This Row],[Buy Where]],Table2[],3,FALSE)),0)</f>
        <v>0</v>
      </c>
      <c r="P401" s="45"/>
      <c r="R401" s="5">
        <f>IFERROR(SUM(Table1[[#This Row],[Quantity]]*Table1[[#This Row],[Sold For (Avg) (Your currency)]]*VLOOKUP(Table1[[#This Row],[Sold Where]],Table2[],4,FALSE)),0)</f>
        <v>0</v>
      </c>
      <c r="S401" s="44">
        <f>IF(Table1[[#This Row],[Sold Net inc Fee (Your currency)]]=0,0,SUM(Table1[[#This Row],[Sold Net inc Fee (Your currency)]]-Table1[[#This Row],[Buy Net inc Fee (Your currency)]]))</f>
        <v>0</v>
      </c>
      <c r="T401" s="5">
        <f>IF(Table1[[#This Row],[Buy Net inc Fee (Your currency)]]=0,0,SUM(Table1[[#This Row],[Sum Possible Return (Your currency)]]-Table1[[#This Row],[Buy Net inc Fee (Your currency)]]))</f>
        <v>0</v>
      </c>
    </row>
    <row r="402" spans="12:20" x14ac:dyDescent="0.25">
      <c r="L402" s="5">
        <f>SUM(Table1[[#This Row],[Quantity]]*Table1[[#This Row],[Current Price (RMB)]])</f>
        <v>0</v>
      </c>
      <c r="O402" s="7">
        <f>IFERROR(SUM(Table1[[#This Row],[Quantity]]*Table1[[#This Row],[Buy For (Avg) (Your currency)]]*VLOOKUP(Table1[[#This Row],[Buy Where]],Table2[],3,FALSE)),0)</f>
        <v>0</v>
      </c>
      <c r="P402" s="45"/>
      <c r="R402" s="5">
        <f>IFERROR(SUM(Table1[[#This Row],[Quantity]]*Table1[[#This Row],[Sold For (Avg) (Your currency)]]*VLOOKUP(Table1[[#This Row],[Sold Where]],Table2[],4,FALSE)),0)</f>
        <v>0</v>
      </c>
      <c r="S402" s="44">
        <f>IF(Table1[[#This Row],[Sold Net inc Fee (Your currency)]]=0,0,SUM(Table1[[#This Row],[Sold Net inc Fee (Your currency)]]-Table1[[#This Row],[Buy Net inc Fee (Your currency)]]))</f>
        <v>0</v>
      </c>
      <c r="T402" s="5">
        <f>IF(Table1[[#This Row],[Buy Net inc Fee (Your currency)]]=0,0,SUM(Table1[[#This Row],[Sum Possible Return (Your currency)]]-Table1[[#This Row],[Buy Net inc Fee (Your currency)]]))</f>
        <v>0</v>
      </c>
    </row>
    <row r="403" spans="12:20" x14ac:dyDescent="0.25">
      <c r="L403" s="5">
        <f>SUM(Table1[[#This Row],[Quantity]]*Table1[[#This Row],[Current Price (RMB)]])</f>
        <v>0</v>
      </c>
      <c r="O403" s="7">
        <f>IFERROR(SUM(Table1[[#This Row],[Quantity]]*Table1[[#This Row],[Buy For (Avg) (Your currency)]]*VLOOKUP(Table1[[#This Row],[Buy Where]],Table2[],3,FALSE)),0)</f>
        <v>0</v>
      </c>
      <c r="P403" s="45"/>
      <c r="R403" s="5">
        <f>IFERROR(SUM(Table1[[#This Row],[Quantity]]*Table1[[#This Row],[Sold For (Avg) (Your currency)]]*VLOOKUP(Table1[[#This Row],[Sold Where]],Table2[],4,FALSE)),0)</f>
        <v>0</v>
      </c>
      <c r="S403" s="44">
        <f>IF(Table1[[#This Row],[Sold Net inc Fee (Your currency)]]=0,0,SUM(Table1[[#This Row],[Sold Net inc Fee (Your currency)]]-Table1[[#This Row],[Buy Net inc Fee (Your currency)]]))</f>
        <v>0</v>
      </c>
      <c r="T403" s="5">
        <f>IF(Table1[[#This Row],[Buy Net inc Fee (Your currency)]]=0,0,SUM(Table1[[#This Row],[Sum Possible Return (Your currency)]]-Table1[[#This Row],[Buy Net inc Fee (Your currency)]]))</f>
        <v>0</v>
      </c>
    </row>
    <row r="404" spans="12:20" x14ac:dyDescent="0.25">
      <c r="L404" s="5">
        <f>SUM(Table1[[#This Row],[Quantity]]*Table1[[#This Row],[Current Price (RMB)]])</f>
        <v>0</v>
      </c>
      <c r="O404" s="7">
        <f>IFERROR(SUM(Table1[[#This Row],[Quantity]]*Table1[[#This Row],[Buy For (Avg) (Your currency)]]*VLOOKUP(Table1[[#This Row],[Buy Where]],Table2[],3,FALSE)),0)</f>
        <v>0</v>
      </c>
      <c r="P404" s="45"/>
      <c r="R404" s="5">
        <f>IFERROR(SUM(Table1[[#This Row],[Quantity]]*Table1[[#This Row],[Sold For (Avg) (Your currency)]]*VLOOKUP(Table1[[#This Row],[Sold Where]],Table2[],4,FALSE)),0)</f>
        <v>0</v>
      </c>
      <c r="S404" s="44">
        <f>IF(Table1[[#This Row],[Sold Net inc Fee (Your currency)]]=0,0,SUM(Table1[[#This Row],[Sold Net inc Fee (Your currency)]]-Table1[[#This Row],[Buy Net inc Fee (Your currency)]]))</f>
        <v>0</v>
      </c>
      <c r="T404" s="5">
        <f>IF(Table1[[#This Row],[Buy Net inc Fee (Your currency)]]=0,0,SUM(Table1[[#This Row],[Sum Possible Return (Your currency)]]-Table1[[#This Row],[Buy Net inc Fee (Your currency)]]))</f>
        <v>0</v>
      </c>
    </row>
    <row r="405" spans="12:20" x14ac:dyDescent="0.25">
      <c r="L405" s="5">
        <f>SUM(Table1[[#This Row],[Quantity]]*Table1[[#This Row],[Current Price (RMB)]])</f>
        <v>0</v>
      </c>
      <c r="O405" s="7">
        <f>IFERROR(SUM(Table1[[#This Row],[Quantity]]*Table1[[#This Row],[Buy For (Avg) (Your currency)]]*VLOOKUP(Table1[[#This Row],[Buy Where]],Table2[],3,FALSE)),0)</f>
        <v>0</v>
      </c>
      <c r="P405" s="45"/>
      <c r="R405" s="5">
        <f>IFERROR(SUM(Table1[[#This Row],[Quantity]]*Table1[[#This Row],[Sold For (Avg) (Your currency)]]*VLOOKUP(Table1[[#This Row],[Sold Where]],Table2[],4,FALSE)),0)</f>
        <v>0</v>
      </c>
      <c r="S405" s="44">
        <f>IF(Table1[[#This Row],[Sold Net inc Fee (Your currency)]]=0,0,SUM(Table1[[#This Row],[Sold Net inc Fee (Your currency)]]-Table1[[#This Row],[Buy Net inc Fee (Your currency)]]))</f>
        <v>0</v>
      </c>
      <c r="T405" s="5">
        <f>IF(Table1[[#This Row],[Buy Net inc Fee (Your currency)]]=0,0,SUM(Table1[[#This Row],[Sum Possible Return (Your currency)]]-Table1[[#This Row],[Buy Net inc Fee (Your currency)]]))</f>
        <v>0</v>
      </c>
    </row>
    <row r="406" spans="12:20" x14ac:dyDescent="0.25">
      <c r="L406" s="5">
        <f>SUM(Table1[[#This Row],[Quantity]]*Table1[[#This Row],[Current Price (RMB)]])</f>
        <v>0</v>
      </c>
      <c r="O406" s="7">
        <f>IFERROR(SUM(Table1[[#This Row],[Quantity]]*Table1[[#This Row],[Buy For (Avg) (Your currency)]]*VLOOKUP(Table1[[#This Row],[Buy Where]],Table2[],3,FALSE)),0)</f>
        <v>0</v>
      </c>
      <c r="P406" s="45"/>
      <c r="R406" s="5">
        <f>IFERROR(SUM(Table1[[#This Row],[Quantity]]*Table1[[#This Row],[Sold For (Avg) (Your currency)]]*VLOOKUP(Table1[[#This Row],[Sold Where]],Table2[],4,FALSE)),0)</f>
        <v>0</v>
      </c>
      <c r="S406" s="44">
        <f>IF(Table1[[#This Row],[Sold Net inc Fee (Your currency)]]=0,0,SUM(Table1[[#This Row],[Sold Net inc Fee (Your currency)]]-Table1[[#This Row],[Buy Net inc Fee (Your currency)]]))</f>
        <v>0</v>
      </c>
      <c r="T406" s="5">
        <f>IF(Table1[[#This Row],[Buy Net inc Fee (Your currency)]]=0,0,SUM(Table1[[#This Row],[Sum Possible Return (Your currency)]]-Table1[[#This Row],[Buy Net inc Fee (Your currency)]]))</f>
        <v>0</v>
      </c>
    </row>
    <row r="407" spans="12:20" x14ac:dyDescent="0.25">
      <c r="L407" s="5">
        <f>SUM(Table1[[#This Row],[Quantity]]*Table1[[#This Row],[Current Price (RMB)]])</f>
        <v>0</v>
      </c>
      <c r="O407" s="7">
        <f>IFERROR(SUM(Table1[[#This Row],[Quantity]]*Table1[[#This Row],[Buy For (Avg) (Your currency)]]*VLOOKUP(Table1[[#This Row],[Buy Where]],Table2[],3,FALSE)),0)</f>
        <v>0</v>
      </c>
      <c r="P407" s="45"/>
      <c r="R407" s="5">
        <f>IFERROR(SUM(Table1[[#This Row],[Quantity]]*Table1[[#This Row],[Sold For (Avg) (Your currency)]]*VLOOKUP(Table1[[#This Row],[Sold Where]],Table2[],4,FALSE)),0)</f>
        <v>0</v>
      </c>
      <c r="S407" s="44">
        <f>IF(Table1[[#This Row],[Sold Net inc Fee (Your currency)]]=0,0,SUM(Table1[[#This Row],[Sold Net inc Fee (Your currency)]]-Table1[[#This Row],[Buy Net inc Fee (Your currency)]]))</f>
        <v>0</v>
      </c>
      <c r="T407" s="5">
        <f>IF(Table1[[#This Row],[Buy Net inc Fee (Your currency)]]=0,0,SUM(Table1[[#This Row],[Sum Possible Return (Your currency)]]-Table1[[#This Row],[Buy Net inc Fee (Your currency)]]))</f>
        <v>0</v>
      </c>
    </row>
    <row r="408" spans="12:20" x14ac:dyDescent="0.25">
      <c r="L408" s="5">
        <f>SUM(Table1[[#This Row],[Quantity]]*Table1[[#This Row],[Current Price (RMB)]])</f>
        <v>0</v>
      </c>
      <c r="O408" s="7">
        <f>IFERROR(SUM(Table1[[#This Row],[Quantity]]*Table1[[#This Row],[Buy For (Avg) (Your currency)]]*VLOOKUP(Table1[[#This Row],[Buy Where]],Table2[],3,FALSE)),0)</f>
        <v>0</v>
      </c>
      <c r="P408" s="45"/>
      <c r="R408" s="5">
        <f>IFERROR(SUM(Table1[[#This Row],[Quantity]]*Table1[[#This Row],[Sold For (Avg) (Your currency)]]*VLOOKUP(Table1[[#This Row],[Sold Where]],Table2[],4,FALSE)),0)</f>
        <v>0</v>
      </c>
      <c r="S408" s="44">
        <f>IF(Table1[[#This Row],[Sold Net inc Fee (Your currency)]]=0,0,SUM(Table1[[#This Row],[Sold Net inc Fee (Your currency)]]-Table1[[#This Row],[Buy Net inc Fee (Your currency)]]))</f>
        <v>0</v>
      </c>
      <c r="T408" s="5">
        <f>IF(Table1[[#This Row],[Buy Net inc Fee (Your currency)]]=0,0,SUM(Table1[[#This Row],[Sum Possible Return (Your currency)]]-Table1[[#This Row],[Buy Net inc Fee (Your currency)]]))</f>
        <v>0</v>
      </c>
    </row>
    <row r="409" spans="12:20" x14ac:dyDescent="0.25">
      <c r="L409" s="5">
        <f>SUM(Table1[[#This Row],[Quantity]]*Table1[[#This Row],[Current Price (RMB)]])</f>
        <v>0</v>
      </c>
      <c r="O409" s="7">
        <f>IFERROR(SUM(Table1[[#This Row],[Quantity]]*Table1[[#This Row],[Buy For (Avg) (Your currency)]]*VLOOKUP(Table1[[#This Row],[Buy Where]],Table2[],3,FALSE)),0)</f>
        <v>0</v>
      </c>
      <c r="P409" s="45"/>
      <c r="R409" s="5">
        <f>IFERROR(SUM(Table1[[#This Row],[Quantity]]*Table1[[#This Row],[Sold For (Avg) (Your currency)]]*VLOOKUP(Table1[[#This Row],[Sold Where]],Table2[],4,FALSE)),0)</f>
        <v>0</v>
      </c>
      <c r="S409" s="44">
        <f>IF(Table1[[#This Row],[Sold Net inc Fee (Your currency)]]=0,0,SUM(Table1[[#This Row],[Sold Net inc Fee (Your currency)]]-Table1[[#This Row],[Buy Net inc Fee (Your currency)]]))</f>
        <v>0</v>
      </c>
      <c r="T409" s="5">
        <f>IF(Table1[[#This Row],[Buy Net inc Fee (Your currency)]]=0,0,SUM(Table1[[#This Row],[Sum Possible Return (Your currency)]]-Table1[[#This Row],[Buy Net inc Fee (Your currency)]]))</f>
        <v>0</v>
      </c>
    </row>
    <row r="410" spans="12:20" x14ac:dyDescent="0.25">
      <c r="L410" s="5">
        <f>SUM(Table1[[#This Row],[Quantity]]*Table1[[#This Row],[Current Price (RMB)]])</f>
        <v>0</v>
      </c>
      <c r="O410" s="7">
        <f>IFERROR(SUM(Table1[[#This Row],[Quantity]]*Table1[[#This Row],[Buy For (Avg) (Your currency)]]*VLOOKUP(Table1[[#This Row],[Buy Where]],Table2[],3,FALSE)),0)</f>
        <v>0</v>
      </c>
      <c r="P410" s="45"/>
      <c r="R410" s="5">
        <f>IFERROR(SUM(Table1[[#This Row],[Quantity]]*Table1[[#This Row],[Sold For (Avg) (Your currency)]]*VLOOKUP(Table1[[#This Row],[Sold Where]],Table2[],4,FALSE)),0)</f>
        <v>0</v>
      </c>
      <c r="S410" s="44">
        <f>IF(Table1[[#This Row],[Sold Net inc Fee (Your currency)]]=0,0,SUM(Table1[[#This Row],[Sold Net inc Fee (Your currency)]]-Table1[[#This Row],[Buy Net inc Fee (Your currency)]]))</f>
        <v>0</v>
      </c>
      <c r="T410" s="5">
        <f>IF(Table1[[#This Row],[Buy Net inc Fee (Your currency)]]=0,0,SUM(Table1[[#This Row],[Sum Possible Return (Your currency)]]-Table1[[#This Row],[Buy Net inc Fee (Your currency)]]))</f>
        <v>0</v>
      </c>
    </row>
    <row r="411" spans="12:20" x14ac:dyDescent="0.25">
      <c r="L411" s="5">
        <f>SUM(Table1[[#This Row],[Quantity]]*Table1[[#This Row],[Current Price (RMB)]])</f>
        <v>0</v>
      </c>
      <c r="O411" s="7">
        <f>IFERROR(SUM(Table1[[#This Row],[Quantity]]*Table1[[#This Row],[Buy For (Avg) (Your currency)]]*VLOOKUP(Table1[[#This Row],[Buy Where]],Table2[],3,FALSE)),0)</f>
        <v>0</v>
      </c>
      <c r="P411" s="45"/>
      <c r="R411" s="5">
        <f>IFERROR(SUM(Table1[[#This Row],[Quantity]]*Table1[[#This Row],[Sold For (Avg) (Your currency)]]*VLOOKUP(Table1[[#This Row],[Sold Where]],Table2[],4,FALSE)),0)</f>
        <v>0</v>
      </c>
      <c r="S411" s="44">
        <f>IF(Table1[[#This Row],[Sold Net inc Fee (Your currency)]]=0,0,SUM(Table1[[#This Row],[Sold Net inc Fee (Your currency)]]-Table1[[#This Row],[Buy Net inc Fee (Your currency)]]))</f>
        <v>0</v>
      </c>
      <c r="T411" s="5">
        <f>IF(Table1[[#This Row],[Buy Net inc Fee (Your currency)]]=0,0,SUM(Table1[[#This Row],[Sum Possible Return (Your currency)]]-Table1[[#This Row],[Buy Net inc Fee (Your currency)]]))</f>
        <v>0</v>
      </c>
    </row>
    <row r="412" spans="12:20" x14ac:dyDescent="0.25">
      <c r="L412" s="5">
        <f>SUM(Table1[[#This Row],[Quantity]]*Table1[[#This Row],[Current Price (RMB)]])</f>
        <v>0</v>
      </c>
      <c r="O412" s="7">
        <f>IFERROR(SUM(Table1[[#This Row],[Quantity]]*Table1[[#This Row],[Buy For (Avg) (Your currency)]]*VLOOKUP(Table1[[#This Row],[Buy Where]],Table2[],3,FALSE)),0)</f>
        <v>0</v>
      </c>
      <c r="P412" s="45"/>
      <c r="R412" s="5">
        <f>IFERROR(SUM(Table1[[#This Row],[Quantity]]*Table1[[#This Row],[Sold For (Avg) (Your currency)]]*VLOOKUP(Table1[[#This Row],[Sold Where]],Table2[],4,FALSE)),0)</f>
        <v>0</v>
      </c>
      <c r="S412" s="44">
        <f>IF(Table1[[#This Row],[Sold Net inc Fee (Your currency)]]=0,0,SUM(Table1[[#This Row],[Sold Net inc Fee (Your currency)]]-Table1[[#This Row],[Buy Net inc Fee (Your currency)]]))</f>
        <v>0</v>
      </c>
      <c r="T412" s="5">
        <f>IF(Table1[[#This Row],[Buy Net inc Fee (Your currency)]]=0,0,SUM(Table1[[#This Row],[Sum Possible Return (Your currency)]]-Table1[[#This Row],[Buy Net inc Fee (Your currency)]]))</f>
        <v>0</v>
      </c>
    </row>
    <row r="413" spans="12:20" x14ac:dyDescent="0.25">
      <c r="L413" s="5">
        <f>SUM(Table1[[#This Row],[Quantity]]*Table1[[#This Row],[Current Price (RMB)]])</f>
        <v>0</v>
      </c>
      <c r="O413" s="7">
        <f>IFERROR(SUM(Table1[[#This Row],[Quantity]]*Table1[[#This Row],[Buy For (Avg) (Your currency)]]*VLOOKUP(Table1[[#This Row],[Buy Where]],Table2[],3,FALSE)),0)</f>
        <v>0</v>
      </c>
      <c r="P413" s="45"/>
      <c r="R413" s="5">
        <f>IFERROR(SUM(Table1[[#This Row],[Quantity]]*Table1[[#This Row],[Sold For (Avg) (Your currency)]]*VLOOKUP(Table1[[#This Row],[Sold Where]],Table2[],4,FALSE)),0)</f>
        <v>0</v>
      </c>
      <c r="S413" s="44">
        <f>IF(Table1[[#This Row],[Sold Net inc Fee (Your currency)]]=0,0,SUM(Table1[[#This Row],[Sold Net inc Fee (Your currency)]]-Table1[[#This Row],[Buy Net inc Fee (Your currency)]]))</f>
        <v>0</v>
      </c>
      <c r="T413" s="5">
        <f>IF(Table1[[#This Row],[Buy Net inc Fee (Your currency)]]=0,0,SUM(Table1[[#This Row],[Sum Possible Return (Your currency)]]-Table1[[#This Row],[Buy Net inc Fee (Your currency)]]))</f>
        <v>0</v>
      </c>
    </row>
    <row r="414" spans="12:20" x14ac:dyDescent="0.25">
      <c r="L414" s="5">
        <f>SUM(Table1[[#This Row],[Quantity]]*Table1[[#This Row],[Current Price (RMB)]])</f>
        <v>0</v>
      </c>
      <c r="O414" s="7">
        <f>IFERROR(SUM(Table1[[#This Row],[Quantity]]*Table1[[#This Row],[Buy For (Avg) (Your currency)]]*VLOOKUP(Table1[[#This Row],[Buy Where]],Table2[],3,FALSE)),0)</f>
        <v>0</v>
      </c>
      <c r="P414" s="45"/>
      <c r="R414" s="5">
        <f>IFERROR(SUM(Table1[[#This Row],[Quantity]]*Table1[[#This Row],[Sold For (Avg) (Your currency)]]*VLOOKUP(Table1[[#This Row],[Sold Where]],Table2[],4,FALSE)),0)</f>
        <v>0</v>
      </c>
      <c r="S414" s="44">
        <f>IF(Table1[[#This Row],[Sold Net inc Fee (Your currency)]]=0,0,SUM(Table1[[#This Row],[Sold Net inc Fee (Your currency)]]-Table1[[#This Row],[Buy Net inc Fee (Your currency)]]))</f>
        <v>0</v>
      </c>
      <c r="T414" s="5">
        <f>IF(Table1[[#This Row],[Buy Net inc Fee (Your currency)]]=0,0,SUM(Table1[[#This Row],[Sum Possible Return (Your currency)]]-Table1[[#This Row],[Buy Net inc Fee (Your currency)]]))</f>
        <v>0</v>
      </c>
    </row>
    <row r="415" spans="12:20" x14ac:dyDescent="0.25">
      <c r="L415" s="5">
        <f>SUM(Table1[[#This Row],[Quantity]]*Table1[[#This Row],[Current Price (RMB)]])</f>
        <v>0</v>
      </c>
      <c r="O415" s="7">
        <f>IFERROR(SUM(Table1[[#This Row],[Quantity]]*Table1[[#This Row],[Buy For (Avg) (Your currency)]]*VLOOKUP(Table1[[#This Row],[Buy Where]],Table2[],3,FALSE)),0)</f>
        <v>0</v>
      </c>
      <c r="P415" s="45"/>
      <c r="R415" s="5">
        <f>IFERROR(SUM(Table1[[#This Row],[Quantity]]*Table1[[#This Row],[Sold For (Avg) (Your currency)]]*VLOOKUP(Table1[[#This Row],[Sold Where]],Table2[],4,FALSE)),0)</f>
        <v>0</v>
      </c>
      <c r="S415" s="44">
        <f>IF(Table1[[#This Row],[Sold Net inc Fee (Your currency)]]=0,0,SUM(Table1[[#This Row],[Sold Net inc Fee (Your currency)]]-Table1[[#This Row],[Buy Net inc Fee (Your currency)]]))</f>
        <v>0</v>
      </c>
      <c r="T415" s="5">
        <f>IF(Table1[[#This Row],[Buy Net inc Fee (Your currency)]]=0,0,SUM(Table1[[#This Row],[Sum Possible Return (Your currency)]]-Table1[[#This Row],[Buy Net inc Fee (Your currency)]]))</f>
        <v>0</v>
      </c>
    </row>
    <row r="416" spans="12:20" x14ac:dyDescent="0.25">
      <c r="L416" s="5">
        <f>SUM(Table1[[#This Row],[Quantity]]*Table1[[#This Row],[Current Price (RMB)]])</f>
        <v>0</v>
      </c>
      <c r="O416" s="7">
        <f>IFERROR(SUM(Table1[[#This Row],[Quantity]]*Table1[[#This Row],[Buy For (Avg) (Your currency)]]*VLOOKUP(Table1[[#This Row],[Buy Where]],Table2[],3,FALSE)),0)</f>
        <v>0</v>
      </c>
      <c r="P416" s="45"/>
      <c r="R416" s="5">
        <f>IFERROR(SUM(Table1[[#This Row],[Quantity]]*Table1[[#This Row],[Sold For (Avg) (Your currency)]]*VLOOKUP(Table1[[#This Row],[Sold Where]],Table2[],4,FALSE)),0)</f>
        <v>0</v>
      </c>
      <c r="S416" s="44">
        <f>IF(Table1[[#This Row],[Sold Net inc Fee (Your currency)]]=0,0,SUM(Table1[[#This Row],[Sold Net inc Fee (Your currency)]]-Table1[[#This Row],[Buy Net inc Fee (Your currency)]]))</f>
        <v>0</v>
      </c>
      <c r="T416" s="5">
        <f>IF(Table1[[#This Row],[Buy Net inc Fee (Your currency)]]=0,0,SUM(Table1[[#This Row],[Sum Possible Return (Your currency)]]-Table1[[#This Row],[Buy Net inc Fee (Your currency)]]))</f>
        <v>0</v>
      </c>
    </row>
    <row r="417" spans="12:20" x14ac:dyDescent="0.25">
      <c r="L417" s="5">
        <f>SUM(Table1[[#This Row],[Quantity]]*Table1[[#This Row],[Current Price (RMB)]])</f>
        <v>0</v>
      </c>
      <c r="O417" s="7">
        <f>IFERROR(SUM(Table1[[#This Row],[Quantity]]*Table1[[#This Row],[Buy For (Avg) (Your currency)]]*VLOOKUP(Table1[[#This Row],[Buy Where]],Table2[],3,FALSE)),0)</f>
        <v>0</v>
      </c>
      <c r="P417" s="45"/>
      <c r="R417" s="5">
        <f>IFERROR(SUM(Table1[[#This Row],[Quantity]]*Table1[[#This Row],[Sold For (Avg) (Your currency)]]*VLOOKUP(Table1[[#This Row],[Sold Where]],Table2[],4,FALSE)),0)</f>
        <v>0</v>
      </c>
      <c r="S417" s="44">
        <f>IF(Table1[[#This Row],[Sold Net inc Fee (Your currency)]]=0,0,SUM(Table1[[#This Row],[Sold Net inc Fee (Your currency)]]-Table1[[#This Row],[Buy Net inc Fee (Your currency)]]))</f>
        <v>0</v>
      </c>
      <c r="T417" s="5">
        <f>IF(Table1[[#This Row],[Buy Net inc Fee (Your currency)]]=0,0,SUM(Table1[[#This Row],[Sum Possible Return (Your currency)]]-Table1[[#This Row],[Buy Net inc Fee (Your currency)]]))</f>
        <v>0</v>
      </c>
    </row>
    <row r="418" spans="12:20" x14ac:dyDescent="0.25">
      <c r="L418" s="5">
        <f>SUM(Table1[[#This Row],[Quantity]]*Table1[[#This Row],[Current Price (RMB)]])</f>
        <v>0</v>
      </c>
      <c r="O418" s="7">
        <f>IFERROR(SUM(Table1[[#This Row],[Quantity]]*Table1[[#This Row],[Buy For (Avg) (Your currency)]]*VLOOKUP(Table1[[#This Row],[Buy Where]],Table2[],3,FALSE)),0)</f>
        <v>0</v>
      </c>
      <c r="P418" s="45"/>
      <c r="R418" s="5">
        <f>IFERROR(SUM(Table1[[#This Row],[Quantity]]*Table1[[#This Row],[Sold For (Avg) (Your currency)]]*VLOOKUP(Table1[[#This Row],[Sold Where]],Table2[],4,FALSE)),0)</f>
        <v>0</v>
      </c>
      <c r="S418" s="44">
        <f>IF(Table1[[#This Row],[Sold Net inc Fee (Your currency)]]=0,0,SUM(Table1[[#This Row],[Sold Net inc Fee (Your currency)]]-Table1[[#This Row],[Buy Net inc Fee (Your currency)]]))</f>
        <v>0</v>
      </c>
      <c r="T418" s="5">
        <f>IF(Table1[[#This Row],[Buy Net inc Fee (Your currency)]]=0,0,SUM(Table1[[#This Row],[Sum Possible Return (Your currency)]]-Table1[[#This Row],[Buy Net inc Fee (Your currency)]]))</f>
        <v>0</v>
      </c>
    </row>
    <row r="419" spans="12:20" x14ac:dyDescent="0.25">
      <c r="L419" s="5">
        <f>SUM(Table1[[#This Row],[Quantity]]*Table1[[#This Row],[Current Price (RMB)]])</f>
        <v>0</v>
      </c>
      <c r="O419" s="7">
        <f>IFERROR(SUM(Table1[[#This Row],[Quantity]]*Table1[[#This Row],[Buy For (Avg) (Your currency)]]*VLOOKUP(Table1[[#This Row],[Buy Where]],Table2[],3,FALSE)),0)</f>
        <v>0</v>
      </c>
      <c r="P419" s="45"/>
      <c r="R419" s="5">
        <f>IFERROR(SUM(Table1[[#This Row],[Quantity]]*Table1[[#This Row],[Sold For (Avg) (Your currency)]]*VLOOKUP(Table1[[#This Row],[Sold Where]],Table2[],4,FALSE)),0)</f>
        <v>0</v>
      </c>
      <c r="S419" s="44">
        <f>IF(Table1[[#This Row],[Sold Net inc Fee (Your currency)]]=0,0,SUM(Table1[[#This Row],[Sold Net inc Fee (Your currency)]]-Table1[[#This Row],[Buy Net inc Fee (Your currency)]]))</f>
        <v>0</v>
      </c>
      <c r="T419" s="5">
        <f>IF(Table1[[#This Row],[Buy Net inc Fee (Your currency)]]=0,0,SUM(Table1[[#This Row],[Sum Possible Return (Your currency)]]-Table1[[#This Row],[Buy Net inc Fee (Your currency)]]))</f>
        <v>0</v>
      </c>
    </row>
    <row r="420" spans="12:20" x14ac:dyDescent="0.25">
      <c r="L420" s="5">
        <f>SUM(Table1[[#This Row],[Quantity]]*Table1[[#This Row],[Current Price (RMB)]])</f>
        <v>0</v>
      </c>
      <c r="O420" s="7">
        <f>IFERROR(SUM(Table1[[#This Row],[Quantity]]*Table1[[#This Row],[Buy For (Avg) (Your currency)]]*VLOOKUP(Table1[[#This Row],[Buy Where]],Table2[],3,FALSE)),0)</f>
        <v>0</v>
      </c>
      <c r="P420" s="45"/>
      <c r="R420" s="5">
        <f>IFERROR(SUM(Table1[[#This Row],[Quantity]]*Table1[[#This Row],[Sold For (Avg) (Your currency)]]*VLOOKUP(Table1[[#This Row],[Sold Where]],Table2[],4,FALSE)),0)</f>
        <v>0</v>
      </c>
      <c r="S420" s="44">
        <f>IF(Table1[[#This Row],[Sold Net inc Fee (Your currency)]]=0,0,SUM(Table1[[#This Row],[Sold Net inc Fee (Your currency)]]-Table1[[#This Row],[Buy Net inc Fee (Your currency)]]))</f>
        <v>0</v>
      </c>
      <c r="T420" s="5">
        <f>IF(Table1[[#This Row],[Buy Net inc Fee (Your currency)]]=0,0,SUM(Table1[[#This Row],[Sum Possible Return (Your currency)]]-Table1[[#This Row],[Buy Net inc Fee (Your currency)]]))</f>
        <v>0</v>
      </c>
    </row>
    <row r="421" spans="12:20" x14ac:dyDescent="0.25">
      <c r="L421" s="5">
        <f>SUM(Table1[[#This Row],[Quantity]]*Table1[[#This Row],[Current Price (RMB)]])</f>
        <v>0</v>
      </c>
      <c r="O421" s="7">
        <f>IFERROR(SUM(Table1[[#This Row],[Quantity]]*Table1[[#This Row],[Buy For (Avg) (Your currency)]]*VLOOKUP(Table1[[#This Row],[Buy Where]],Table2[],3,FALSE)),0)</f>
        <v>0</v>
      </c>
      <c r="P421" s="45"/>
      <c r="R421" s="5">
        <f>IFERROR(SUM(Table1[[#This Row],[Quantity]]*Table1[[#This Row],[Sold For (Avg) (Your currency)]]*VLOOKUP(Table1[[#This Row],[Sold Where]],Table2[],4,FALSE)),0)</f>
        <v>0</v>
      </c>
      <c r="S421" s="44">
        <f>IF(Table1[[#This Row],[Sold Net inc Fee (Your currency)]]=0,0,SUM(Table1[[#This Row],[Sold Net inc Fee (Your currency)]]-Table1[[#This Row],[Buy Net inc Fee (Your currency)]]))</f>
        <v>0</v>
      </c>
      <c r="T421" s="5">
        <f>IF(Table1[[#This Row],[Buy Net inc Fee (Your currency)]]=0,0,SUM(Table1[[#This Row],[Sum Possible Return (Your currency)]]-Table1[[#This Row],[Buy Net inc Fee (Your currency)]]))</f>
        <v>0</v>
      </c>
    </row>
    <row r="422" spans="12:20" x14ac:dyDescent="0.25">
      <c r="L422" s="5">
        <f>SUM(Table1[[#This Row],[Quantity]]*Table1[[#This Row],[Current Price (RMB)]])</f>
        <v>0</v>
      </c>
      <c r="O422" s="7">
        <f>IFERROR(SUM(Table1[[#This Row],[Quantity]]*Table1[[#This Row],[Buy For (Avg) (Your currency)]]*VLOOKUP(Table1[[#This Row],[Buy Where]],Table2[],3,FALSE)),0)</f>
        <v>0</v>
      </c>
      <c r="P422" s="45"/>
      <c r="R422" s="5">
        <f>IFERROR(SUM(Table1[[#This Row],[Quantity]]*Table1[[#This Row],[Sold For (Avg) (Your currency)]]*VLOOKUP(Table1[[#This Row],[Sold Where]],Table2[],4,FALSE)),0)</f>
        <v>0</v>
      </c>
      <c r="S422" s="44">
        <f>IF(Table1[[#This Row],[Sold Net inc Fee (Your currency)]]=0,0,SUM(Table1[[#This Row],[Sold Net inc Fee (Your currency)]]-Table1[[#This Row],[Buy Net inc Fee (Your currency)]]))</f>
        <v>0</v>
      </c>
      <c r="T422" s="5">
        <f>IF(Table1[[#This Row],[Buy Net inc Fee (Your currency)]]=0,0,SUM(Table1[[#This Row],[Sum Possible Return (Your currency)]]-Table1[[#This Row],[Buy Net inc Fee (Your currency)]]))</f>
        <v>0</v>
      </c>
    </row>
    <row r="423" spans="12:20" x14ac:dyDescent="0.25">
      <c r="L423" s="5">
        <f>SUM(Table1[[#This Row],[Quantity]]*Table1[[#This Row],[Current Price (RMB)]])</f>
        <v>0</v>
      </c>
      <c r="O423" s="7">
        <f>IFERROR(SUM(Table1[[#This Row],[Quantity]]*Table1[[#This Row],[Buy For (Avg) (Your currency)]]*VLOOKUP(Table1[[#This Row],[Buy Where]],Table2[],3,FALSE)),0)</f>
        <v>0</v>
      </c>
      <c r="P423" s="45"/>
      <c r="R423" s="5">
        <f>IFERROR(SUM(Table1[[#This Row],[Quantity]]*Table1[[#This Row],[Sold For (Avg) (Your currency)]]*VLOOKUP(Table1[[#This Row],[Sold Where]],Table2[],4,FALSE)),0)</f>
        <v>0</v>
      </c>
      <c r="S423" s="44">
        <f>IF(Table1[[#This Row],[Sold Net inc Fee (Your currency)]]=0,0,SUM(Table1[[#This Row],[Sold Net inc Fee (Your currency)]]-Table1[[#This Row],[Buy Net inc Fee (Your currency)]]))</f>
        <v>0</v>
      </c>
      <c r="T423" s="5">
        <f>IF(Table1[[#This Row],[Buy Net inc Fee (Your currency)]]=0,0,SUM(Table1[[#This Row],[Sum Possible Return (Your currency)]]-Table1[[#This Row],[Buy Net inc Fee (Your currency)]]))</f>
        <v>0</v>
      </c>
    </row>
    <row r="424" spans="12:20" x14ac:dyDescent="0.25">
      <c r="L424" s="5">
        <f>SUM(Table1[[#This Row],[Quantity]]*Table1[[#This Row],[Current Price (RMB)]])</f>
        <v>0</v>
      </c>
      <c r="O424" s="7">
        <f>IFERROR(SUM(Table1[[#This Row],[Quantity]]*Table1[[#This Row],[Buy For (Avg) (Your currency)]]*VLOOKUP(Table1[[#This Row],[Buy Where]],Table2[],3,FALSE)),0)</f>
        <v>0</v>
      </c>
      <c r="P424" s="45"/>
      <c r="R424" s="5">
        <f>IFERROR(SUM(Table1[[#This Row],[Quantity]]*Table1[[#This Row],[Sold For (Avg) (Your currency)]]*VLOOKUP(Table1[[#This Row],[Sold Where]],Table2[],4,FALSE)),0)</f>
        <v>0</v>
      </c>
      <c r="S424" s="44">
        <f>IF(Table1[[#This Row],[Sold Net inc Fee (Your currency)]]=0,0,SUM(Table1[[#This Row],[Sold Net inc Fee (Your currency)]]-Table1[[#This Row],[Buy Net inc Fee (Your currency)]]))</f>
        <v>0</v>
      </c>
      <c r="T424" s="5">
        <f>IF(Table1[[#This Row],[Buy Net inc Fee (Your currency)]]=0,0,SUM(Table1[[#This Row],[Sum Possible Return (Your currency)]]-Table1[[#This Row],[Buy Net inc Fee (Your currency)]]))</f>
        <v>0</v>
      </c>
    </row>
    <row r="425" spans="12:20" x14ac:dyDescent="0.25">
      <c r="L425" s="5">
        <f>SUM(Table1[[#This Row],[Quantity]]*Table1[[#This Row],[Current Price (RMB)]])</f>
        <v>0</v>
      </c>
      <c r="O425" s="7">
        <f>IFERROR(SUM(Table1[[#This Row],[Quantity]]*Table1[[#This Row],[Buy For (Avg) (Your currency)]]*VLOOKUP(Table1[[#This Row],[Buy Where]],Table2[],3,FALSE)),0)</f>
        <v>0</v>
      </c>
      <c r="P425" s="45"/>
      <c r="R425" s="5">
        <f>IFERROR(SUM(Table1[[#This Row],[Quantity]]*Table1[[#This Row],[Sold For (Avg) (Your currency)]]*VLOOKUP(Table1[[#This Row],[Sold Where]],Table2[],4,FALSE)),0)</f>
        <v>0</v>
      </c>
      <c r="S425" s="44">
        <f>IF(Table1[[#This Row],[Sold Net inc Fee (Your currency)]]=0,0,SUM(Table1[[#This Row],[Sold Net inc Fee (Your currency)]]-Table1[[#This Row],[Buy Net inc Fee (Your currency)]]))</f>
        <v>0</v>
      </c>
      <c r="T425" s="5">
        <f>IF(Table1[[#This Row],[Buy Net inc Fee (Your currency)]]=0,0,SUM(Table1[[#This Row],[Sum Possible Return (Your currency)]]-Table1[[#This Row],[Buy Net inc Fee (Your currency)]]))</f>
        <v>0</v>
      </c>
    </row>
    <row r="426" spans="12:20" x14ac:dyDescent="0.25">
      <c r="L426" s="5">
        <f>SUM(Table1[[#This Row],[Quantity]]*Table1[[#This Row],[Current Price (RMB)]])</f>
        <v>0</v>
      </c>
      <c r="O426" s="7">
        <f>IFERROR(SUM(Table1[[#This Row],[Quantity]]*Table1[[#This Row],[Buy For (Avg) (Your currency)]]*VLOOKUP(Table1[[#This Row],[Buy Where]],Table2[],3,FALSE)),0)</f>
        <v>0</v>
      </c>
      <c r="P426" s="45"/>
      <c r="R426" s="5">
        <f>IFERROR(SUM(Table1[[#This Row],[Quantity]]*Table1[[#This Row],[Sold For (Avg) (Your currency)]]*VLOOKUP(Table1[[#This Row],[Sold Where]],Table2[],4,FALSE)),0)</f>
        <v>0</v>
      </c>
      <c r="S426" s="44">
        <f>IF(Table1[[#This Row],[Sold Net inc Fee (Your currency)]]=0,0,SUM(Table1[[#This Row],[Sold Net inc Fee (Your currency)]]-Table1[[#This Row],[Buy Net inc Fee (Your currency)]]))</f>
        <v>0</v>
      </c>
      <c r="T426" s="5">
        <f>IF(Table1[[#This Row],[Buy Net inc Fee (Your currency)]]=0,0,SUM(Table1[[#This Row],[Sum Possible Return (Your currency)]]-Table1[[#This Row],[Buy Net inc Fee (Your currency)]]))</f>
        <v>0</v>
      </c>
    </row>
    <row r="427" spans="12:20" x14ac:dyDescent="0.25">
      <c r="L427" s="5">
        <f>SUM(Table1[[#This Row],[Quantity]]*Table1[[#This Row],[Current Price (RMB)]])</f>
        <v>0</v>
      </c>
      <c r="O427" s="7">
        <f>IFERROR(SUM(Table1[[#This Row],[Quantity]]*Table1[[#This Row],[Buy For (Avg) (Your currency)]]*VLOOKUP(Table1[[#This Row],[Buy Where]],Table2[],3,FALSE)),0)</f>
        <v>0</v>
      </c>
      <c r="P427" s="45"/>
      <c r="R427" s="5">
        <f>IFERROR(SUM(Table1[[#This Row],[Quantity]]*Table1[[#This Row],[Sold For (Avg) (Your currency)]]*VLOOKUP(Table1[[#This Row],[Sold Where]],Table2[],4,FALSE)),0)</f>
        <v>0</v>
      </c>
      <c r="S427" s="44">
        <f>IF(Table1[[#This Row],[Sold Net inc Fee (Your currency)]]=0,0,SUM(Table1[[#This Row],[Sold Net inc Fee (Your currency)]]-Table1[[#This Row],[Buy Net inc Fee (Your currency)]]))</f>
        <v>0</v>
      </c>
      <c r="T427" s="5">
        <f>IF(Table1[[#This Row],[Buy Net inc Fee (Your currency)]]=0,0,SUM(Table1[[#This Row],[Sum Possible Return (Your currency)]]-Table1[[#This Row],[Buy Net inc Fee (Your currency)]]))</f>
        <v>0</v>
      </c>
    </row>
    <row r="428" spans="12:20" x14ac:dyDescent="0.25">
      <c r="L428" s="5">
        <f>SUM(Table1[[#This Row],[Quantity]]*Table1[[#This Row],[Current Price (RMB)]])</f>
        <v>0</v>
      </c>
      <c r="O428" s="7">
        <f>IFERROR(SUM(Table1[[#This Row],[Quantity]]*Table1[[#This Row],[Buy For (Avg) (Your currency)]]*VLOOKUP(Table1[[#This Row],[Buy Where]],Table2[],3,FALSE)),0)</f>
        <v>0</v>
      </c>
      <c r="P428" s="45"/>
      <c r="R428" s="5">
        <f>IFERROR(SUM(Table1[[#This Row],[Quantity]]*Table1[[#This Row],[Sold For (Avg) (Your currency)]]*VLOOKUP(Table1[[#This Row],[Sold Where]],Table2[],4,FALSE)),0)</f>
        <v>0</v>
      </c>
      <c r="S428" s="44">
        <f>IF(Table1[[#This Row],[Sold Net inc Fee (Your currency)]]=0,0,SUM(Table1[[#This Row],[Sold Net inc Fee (Your currency)]]-Table1[[#This Row],[Buy Net inc Fee (Your currency)]]))</f>
        <v>0</v>
      </c>
      <c r="T428" s="5">
        <f>IF(Table1[[#This Row],[Buy Net inc Fee (Your currency)]]=0,0,SUM(Table1[[#This Row],[Sum Possible Return (Your currency)]]-Table1[[#This Row],[Buy Net inc Fee (Your currency)]]))</f>
        <v>0</v>
      </c>
    </row>
    <row r="429" spans="12:20" x14ac:dyDescent="0.25">
      <c r="L429" s="5">
        <f>SUM(Table1[[#This Row],[Quantity]]*Table1[[#This Row],[Current Price (RMB)]])</f>
        <v>0</v>
      </c>
      <c r="O429" s="7">
        <f>IFERROR(SUM(Table1[[#This Row],[Quantity]]*Table1[[#This Row],[Buy For (Avg) (Your currency)]]*VLOOKUP(Table1[[#This Row],[Buy Where]],Table2[],3,FALSE)),0)</f>
        <v>0</v>
      </c>
      <c r="P429" s="45"/>
      <c r="R429" s="5">
        <f>IFERROR(SUM(Table1[[#This Row],[Quantity]]*Table1[[#This Row],[Sold For (Avg) (Your currency)]]*VLOOKUP(Table1[[#This Row],[Sold Where]],Table2[],4,FALSE)),0)</f>
        <v>0</v>
      </c>
      <c r="S429" s="44">
        <f>IF(Table1[[#This Row],[Sold Net inc Fee (Your currency)]]=0,0,SUM(Table1[[#This Row],[Sold Net inc Fee (Your currency)]]-Table1[[#This Row],[Buy Net inc Fee (Your currency)]]))</f>
        <v>0</v>
      </c>
      <c r="T429" s="5">
        <f>IF(Table1[[#This Row],[Buy Net inc Fee (Your currency)]]=0,0,SUM(Table1[[#This Row],[Sum Possible Return (Your currency)]]-Table1[[#This Row],[Buy Net inc Fee (Your currency)]]))</f>
        <v>0</v>
      </c>
    </row>
    <row r="430" spans="12:20" x14ac:dyDescent="0.25">
      <c r="L430" s="5">
        <f>SUM(Table1[[#This Row],[Quantity]]*Table1[[#This Row],[Current Price (RMB)]])</f>
        <v>0</v>
      </c>
      <c r="O430" s="7">
        <f>IFERROR(SUM(Table1[[#This Row],[Quantity]]*Table1[[#This Row],[Buy For (Avg) (Your currency)]]*VLOOKUP(Table1[[#This Row],[Buy Where]],Table2[],3,FALSE)),0)</f>
        <v>0</v>
      </c>
      <c r="P430" s="45"/>
      <c r="R430" s="5">
        <f>IFERROR(SUM(Table1[[#This Row],[Quantity]]*Table1[[#This Row],[Sold For (Avg) (Your currency)]]*VLOOKUP(Table1[[#This Row],[Sold Where]],Table2[],4,FALSE)),0)</f>
        <v>0</v>
      </c>
      <c r="S430" s="44">
        <f>IF(Table1[[#This Row],[Sold Net inc Fee (Your currency)]]=0,0,SUM(Table1[[#This Row],[Sold Net inc Fee (Your currency)]]-Table1[[#This Row],[Buy Net inc Fee (Your currency)]]))</f>
        <v>0</v>
      </c>
      <c r="T430" s="5">
        <f>IF(Table1[[#This Row],[Buy Net inc Fee (Your currency)]]=0,0,SUM(Table1[[#This Row],[Sum Possible Return (Your currency)]]-Table1[[#This Row],[Buy Net inc Fee (Your currency)]]))</f>
        <v>0</v>
      </c>
    </row>
    <row r="431" spans="12:20" x14ac:dyDescent="0.25">
      <c r="L431" s="5">
        <f>SUM(Table1[[#This Row],[Quantity]]*Table1[[#This Row],[Current Price (RMB)]])</f>
        <v>0</v>
      </c>
      <c r="O431" s="7">
        <f>IFERROR(SUM(Table1[[#This Row],[Quantity]]*Table1[[#This Row],[Buy For (Avg) (Your currency)]]*VLOOKUP(Table1[[#This Row],[Buy Where]],Table2[],3,FALSE)),0)</f>
        <v>0</v>
      </c>
      <c r="P431" s="45"/>
      <c r="R431" s="5">
        <f>IFERROR(SUM(Table1[[#This Row],[Quantity]]*Table1[[#This Row],[Sold For (Avg) (Your currency)]]*VLOOKUP(Table1[[#This Row],[Sold Where]],Table2[],4,FALSE)),0)</f>
        <v>0</v>
      </c>
      <c r="S431" s="44">
        <f>IF(Table1[[#This Row],[Sold Net inc Fee (Your currency)]]=0,0,SUM(Table1[[#This Row],[Sold Net inc Fee (Your currency)]]-Table1[[#This Row],[Buy Net inc Fee (Your currency)]]))</f>
        <v>0</v>
      </c>
      <c r="T431" s="5">
        <f>IF(Table1[[#This Row],[Buy Net inc Fee (Your currency)]]=0,0,SUM(Table1[[#This Row],[Sum Possible Return (Your currency)]]-Table1[[#This Row],[Buy Net inc Fee (Your currency)]]))</f>
        <v>0</v>
      </c>
    </row>
    <row r="432" spans="12:20" x14ac:dyDescent="0.25">
      <c r="L432" s="5">
        <f>SUM(Table1[[#This Row],[Quantity]]*Table1[[#This Row],[Current Price (RMB)]])</f>
        <v>0</v>
      </c>
      <c r="O432" s="7">
        <f>IFERROR(SUM(Table1[[#This Row],[Quantity]]*Table1[[#This Row],[Buy For (Avg) (Your currency)]]*VLOOKUP(Table1[[#This Row],[Buy Where]],Table2[],3,FALSE)),0)</f>
        <v>0</v>
      </c>
      <c r="P432" s="45"/>
      <c r="R432" s="5">
        <f>IFERROR(SUM(Table1[[#This Row],[Quantity]]*Table1[[#This Row],[Sold For (Avg) (Your currency)]]*VLOOKUP(Table1[[#This Row],[Sold Where]],Table2[],4,FALSE)),0)</f>
        <v>0</v>
      </c>
      <c r="S432" s="44">
        <f>IF(Table1[[#This Row],[Sold Net inc Fee (Your currency)]]=0,0,SUM(Table1[[#This Row],[Sold Net inc Fee (Your currency)]]-Table1[[#This Row],[Buy Net inc Fee (Your currency)]]))</f>
        <v>0</v>
      </c>
      <c r="T432" s="5">
        <f>IF(Table1[[#This Row],[Buy Net inc Fee (Your currency)]]=0,0,SUM(Table1[[#This Row],[Sum Possible Return (Your currency)]]-Table1[[#This Row],[Buy Net inc Fee (Your currency)]]))</f>
        <v>0</v>
      </c>
    </row>
    <row r="433" spans="12:22" x14ac:dyDescent="0.25">
      <c r="L433" s="5">
        <f>SUM(Table1[[#This Row],[Quantity]]*Table1[[#This Row],[Current Price (RMB)]])</f>
        <v>0</v>
      </c>
      <c r="O433" s="7">
        <f>IFERROR(SUM(Table1[[#This Row],[Quantity]]*Table1[[#This Row],[Buy For (Avg) (Your currency)]]*VLOOKUP(Table1[[#This Row],[Buy Where]],Table2[],3,FALSE)),0)</f>
        <v>0</v>
      </c>
      <c r="P433" s="45"/>
      <c r="R433" s="5">
        <f>IFERROR(SUM(Table1[[#This Row],[Quantity]]*Table1[[#This Row],[Sold For (Avg) (Your currency)]]*VLOOKUP(Table1[[#This Row],[Sold Where]],Table2[],4,FALSE)),0)</f>
        <v>0</v>
      </c>
      <c r="S433" s="44">
        <f>IF(Table1[[#This Row],[Sold Net inc Fee (Your currency)]]=0,0,SUM(Table1[[#This Row],[Sold Net inc Fee (Your currency)]]-Table1[[#This Row],[Buy Net inc Fee (Your currency)]]))</f>
        <v>0</v>
      </c>
      <c r="T433" s="5">
        <f>IF(Table1[[#This Row],[Buy Net inc Fee (Your currency)]]=0,0,SUM(Table1[[#This Row],[Sum Possible Return (Your currency)]]-Table1[[#This Row],[Buy Net inc Fee (Your currency)]]))</f>
        <v>0</v>
      </c>
    </row>
    <row r="434" spans="12:22" x14ac:dyDescent="0.25">
      <c r="L434" s="5">
        <f>SUM(Table1[[#This Row],[Quantity]]*Table1[[#This Row],[Current Price (RMB)]])</f>
        <v>0</v>
      </c>
      <c r="O434" s="7">
        <f>IFERROR(SUM(Table1[[#This Row],[Quantity]]*Table1[[#This Row],[Buy For (Avg) (Your currency)]]*VLOOKUP(Table1[[#This Row],[Buy Where]],Table2[],3,FALSE)),0)</f>
        <v>0</v>
      </c>
      <c r="P434" s="45"/>
      <c r="R434" s="5">
        <f>IFERROR(SUM(Table1[[#This Row],[Quantity]]*Table1[[#This Row],[Sold For (Avg) (Your currency)]]*VLOOKUP(Table1[[#This Row],[Sold Where]],Table2[],4,FALSE)),0)</f>
        <v>0</v>
      </c>
      <c r="S434" s="44">
        <f>IF(Table1[[#This Row],[Sold Net inc Fee (Your currency)]]=0,0,SUM(Table1[[#This Row],[Sold Net inc Fee (Your currency)]]-Table1[[#This Row],[Buy Net inc Fee (Your currency)]]))</f>
        <v>0</v>
      </c>
      <c r="T434" s="5">
        <f>IF(Table1[[#This Row],[Buy Net inc Fee (Your currency)]]=0,0,SUM(Table1[[#This Row],[Sum Possible Return (Your currency)]]-Table1[[#This Row],[Buy Net inc Fee (Your currency)]]))</f>
        <v>0</v>
      </c>
    </row>
    <row r="435" spans="12:22" x14ac:dyDescent="0.25">
      <c r="L435" s="5">
        <f>SUM(Table1[[#This Row],[Quantity]]*Table1[[#This Row],[Current Price (RMB)]])</f>
        <v>0</v>
      </c>
      <c r="O435" s="7">
        <f>IFERROR(SUM(Table1[[#This Row],[Quantity]]*Table1[[#This Row],[Buy For (Avg) (Your currency)]]*VLOOKUP(Table1[[#This Row],[Buy Where]],Table2[],3,FALSE)),0)</f>
        <v>0</v>
      </c>
      <c r="P435" s="45"/>
      <c r="R435" s="5">
        <f>IFERROR(SUM(Table1[[#This Row],[Quantity]]*Table1[[#This Row],[Sold For (Avg) (Your currency)]]*VLOOKUP(Table1[[#This Row],[Sold Where]],Table2[],4,FALSE)),0)</f>
        <v>0</v>
      </c>
      <c r="S435" s="44">
        <f>IF(Table1[[#This Row],[Sold Net inc Fee (Your currency)]]=0,0,SUM(Table1[[#This Row],[Sold Net inc Fee (Your currency)]]-Table1[[#This Row],[Buy Net inc Fee (Your currency)]]))</f>
        <v>0</v>
      </c>
      <c r="T435" s="5">
        <f>IF(Table1[[#This Row],[Buy Net inc Fee (Your currency)]]=0,0,SUM(Table1[[#This Row],[Sum Possible Return (Your currency)]]-Table1[[#This Row],[Buy Net inc Fee (Your currency)]]))</f>
        <v>0</v>
      </c>
    </row>
    <row r="436" spans="12:22" x14ac:dyDescent="0.25">
      <c r="L436" s="5">
        <f>SUM(Table1[[#This Row],[Quantity]]*Table1[[#This Row],[Current Price (RMB)]])</f>
        <v>0</v>
      </c>
      <c r="O436" s="7">
        <f>IFERROR(SUM(Table1[[#This Row],[Quantity]]*Table1[[#This Row],[Buy For (Avg) (Your currency)]]*VLOOKUP(Table1[[#This Row],[Buy Where]],Table2[],3,FALSE)),0)</f>
        <v>0</v>
      </c>
      <c r="P436" s="45"/>
      <c r="R436" s="5">
        <f>IFERROR(SUM(Table1[[#This Row],[Quantity]]*Table1[[#This Row],[Sold For (Avg) (Your currency)]]*VLOOKUP(Table1[[#This Row],[Sold Where]],Table2[],4,FALSE)),0)</f>
        <v>0</v>
      </c>
      <c r="S436" s="44">
        <f>IF(Table1[[#This Row],[Sold Net inc Fee (Your currency)]]=0,0,SUM(Table1[[#This Row],[Sold Net inc Fee (Your currency)]]-Table1[[#This Row],[Buy Net inc Fee (Your currency)]]))</f>
        <v>0</v>
      </c>
      <c r="T436" s="5">
        <f>IF(Table1[[#This Row],[Buy Net inc Fee (Your currency)]]=0,0,SUM(Table1[[#This Row],[Sum Possible Return (Your currency)]]-Table1[[#This Row],[Buy Net inc Fee (Your currency)]]))</f>
        <v>0</v>
      </c>
    </row>
    <row r="437" spans="12:22" x14ac:dyDescent="0.25">
      <c r="L437" s="5">
        <f>SUM(Table1[[#This Row],[Quantity]]*Table1[[#This Row],[Current Price (RMB)]])</f>
        <v>0</v>
      </c>
      <c r="O437" s="7">
        <f>IFERROR(SUM(Table1[[#This Row],[Quantity]]*Table1[[#This Row],[Buy For (Avg) (Your currency)]]*VLOOKUP(Table1[[#This Row],[Buy Where]],Table2[],3,FALSE)),0)</f>
        <v>0</v>
      </c>
      <c r="P437" s="45"/>
      <c r="R437" s="5">
        <f>IFERROR(SUM(Table1[[#This Row],[Quantity]]*Table1[[#This Row],[Sold For (Avg) (Your currency)]]*VLOOKUP(Table1[[#This Row],[Sold Where]],Table2[],4,FALSE)),0)</f>
        <v>0</v>
      </c>
      <c r="S437" s="44">
        <f>IF(Table1[[#This Row],[Sold Net inc Fee (Your currency)]]=0,0,SUM(Table1[[#This Row],[Sold Net inc Fee (Your currency)]]-Table1[[#This Row],[Buy Net inc Fee (Your currency)]]))</f>
        <v>0</v>
      </c>
      <c r="T437" s="5">
        <f>IF(Table1[[#This Row],[Buy Net inc Fee (Your currency)]]=0,0,SUM(Table1[[#This Row],[Sum Possible Return (Your currency)]]-Table1[[#This Row],[Buy Net inc Fee (Your currency)]]))</f>
        <v>0</v>
      </c>
    </row>
    <row r="438" spans="12:22" x14ac:dyDescent="0.25">
      <c r="L438" s="5">
        <f>SUM(Table1[[#This Row],[Quantity]]*Table1[[#This Row],[Current Price (RMB)]])</f>
        <v>0</v>
      </c>
      <c r="O438" s="7">
        <f>IFERROR(SUM(Table1[[#This Row],[Quantity]]*Table1[[#This Row],[Buy For (Avg) (Your currency)]]*VLOOKUP(Table1[[#This Row],[Buy Where]],Table2[],3,FALSE)),0)</f>
        <v>0</v>
      </c>
      <c r="P438" s="45"/>
      <c r="R438" s="5">
        <f>IFERROR(SUM(Table1[[#This Row],[Quantity]]*Table1[[#This Row],[Sold For (Avg) (Your currency)]]*VLOOKUP(Table1[[#This Row],[Sold Where]],Table2[],4,FALSE)),0)</f>
        <v>0</v>
      </c>
      <c r="S438" s="44">
        <f>IF(Table1[[#This Row],[Sold Net inc Fee (Your currency)]]=0,0,SUM(Table1[[#This Row],[Sold Net inc Fee (Your currency)]]-Table1[[#This Row],[Buy Net inc Fee (Your currency)]]))</f>
        <v>0</v>
      </c>
      <c r="T438" s="5">
        <f>IF(Table1[[#This Row],[Buy Net inc Fee (Your currency)]]=0,0,SUM(Table1[[#This Row],[Sum Possible Return (Your currency)]]-Table1[[#This Row],[Buy Net inc Fee (Your currency)]]))</f>
        <v>0</v>
      </c>
    </row>
    <row r="439" spans="12:22" x14ac:dyDescent="0.25">
      <c r="L439" s="5">
        <f>SUM(Table1[[#This Row],[Quantity]]*Table1[[#This Row],[Current Price (RMB)]])</f>
        <v>0</v>
      </c>
      <c r="O439" s="7">
        <f>IFERROR(SUM(Table1[[#This Row],[Quantity]]*Table1[[#This Row],[Buy For (Avg) (Your currency)]]*VLOOKUP(Table1[[#This Row],[Buy Where]],Table2[],3,FALSE)),0)</f>
        <v>0</v>
      </c>
      <c r="P439" s="45"/>
      <c r="R439" s="5">
        <f>IFERROR(SUM(Table1[[#This Row],[Quantity]]*Table1[[#This Row],[Sold For (Avg) (Your currency)]]*VLOOKUP(Table1[[#This Row],[Sold Where]],Table2[],4,FALSE)),0)</f>
        <v>0</v>
      </c>
      <c r="S439" s="44">
        <f>IF(Table1[[#This Row],[Sold Net inc Fee (Your currency)]]=0,0,SUM(Table1[[#This Row],[Sold Net inc Fee (Your currency)]]-Table1[[#This Row],[Buy Net inc Fee (Your currency)]]))</f>
        <v>0</v>
      </c>
      <c r="T439" s="5">
        <f>IF(Table1[[#This Row],[Buy Net inc Fee (Your currency)]]=0,0,SUM(Table1[[#This Row],[Sum Possible Return (Your currency)]]-Table1[[#This Row],[Buy Net inc Fee (Your currency)]]))</f>
        <v>0</v>
      </c>
    </row>
    <row r="440" spans="12:22" x14ac:dyDescent="0.25">
      <c r="L440" s="5">
        <f>SUM(Table1[[#This Row],[Quantity]]*Table1[[#This Row],[Current Price (RMB)]])</f>
        <v>0</v>
      </c>
      <c r="O440" s="7">
        <f>IFERROR(SUM(Table1[[#This Row],[Quantity]]*Table1[[#This Row],[Buy For (Avg) (Your currency)]]*VLOOKUP(Table1[[#This Row],[Buy Where]],Table2[],3,FALSE)),0)</f>
        <v>0</v>
      </c>
      <c r="P440" s="45"/>
      <c r="R440" s="5">
        <f>IFERROR(SUM(Table1[[#This Row],[Quantity]]*Table1[[#This Row],[Sold For (Avg) (Your currency)]]*VLOOKUP(Table1[[#This Row],[Sold Where]],Table2[],4,FALSE)),0)</f>
        <v>0</v>
      </c>
      <c r="S440" s="44">
        <f>IF(Table1[[#This Row],[Sold Net inc Fee (Your currency)]]=0,0,SUM(Table1[[#This Row],[Sold Net inc Fee (Your currency)]]-Table1[[#This Row],[Buy Net inc Fee (Your currency)]]))</f>
        <v>0</v>
      </c>
      <c r="T440" s="5">
        <f>IF(Table1[[#This Row],[Buy Net inc Fee (Your currency)]]=0,0,SUM(Table1[[#This Row],[Sum Possible Return (Your currency)]]-Table1[[#This Row],[Buy Net inc Fee (Your currency)]]))</f>
        <v>0</v>
      </c>
    </row>
    <row r="441" spans="12:22" x14ac:dyDescent="0.25">
      <c r="L441" s="5">
        <f>SUM(Table1[[#This Row],[Quantity]]*Table1[[#This Row],[Current Price (RMB)]])</f>
        <v>0</v>
      </c>
      <c r="O441" s="7">
        <f>IFERROR(SUM(Table1[[#This Row],[Quantity]]*Table1[[#This Row],[Buy For (Avg) (Your currency)]]*VLOOKUP(Table1[[#This Row],[Buy Where]],Table2[],3,FALSE)),0)</f>
        <v>0</v>
      </c>
      <c r="P441" s="45"/>
      <c r="R441" s="5">
        <f>IFERROR(SUM(Table1[[#This Row],[Quantity]]*Table1[[#This Row],[Sold For (Avg) (Your currency)]]*VLOOKUP(Table1[[#This Row],[Sold Where]],Table2[],4,FALSE)),0)</f>
        <v>0</v>
      </c>
      <c r="S441" s="44">
        <f>IF(Table1[[#This Row],[Sold Net inc Fee (Your currency)]]=0,0,SUM(Table1[[#This Row],[Sold Net inc Fee (Your currency)]]-Table1[[#This Row],[Buy Net inc Fee (Your currency)]]))</f>
        <v>0</v>
      </c>
      <c r="T441" s="5">
        <f>IF(Table1[[#This Row],[Buy Net inc Fee (Your currency)]]=0,0,SUM(Table1[[#This Row],[Sum Possible Return (Your currency)]]-Table1[[#This Row],[Buy Net inc Fee (Your currency)]]))</f>
        <v>0</v>
      </c>
      <c r="V441" s="26"/>
    </row>
    <row r="442" spans="12:22" x14ac:dyDescent="0.25">
      <c r="L442" s="5">
        <f>SUM(Table1[[#This Row],[Quantity]]*Table1[[#This Row],[Current Price (RMB)]])</f>
        <v>0</v>
      </c>
      <c r="O442" s="7">
        <f>IFERROR(SUM(Table1[[#This Row],[Quantity]]*Table1[[#This Row],[Buy For (Avg) (Your currency)]]*VLOOKUP(Table1[[#This Row],[Buy Where]],Table2[],3,FALSE)),0)</f>
        <v>0</v>
      </c>
      <c r="P442" s="45"/>
      <c r="R442" s="5">
        <f>IFERROR(SUM(Table1[[#This Row],[Quantity]]*Table1[[#This Row],[Sold For (Avg) (Your currency)]]*VLOOKUP(Table1[[#This Row],[Sold Where]],Table2[],4,FALSE)),0)</f>
        <v>0</v>
      </c>
      <c r="S442" s="44">
        <f>IF(Table1[[#This Row],[Sold Net inc Fee (Your currency)]]=0,0,SUM(Table1[[#This Row],[Sold Net inc Fee (Your currency)]]-Table1[[#This Row],[Buy Net inc Fee (Your currency)]]))</f>
        <v>0</v>
      </c>
      <c r="T442" s="5">
        <f>IF(Table1[[#This Row],[Buy Net inc Fee (Your currency)]]=0,0,SUM(Table1[[#This Row],[Sum Possible Return (Your currency)]]-Table1[[#This Row],[Buy Net inc Fee (Your currency)]]))</f>
        <v>0</v>
      </c>
    </row>
    <row r="443" spans="12:22" x14ac:dyDescent="0.25">
      <c r="L443" s="5">
        <f>SUM(Table1[[#This Row],[Quantity]]*Table1[[#This Row],[Current Price (RMB)]])</f>
        <v>0</v>
      </c>
      <c r="O443" s="7">
        <f>IFERROR(SUM(Table1[[#This Row],[Quantity]]*Table1[[#This Row],[Buy For (Avg) (Your currency)]]*VLOOKUP(Table1[[#This Row],[Buy Where]],Table2[],3,FALSE)),0)</f>
        <v>0</v>
      </c>
      <c r="P443" s="45"/>
      <c r="R443" s="5">
        <f>IFERROR(SUM(Table1[[#This Row],[Quantity]]*Table1[[#This Row],[Sold For (Avg) (Your currency)]]*VLOOKUP(Table1[[#This Row],[Sold Where]],Table2[],4,FALSE)),0)</f>
        <v>0</v>
      </c>
      <c r="S443" s="44">
        <f>IF(Table1[[#This Row],[Sold Net inc Fee (Your currency)]]=0,0,SUM(Table1[[#This Row],[Sold Net inc Fee (Your currency)]]-Table1[[#This Row],[Buy Net inc Fee (Your currency)]]))</f>
        <v>0</v>
      </c>
      <c r="T443" s="5">
        <f>IF(Table1[[#This Row],[Buy Net inc Fee (Your currency)]]=0,0,SUM(Table1[[#This Row],[Sum Possible Return (Your currency)]]-Table1[[#This Row],[Buy Net inc Fee (Your currency)]]))</f>
        <v>0</v>
      </c>
    </row>
    <row r="444" spans="12:22" x14ac:dyDescent="0.25">
      <c r="L444" s="5">
        <f>SUM(Table1[[#This Row],[Quantity]]*Table1[[#This Row],[Current Price (RMB)]])</f>
        <v>0</v>
      </c>
      <c r="O444" s="7">
        <f>IFERROR(SUM(Table1[[#This Row],[Quantity]]*Table1[[#This Row],[Buy For (Avg) (Your currency)]]*VLOOKUP(Table1[[#This Row],[Buy Where]],Table2[],3,FALSE)),0)</f>
        <v>0</v>
      </c>
      <c r="P444" s="45"/>
      <c r="R444" s="5">
        <f>IFERROR(SUM(Table1[[#This Row],[Quantity]]*Table1[[#This Row],[Sold For (Avg) (Your currency)]]*VLOOKUP(Table1[[#This Row],[Sold Where]],Table2[],4,FALSE)),0)</f>
        <v>0</v>
      </c>
      <c r="S444" s="44">
        <f>IF(Table1[[#This Row],[Sold Net inc Fee (Your currency)]]=0,0,SUM(Table1[[#This Row],[Sold Net inc Fee (Your currency)]]-Table1[[#This Row],[Buy Net inc Fee (Your currency)]]))</f>
        <v>0</v>
      </c>
      <c r="T444" s="5">
        <f>IF(Table1[[#This Row],[Buy Net inc Fee (Your currency)]]=0,0,SUM(Table1[[#This Row],[Sum Possible Return (Your currency)]]-Table1[[#This Row],[Buy Net inc Fee (Your currency)]]))</f>
        <v>0</v>
      </c>
    </row>
    <row r="445" spans="12:22" x14ac:dyDescent="0.25">
      <c r="L445" s="5">
        <f>SUM(Table1[[#This Row],[Quantity]]*Table1[[#This Row],[Current Price (RMB)]])</f>
        <v>0</v>
      </c>
      <c r="O445" s="7">
        <f>IFERROR(SUM(Table1[[#This Row],[Quantity]]*Table1[[#This Row],[Buy For (Avg) (Your currency)]]*VLOOKUP(Table1[[#This Row],[Buy Where]],Table2[],3,FALSE)),0)</f>
        <v>0</v>
      </c>
      <c r="P445" s="45"/>
      <c r="R445" s="5">
        <f>IFERROR(SUM(Table1[[#This Row],[Quantity]]*Table1[[#This Row],[Sold For (Avg) (Your currency)]]*VLOOKUP(Table1[[#This Row],[Sold Where]],Table2[],4,FALSE)),0)</f>
        <v>0</v>
      </c>
      <c r="S445" s="44">
        <f>IF(Table1[[#This Row],[Sold Net inc Fee (Your currency)]]=0,0,SUM(Table1[[#This Row],[Sold Net inc Fee (Your currency)]]-Table1[[#This Row],[Buy Net inc Fee (Your currency)]]))</f>
        <v>0</v>
      </c>
      <c r="T445" s="5">
        <f>IF(Table1[[#This Row],[Buy Net inc Fee (Your currency)]]=0,0,SUM(Table1[[#This Row],[Sum Possible Return (Your currency)]]-Table1[[#This Row],[Buy Net inc Fee (Your currency)]]))</f>
        <v>0</v>
      </c>
    </row>
    <row r="446" spans="12:22" x14ac:dyDescent="0.25">
      <c r="L446" s="5">
        <f>SUM(Table1[[#This Row],[Quantity]]*Table1[[#This Row],[Current Price (RMB)]])</f>
        <v>0</v>
      </c>
      <c r="O446" s="7">
        <f>IFERROR(SUM(Table1[[#This Row],[Quantity]]*Table1[[#This Row],[Buy For (Avg) (Your currency)]]*VLOOKUP(Table1[[#This Row],[Buy Where]],Table2[],3,FALSE)),0)</f>
        <v>0</v>
      </c>
      <c r="P446" s="45"/>
      <c r="R446" s="5">
        <f>IFERROR(SUM(Table1[[#This Row],[Quantity]]*Table1[[#This Row],[Sold For (Avg) (Your currency)]]*VLOOKUP(Table1[[#This Row],[Sold Where]],Table2[],4,FALSE)),0)</f>
        <v>0</v>
      </c>
      <c r="S446" s="44">
        <f>IF(Table1[[#This Row],[Sold Net inc Fee (Your currency)]]=0,0,SUM(Table1[[#This Row],[Sold Net inc Fee (Your currency)]]-Table1[[#This Row],[Buy Net inc Fee (Your currency)]]))</f>
        <v>0</v>
      </c>
      <c r="T446" s="5">
        <f>IF(Table1[[#This Row],[Buy Net inc Fee (Your currency)]]=0,0,SUM(Table1[[#This Row],[Sum Possible Return (Your currency)]]-Table1[[#This Row],[Buy Net inc Fee (Your currency)]]))</f>
        <v>0</v>
      </c>
    </row>
    <row r="447" spans="12:22" x14ac:dyDescent="0.25">
      <c r="L447" s="5">
        <f>SUM(Table1[[#This Row],[Quantity]]*Table1[[#This Row],[Current Price (RMB)]])</f>
        <v>0</v>
      </c>
      <c r="O447" s="7">
        <f>IFERROR(SUM(Table1[[#This Row],[Quantity]]*Table1[[#This Row],[Buy For (Avg) (Your currency)]]*VLOOKUP(Table1[[#This Row],[Buy Where]],Table2[],3,FALSE)),0)</f>
        <v>0</v>
      </c>
      <c r="P447" s="45"/>
      <c r="R447" s="5">
        <f>IFERROR(SUM(Table1[[#This Row],[Quantity]]*Table1[[#This Row],[Sold For (Avg) (Your currency)]]*VLOOKUP(Table1[[#This Row],[Sold Where]],Table2[],4,FALSE)),0)</f>
        <v>0</v>
      </c>
      <c r="S447" s="44">
        <f>IF(Table1[[#This Row],[Sold Net inc Fee (Your currency)]]=0,0,SUM(Table1[[#This Row],[Sold Net inc Fee (Your currency)]]-Table1[[#This Row],[Buy Net inc Fee (Your currency)]]))</f>
        <v>0</v>
      </c>
      <c r="T447" s="5">
        <f>IF(Table1[[#This Row],[Buy Net inc Fee (Your currency)]]=0,0,SUM(Table1[[#This Row],[Sum Possible Return (Your currency)]]-Table1[[#This Row],[Buy Net inc Fee (Your currency)]]))</f>
        <v>0</v>
      </c>
    </row>
    <row r="448" spans="12:22" x14ac:dyDescent="0.25">
      <c r="L448" s="5">
        <f>SUM(Table1[[#This Row],[Quantity]]*Table1[[#This Row],[Current Price (RMB)]])</f>
        <v>0</v>
      </c>
      <c r="O448" s="7">
        <f>IFERROR(SUM(Table1[[#This Row],[Quantity]]*Table1[[#This Row],[Buy For (Avg) (Your currency)]]*VLOOKUP(Table1[[#This Row],[Buy Where]],Table2[],3,FALSE)),0)</f>
        <v>0</v>
      </c>
      <c r="P448" s="45"/>
      <c r="R448" s="5">
        <f>IFERROR(SUM(Table1[[#This Row],[Quantity]]*Table1[[#This Row],[Sold For (Avg) (Your currency)]]*VLOOKUP(Table1[[#This Row],[Sold Where]],Table2[],4,FALSE)),0)</f>
        <v>0</v>
      </c>
      <c r="S448" s="44">
        <f>IF(Table1[[#This Row],[Sold Net inc Fee (Your currency)]]=0,0,SUM(Table1[[#This Row],[Sold Net inc Fee (Your currency)]]-Table1[[#This Row],[Buy Net inc Fee (Your currency)]]))</f>
        <v>0</v>
      </c>
      <c r="T448" s="5">
        <f>IF(Table1[[#This Row],[Buy Net inc Fee (Your currency)]]=0,0,SUM(Table1[[#This Row],[Sum Possible Return (Your currency)]]-Table1[[#This Row],[Buy Net inc Fee (Your currency)]]))</f>
        <v>0</v>
      </c>
    </row>
    <row r="449" spans="12:22" x14ac:dyDescent="0.25">
      <c r="L449" s="5">
        <f>SUM(Table1[[#This Row],[Quantity]]*Table1[[#This Row],[Current Price (RMB)]])</f>
        <v>0</v>
      </c>
      <c r="O449" s="7">
        <f>IFERROR(SUM(Table1[[#This Row],[Quantity]]*Table1[[#This Row],[Buy For (Avg) (Your currency)]]*VLOOKUP(Table1[[#This Row],[Buy Where]],Table2[],3,FALSE)),0)</f>
        <v>0</v>
      </c>
      <c r="P449" s="45"/>
      <c r="R449" s="5">
        <f>IFERROR(SUM(Table1[[#This Row],[Quantity]]*Table1[[#This Row],[Sold For (Avg) (Your currency)]]*VLOOKUP(Table1[[#This Row],[Sold Where]],Table2[],4,FALSE)),0)</f>
        <v>0</v>
      </c>
      <c r="S449" s="44">
        <f>IF(Table1[[#This Row],[Sold Net inc Fee (Your currency)]]=0,0,SUM(Table1[[#This Row],[Sold Net inc Fee (Your currency)]]-Table1[[#This Row],[Buy Net inc Fee (Your currency)]]))</f>
        <v>0</v>
      </c>
      <c r="T449" s="5">
        <f>IF(Table1[[#This Row],[Buy Net inc Fee (Your currency)]]=0,0,SUM(Table1[[#This Row],[Sum Possible Return (Your currency)]]-Table1[[#This Row],[Buy Net inc Fee (Your currency)]]))</f>
        <v>0</v>
      </c>
    </row>
    <row r="450" spans="12:22" x14ac:dyDescent="0.25">
      <c r="L450" s="5">
        <f>SUM(Table1[[#This Row],[Quantity]]*Table1[[#This Row],[Current Price (RMB)]])</f>
        <v>0</v>
      </c>
      <c r="O450" s="7">
        <f>IFERROR(SUM(Table1[[#This Row],[Quantity]]*Table1[[#This Row],[Buy For (Avg) (Your currency)]]*VLOOKUP(Table1[[#This Row],[Buy Where]],Table2[],3,FALSE)),0)</f>
        <v>0</v>
      </c>
      <c r="P450" s="45"/>
      <c r="R450" s="5">
        <f>IFERROR(SUM(Table1[[#This Row],[Quantity]]*Table1[[#This Row],[Sold For (Avg) (Your currency)]]*VLOOKUP(Table1[[#This Row],[Sold Where]],Table2[],4,FALSE)),0)</f>
        <v>0</v>
      </c>
      <c r="S450" s="44">
        <f>IF(Table1[[#This Row],[Sold Net inc Fee (Your currency)]]=0,0,SUM(Table1[[#This Row],[Sold Net inc Fee (Your currency)]]-Table1[[#This Row],[Buy Net inc Fee (Your currency)]]))</f>
        <v>0</v>
      </c>
      <c r="T450" s="5">
        <f>IF(Table1[[#This Row],[Buy Net inc Fee (Your currency)]]=0,0,SUM(Table1[[#This Row],[Sum Possible Return (Your currency)]]-Table1[[#This Row],[Buy Net inc Fee (Your currency)]]))</f>
        <v>0</v>
      </c>
      <c r="V450" s="26"/>
    </row>
    <row r="451" spans="12:22" x14ac:dyDescent="0.25">
      <c r="L451" s="5">
        <f>SUM(Table1[[#This Row],[Quantity]]*Table1[[#This Row],[Current Price (RMB)]])</f>
        <v>0</v>
      </c>
      <c r="O451" s="7">
        <f>IFERROR(SUM(Table1[[#This Row],[Quantity]]*Table1[[#This Row],[Buy For (Avg) (Your currency)]]*VLOOKUP(Table1[[#This Row],[Buy Where]],Table2[],3,FALSE)),0)</f>
        <v>0</v>
      </c>
      <c r="P451" s="45"/>
      <c r="R451" s="5">
        <f>IFERROR(SUM(Table1[[#This Row],[Quantity]]*Table1[[#This Row],[Sold For (Avg) (Your currency)]]*VLOOKUP(Table1[[#This Row],[Sold Where]],Table2[],4,FALSE)),0)</f>
        <v>0</v>
      </c>
      <c r="S451" s="44">
        <f>IF(Table1[[#This Row],[Sold Net inc Fee (Your currency)]]=0,0,SUM(Table1[[#This Row],[Sold Net inc Fee (Your currency)]]-Table1[[#This Row],[Buy Net inc Fee (Your currency)]]))</f>
        <v>0</v>
      </c>
      <c r="T451" s="5">
        <f>IF(Table1[[#This Row],[Buy Net inc Fee (Your currency)]]=0,0,SUM(Table1[[#This Row],[Sum Possible Return (Your currency)]]-Table1[[#This Row],[Buy Net inc Fee (Your currency)]]))</f>
        <v>0</v>
      </c>
    </row>
    <row r="452" spans="12:22" x14ac:dyDescent="0.25">
      <c r="L452" s="5">
        <f>SUM(Table1[[#This Row],[Quantity]]*Table1[[#This Row],[Current Price (RMB)]])</f>
        <v>0</v>
      </c>
      <c r="O452" s="7">
        <f>IFERROR(SUM(Table1[[#This Row],[Quantity]]*Table1[[#This Row],[Buy For (Avg) (Your currency)]]*VLOOKUP(Table1[[#This Row],[Buy Where]],Table2[],3,FALSE)),0)</f>
        <v>0</v>
      </c>
      <c r="P452" s="45"/>
      <c r="R452" s="5">
        <f>IFERROR(SUM(Table1[[#This Row],[Quantity]]*Table1[[#This Row],[Sold For (Avg) (Your currency)]]*VLOOKUP(Table1[[#This Row],[Sold Where]],Table2[],4,FALSE)),0)</f>
        <v>0</v>
      </c>
      <c r="S452" s="44">
        <f>IF(Table1[[#This Row],[Sold Net inc Fee (Your currency)]]=0,0,SUM(Table1[[#This Row],[Sold Net inc Fee (Your currency)]]-Table1[[#This Row],[Buy Net inc Fee (Your currency)]]))</f>
        <v>0</v>
      </c>
      <c r="T452" s="5">
        <f>IF(Table1[[#This Row],[Buy Net inc Fee (Your currency)]]=0,0,SUM(Table1[[#This Row],[Sum Possible Return (Your currency)]]-Table1[[#This Row],[Buy Net inc Fee (Your currency)]]))</f>
        <v>0</v>
      </c>
    </row>
    <row r="453" spans="12:22" x14ac:dyDescent="0.25">
      <c r="L453" s="5">
        <f>SUM(Table1[[#This Row],[Quantity]]*Table1[[#This Row],[Current Price (RMB)]])</f>
        <v>0</v>
      </c>
      <c r="O453" s="7">
        <f>IFERROR(SUM(Table1[[#This Row],[Quantity]]*Table1[[#This Row],[Buy For (Avg) (Your currency)]]*VLOOKUP(Table1[[#This Row],[Buy Where]],Table2[],3,FALSE)),0)</f>
        <v>0</v>
      </c>
      <c r="P453" s="45"/>
      <c r="R453" s="5">
        <f>IFERROR(SUM(Table1[[#This Row],[Quantity]]*Table1[[#This Row],[Sold For (Avg) (Your currency)]]*VLOOKUP(Table1[[#This Row],[Sold Where]],Table2[],4,FALSE)),0)</f>
        <v>0</v>
      </c>
      <c r="S453" s="44">
        <f>IF(Table1[[#This Row],[Sold Net inc Fee (Your currency)]]=0,0,SUM(Table1[[#This Row],[Sold Net inc Fee (Your currency)]]-Table1[[#This Row],[Buy Net inc Fee (Your currency)]]))</f>
        <v>0</v>
      </c>
      <c r="T453" s="5">
        <f>IF(Table1[[#This Row],[Buy Net inc Fee (Your currency)]]=0,0,SUM(Table1[[#This Row],[Sum Possible Return (Your currency)]]-Table1[[#This Row],[Buy Net inc Fee (Your currency)]]))</f>
        <v>0</v>
      </c>
    </row>
    <row r="454" spans="12:22" x14ac:dyDescent="0.25">
      <c r="L454" s="5">
        <f>SUM(Table1[[#This Row],[Quantity]]*Table1[[#This Row],[Current Price (RMB)]])</f>
        <v>0</v>
      </c>
      <c r="O454" s="7">
        <f>IFERROR(SUM(Table1[[#This Row],[Quantity]]*Table1[[#This Row],[Buy For (Avg) (Your currency)]]*VLOOKUP(Table1[[#This Row],[Buy Where]],Table2[],3,FALSE)),0)</f>
        <v>0</v>
      </c>
      <c r="P454" s="45"/>
      <c r="R454" s="5">
        <f>IFERROR(SUM(Table1[[#This Row],[Quantity]]*Table1[[#This Row],[Sold For (Avg) (Your currency)]]*VLOOKUP(Table1[[#This Row],[Sold Where]],Table2[],4,FALSE)),0)</f>
        <v>0</v>
      </c>
      <c r="S454" s="44">
        <f>IF(Table1[[#This Row],[Sold Net inc Fee (Your currency)]]=0,0,SUM(Table1[[#This Row],[Sold Net inc Fee (Your currency)]]-Table1[[#This Row],[Buy Net inc Fee (Your currency)]]))</f>
        <v>0</v>
      </c>
      <c r="T454" s="5">
        <f>IF(Table1[[#This Row],[Buy Net inc Fee (Your currency)]]=0,0,SUM(Table1[[#This Row],[Sum Possible Return (Your currency)]]-Table1[[#This Row],[Buy Net inc Fee (Your currency)]]))</f>
        <v>0</v>
      </c>
    </row>
    <row r="455" spans="12:22" x14ac:dyDescent="0.25">
      <c r="L455" s="5">
        <f>SUM(Table1[[#This Row],[Quantity]]*Table1[[#This Row],[Current Price (RMB)]])</f>
        <v>0</v>
      </c>
      <c r="O455" s="7">
        <f>IFERROR(SUM(Table1[[#This Row],[Quantity]]*Table1[[#This Row],[Buy For (Avg) (Your currency)]]*VLOOKUP(Table1[[#This Row],[Buy Where]],Table2[],3,FALSE)),0)</f>
        <v>0</v>
      </c>
      <c r="P455" s="45"/>
      <c r="R455" s="5">
        <f>IFERROR(SUM(Table1[[#This Row],[Quantity]]*Table1[[#This Row],[Sold For (Avg) (Your currency)]]*VLOOKUP(Table1[[#This Row],[Sold Where]],Table2[],4,FALSE)),0)</f>
        <v>0</v>
      </c>
      <c r="S455" s="44">
        <f>IF(Table1[[#This Row],[Sold Net inc Fee (Your currency)]]=0,0,SUM(Table1[[#This Row],[Sold Net inc Fee (Your currency)]]-Table1[[#This Row],[Buy Net inc Fee (Your currency)]]))</f>
        <v>0</v>
      </c>
      <c r="T455" s="5">
        <f>IF(Table1[[#This Row],[Buy Net inc Fee (Your currency)]]=0,0,SUM(Table1[[#This Row],[Sum Possible Return (Your currency)]]-Table1[[#This Row],[Buy Net inc Fee (Your currency)]]))</f>
        <v>0</v>
      </c>
    </row>
    <row r="456" spans="12:22" x14ac:dyDescent="0.25">
      <c r="L456" s="5">
        <f>SUM(Table1[[#This Row],[Quantity]]*Table1[[#This Row],[Current Price (RMB)]])</f>
        <v>0</v>
      </c>
      <c r="O456" s="7">
        <f>IFERROR(SUM(Table1[[#This Row],[Quantity]]*Table1[[#This Row],[Buy For (Avg) (Your currency)]]*VLOOKUP(Table1[[#This Row],[Buy Where]],Table2[],3,FALSE)),0)</f>
        <v>0</v>
      </c>
      <c r="P456" s="45"/>
      <c r="R456" s="5">
        <f>IFERROR(SUM(Table1[[#This Row],[Quantity]]*Table1[[#This Row],[Sold For (Avg) (Your currency)]]*VLOOKUP(Table1[[#This Row],[Sold Where]],Table2[],4,FALSE)),0)</f>
        <v>0</v>
      </c>
      <c r="S456" s="44">
        <f>IF(Table1[[#This Row],[Sold Net inc Fee (Your currency)]]=0,0,SUM(Table1[[#This Row],[Sold Net inc Fee (Your currency)]]-Table1[[#This Row],[Buy Net inc Fee (Your currency)]]))</f>
        <v>0</v>
      </c>
      <c r="T456" s="5">
        <f>IF(Table1[[#This Row],[Buy Net inc Fee (Your currency)]]=0,0,SUM(Table1[[#This Row],[Sum Possible Return (Your currency)]]-Table1[[#This Row],[Buy Net inc Fee (Your currency)]]))</f>
        <v>0</v>
      </c>
    </row>
    <row r="457" spans="12:22" x14ac:dyDescent="0.25">
      <c r="L457" s="5">
        <f>SUM(Table1[[#This Row],[Quantity]]*Table1[[#This Row],[Current Price (RMB)]])</f>
        <v>0</v>
      </c>
      <c r="O457" s="7">
        <f>IFERROR(SUM(Table1[[#This Row],[Quantity]]*Table1[[#This Row],[Buy For (Avg) (Your currency)]]*VLOOKUP(Table1[[#This Row],[Buy Where]],Table2[],3,FALSE)),0)</f>
        <v>0</v>
      </c>
      <c r="P457" s="45"/>
      <c r="R457" s="5">
        <f>IFERROR(SUM(Table1[[#This Row],[Quantity]]*Table1[[#This Row],[Sold For (Avg) (Your currency)]]*VLOOKUP(Table1[[#This Row],[Sold Where]],Table2[],4,FALSE)),0)</f>
        <v>0</v>
      </c>
      <c r="S457" s="44">
        <f>IF(Table1[[#This Row],[Sold Net inc Fee (Your currency)]]=0,0,SUM(Table1[[#This Row],[Sold Net inc Fee (Your currency)]]-Table1[[#This Row],[Buy Net inc Fee (Your currency)]]))</f>
        <v>0</v>
      </c>
      <c r="T457" s="5">
        <f>IF(Table1[[#This Row],[Buy Net inc Fee (Your currency)]]=0,0,SUM(Table1[[#This Row],[Sum Possible Return (Your currency)]]-Table1[[#This Row],[Buy Net inc Fee (Your currency)]]))</f>
        <v>0</v>
      </c>
    </row>
    <row r="458" spans="12:22" x14ac:dyDescent="0.25">
      <c r="L458" s="5">
        <f>SUM(Table1[[#This Row],[Quantity]]*Table1[[#This Row],[Current Price (RMB)]])</f>
        <v>0</v>
      </c>
      <c r="O458" s="7">
        <f>IFERROR(SUM(Table1[[#This Row],[Quantity]]*Table1[[#This Row],[Buy For (Avg) (Your currency)]]*VLOOKUP(Table1[[#This Row],[Buy Where]],Table2[],3,FALSE)),0)</f>
        <v>0</v>
      </c>
      <c r="P458" s="45"/>
      <c r="R458" s="5">
        <f>IFERROR(SUM(Table1[[#This Row],[Quantity]]*Table1[[#This Row],[Sold For (Avg) (Your currency)]]*VLOOKUP(Table1[[#This Row],[Sold Where]],Table2[],4,FALSE)),0)</f>
        <v>0</v>
      </c>
      <c r="S458" s="44">
        <f>IF(Table1[[#This Row],[Sold Net inc Fee (Your currency)]]=0,0,SUM(Table1[[#This Row],[Sold Net inc Fee (Your currency)]]-Table1[[#This Row],[Buy Net inc Fee (Your currency)]]))</f>
        <v>0</v>
      </c>
      <c r="T458" s="5">
        <f>IF(Table1[[#This Row],[Buy Net inc Fee (Your currency)]]=0,0,SUM(Table1[[#This Row],[Sum Possible Return (Your currency)]]-Table1[[#This Row],[Buy Net inc Fee (Your currency)]]))</f>
        <v>0</v>
      </c>
    </row>
  </sheetData>
  <phoneticPr fontId="2"/>
  <dataValidations count="2">
    <dataValidation type="list" allowBlank="1" showInputMessage="1" showErrorMessage="1" sqref="Q667:Q1048576 N668:N1048576" xr:uid="{00000000-0002-0000-0000-000000000000}">
      <formula1>$AG$2:$AG$12</formula1>
    </dataValidation>
    <dataValidation type="list" allowBlank="1" showInputMessage="1" showErrorMessage="1" sqref="N2:N667 Q2:Q666" xr:uid="{00000000-0002-0000-0000-000001000000}">
      <formula1>$AG$2:$AG$20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2025-05-05T13:04:49Z</dcterms:created>
  <dcterms:modified xsi:type="dcterms:W3CDTF">2025-11-01T06:24:19Z</dcterms:modified>
</cp:coreProperties>
</file>