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 - Materials parameters" sheetId="1" r:id="rId4"/>
  </sheets>
</workbook>
</file>

<file path=xl/sharedStrings.xml><?xml version="1.0" encoding="utf-8"?>
<sst xmlns="http://schemas.openxmlformats.org/spreadsheetml/2006/main" uniqueCount="9">
  <si>
    <t>Materials parameters</t>
  </si>
  <si>
    <t>k [W/mK]</t>
  </si>
  <si>
    <t>c [J/kgK]</t>
  </si>
  <si>
    <t>ro kg/m^3</t>
  </si>
  <si>
    <t>Asr</t>
  </si>
  <si>
    <t>dTau</t>
  </si>
  <si>
    <t>argon</t>
  </si>
  <si>
    <t>BOROFLOAT® 33 glass</t>
  </si>
  <si>
    <t>average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</si>
</sst>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0.00000000000"/>
    <numFmt numFmtId="60" formatCode="0.000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9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horizontal="center" vertical="top" wrapText="1"/>
    </xf>
    <xf numFmtId="49" fontId="2" fillId="2" borderId="1" applyNumberFormat="1" applyFont="1" applyFill="1" applyBorder="1" applyAlignment="1" applyProtection="0">
      <alignment horizontal="center" vertical="top" wrapText="1"/>
    </xf>
    <xf numFmtId="49" fontId="2" fillId="3" borderId="2" applyNumberFormat="1" applyFont="1" applyFill="1" applyBorder="1" applyAlignment="1" applyProtection="0">
      <alignment horizontal="center" vertical="top" wrapText="1"/>
    </xf>
    <xf numFmtId="0" fontId="0" borderId="3" applyNumberFormat="1" applyFont="1" applyFill="0" applyBorder="1" applyAlignment="1" applyProtection="0">
      <alignment horizontal="center" vertical="top" wrapText="1"/>
    </xf>
    <xf numFmtId="0" fontId="0" borderId="4" applyNumberFormat="1" applyFont="1" applyFill="0" applyBorder="1" applyAlignment="1" applyProtection="0">
      <alignment horizontal="center" vertical="top" wrapText="1"/>
    </xf>
    <xf numFmtId="59" fontId="0" borderId="4" applyNumberFormat="1" applyFont="1" applyFill="0" applyBorder="1" applyAlignment="1" applyProtection="0">
      <alignment horizontal="center" vertical="top" wrapText="1"/>
    </xf>
    <xf numFmtId="60" fontId="0" borderId="4" applyNumberFormat="1" applyFont="1" applyFill="0" applyBorder="1" applyAlignment="1" applyProtection="0">
      <alignment horizontal="center" vertical="top" wrapText="1"/>
    </xf>
    <xf numFmtId="0" fontId="0" borderId="4" applyNumberFormat="0" applyFont="1" applyFill="0" applyBorder="1" applyAlignment="1" applyProtection="0">
      <alignment horizontal="center" vertical="top" wrapText="1"/>
    </xf>
    <xf numFmtId="49" fontId="2" fillId="3" borderId="5" applyNumberFormat="1" applyFont="1" applyFill="1" applyBorder="1" applyAlignment="1" applyProtection="0">
      <alignment horizontal="center" vertical="top" wrapText="1"/>
    </xf>
    <xf numFmtId="0" fontId="0" borderId="6" applyNumberFormat="1" applyFont="1" applyFill="0" applyBorder="1" applyAlignment="1" applyProtection="0">
      <alignment horizontal="center" vertical="top" wrapText="1"/>
    </xf>
    <xf numFmtId="0" fontId="0" borderId="7" applyNumberFormat="1" applyFont="1" applyFill="0" applyBorder="1" applyAlignment="1" applyProtection="0">
      <alignment horizontal="center" vertical="top" wrapText="1"/>
    </xf>
    <xf numFmtId="59" fontId="0" borderId="7" applyNumberFormat="1" applyFont="1" applyFill="0" applyBorder="1" applyAlignment="1" applyProtection="0">
      <alignment horizontal="center" vertical="top" wrapText="1"/>
    </xf>
    <xf numFmtId="60" fontId="0" borderId="7" applyNumberFormat="1" applyFont="1" applyFill="0" applyBorder="1" applyAlignment="1" applyProtection="0">
      <alignment horizontal="center" vertical="top" wrapText="1"/>
    </xf>
    <xf numFmtId="0" fontId="0" borderId="7" applyNumberFormat="0" applyFont="1" applyFill="0" applyBorder="1" applyAlignment="1" applyProtection="0">
      <alignment horizontal="center" vertical="top" wrapText="1"/>
    </xf>
    <xf numFmtId="0" fontId="2" fillId="3" borderId="5" applyNumberFormat="0" applyFont="1" applyFill="1" applyBorder="1" applyAlignment="1" applyProtection="0">
      <alignment horizontal="center" vertical="top" wrapText="1"/>
    </xf>
    <xf numFmtId="0" fontId="0" borderId="6" applyNumberFormat="0" applyFont="1" applyFill="0" applyBorder="1" applyAlignment="1" applyProtection="0">
      <alignment horizontal="center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G2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9.125" style="1" customWidth="1"/>
    <col min="6" max="6" width="12.7734" style="1" customWidth="1"/>
    <col min="7" max="7" width="16.3516" style="1" customWidth="1"/>
    <col min="8" max="256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</row>
    <row r="2" ht="20.25" customHeight="1">
      <c r="A2" s="3"/>
      <c r="B2" t="s" s="4">
        <v>1</v>
      </c>
      <c r="C2" t="s" s="4">
        <v>2</v>
      </c>
      <c r="D2" t="s" s="4">
        <v>3</v>
      </c>
      <c r="E2" t="s" s="4">
        <v>4</v>
      </c>
      <c r="F2" t="s" s="4">
        <v>5</v>
      </c>
      <c r="G2" s="3"/>
    </row>
    <row r="3" ht="20.25" customHeight="1">
      <c r="A3" t="s" s="5">
        <v>6</v>
      </c>
      <c r="B3" s="6">
        <v>0.017</v>
      </c>
      <c r="C3" s="7">
        <v>520</v>
      </c>
      <c r="D3" s="7">
        <v>1.7</v>
      </c>
      <c r="E3" s="8">
        <f>B3/(C3*D3)</f>
        <v>1.923076923076923e-05</v>
      </c>
      <c r="F3" s="9">
        <f>((0.04/40)^2)/(0.5*E3)</f>
        <v>0.104</v>
      </c>
      <c r="G3" s="10"/>
    </row>
    <row r="4" ht="32.05" customHeight="1">
      <c r="A4" t="s" s="11">
        <v>7</v>
      </c>
      <c r="B4" s="12">
        <v>1.2</v>
      </c>
      <c r="C4" s="13">
        <v>830</v>
      </c>
      <c r="D4" s="13">
        <v>2230</v>
      </c>
      <c r="E4" s="14">
        <f>B4/(C4*D4)</f>
        <v>6.483332432870495e-07</v>
      </c>
      <c r="F4" s="15">
        <f>((0.04/40)^2)/(0.5*E4)</f>
        <v>3.084833333333334</v>
      </c>
      <c r="G4" s="16"/>
    </row>
    <row r="5" ht="20.05" customHeight="1">
      <c r="A5" t="s" s="11">
        <v>8</v>
      </c>
      <c r="B5" s="12">
        <f>AVERAGE(B3,B4)</f>
        <v>0.6084999999999999</v>
      </c>
      <c r="C5" s="13">
        <f>AVERAGE(C3,C4)</f>
        <v>675</v>
      </c>
      <c r="D5" s="13">
        <f>AVERAGE(D3,D4)</f>
        <v>1115.85</v>
      </c>
      <c r="E5" s="14">
        <f>B5/(C5*D5)</f>
        <v>8.078876923255648e-07</v>
      </c>
      <c r="F5" s="15">
        <f>((0.04/40)^2)/(0.5*E5)</f>
        <v>2.475591618734593</v>
      </c>
      <c r="G5" s="16"/>
    </row>
    <row r="6" ht="20.05" customHeight="1">
      <c r="A6" s="17"/>
      <c r="B6" s="18"/>
      <c r="C6" s="16"/>
      <c r="D6" s="16"/>
      <c r="E6" s="14"/>
      <c r="F6" s="15"/>
      <c r="G6" s="16"/>
    </row>
    <row r="7" ht="20.05" customHeight="1">
      <c r="A7" s="17"/>
      <c r="B7" s="18"/>
      <c r="C7" s="16"/>
      <c r="D7" s="16"/>
      <c r="E7" s="14"/>
      <c r="F7" s="15"/>
      <c r="G7" s="16"/>
    </row>
    <row r="8" ht="20.05" customHeight="1">
      <c r="A8" s="17"/>
      <c r="B8" s="18"/>
      <c r="C8" s="16"/>
      <c r="D8" s="16"/>
      <c r="E8" s="14"/>
      <c r="F8" s="15"/>
      <c r="G8" s="16"/>
    </row>
    <row r="9" ht="20.05" customHeight="1">
      <c r="A9" s="17"/>
      <c r="B9" s="18"/>
      <c r="C9" s="16"/>
      <c r="D9" s="16"/>
      <c r="E9" s="14"/>
      <c r="F9" s="15"/>
      <c r="G9" s="16"/>
    </row>
    <row r="10" ht="20.05" customHeight="1">
      <c r="A10" s="17"/>
      <c r="B10" s="18"/>
      <c r="C10" s="16"/>
      <c r="D10" s="16"/>
      <c r="E10" s="14"/>
      <c r="F10" s="15"/>
      <c r="G10" s="16"/>
    </row>
    <row r="11" ht="20.05" customHeight="1">
      <c r="A11" s="17"/>
      <c r="B11" s="18"/>
      <c r="C11" s="16"/>
      <c r="D11" s="16"/>
      <c r="E11" s="14"/>
      <c r="F11" s="15"/>
      <c r="G11" s="16"/>
    </row>
    <row r="12" ht="20.05" customHeight="1">
      <c r="A12" s="17"/>
      <c r="B12" s="18"/>
      <c r="C12" s="16"/>
      <c r="D12" s="16"/>
      <c r="E12" s="14"/>
      <c r="F12" s="15"/>
      <c r="G12" s="16"/>
    </row>
    <row r="13" ht="20.05" customHeight="1">
      <c r="A13" s="17"/>
      <c r="B13" s="18"/>
      <c r="C13" s="16"/>
      <c r="D13" s="16"/>
      <c r="E13" s="14"/>
      <c r="F13" s="15"/>
      <c r="G13" s="16"/>
    </row>
    <row r="14" ht="20.05" customHeight="1">
      <c r="A14" s="17"/>
      <c r="B14" s="18"/>
      <c r="C14" s="16"/>
      <c r="D14" s="16"/>
      <c r="E14" s="14"/>
      <c r="F14" s="15"/>
      <c r="G14" s="16"/>
    </row>
    <row r="15" ht="20.05" customHeight="1">
      <c r="A15" s="17"/>
      <c r="B15" s="18"/>
      <c r="C15" s="16"/>
      <c r="D15" s="16"/>
      <c r="E15" s="14"/>
      <c r="F15" s="15"/>
      <c r="G15" s="16"/>
    </row>
    <row r="16" ht="20.05" customHeight="1">
      <c r="A16" s="17"/>
      <c r="B16" s="18"/>
      <c r="C16" s="16"/>
      <c r="D16" s="16"/>
      <c r="E16" s="14"/>
      <c r="F16" s="15"/>
      <c r="G16" s="16"/>
    </row>
    <row r="17" ht="20.05" customHeight="1">
      <c r="A17" s="17"/>
      <c r="B17" s="18"/>
      <c r="C17" s="16"/>
      <c r="D17" s="16"/>
      <c r="E17" s="14"/>
      <c r="F17" s="15"/>
      <c r="G17" s="16"/>
    </row>
    <row r="18" ht="20.05" customHeight="1">
      <c r="A18" s="17"/>
      <c r="B18" s="18"/>
      <c r="C18" s="16"/>
      <c r="D18" s="16"/>
      <c r="E18" s="14"/>
      <c r="F18" s="15"/>
      <c r="G18" s="16"/>
    </row>
    <row r="19" ht="20.05" customHeight="1">
      <c r="A19" s="17"/>
      <c r="B19" s="18"/>
      <c r="C19" s="16"/>
      <c r="D19" s="16"/>
      <c r="E19" s="14"/>
      <c r="F19" s="15"/>
      <c r="G19" s="16"/>
    </row>
    <row r="20" ht="20.05" customHeight="1">
      <c r="A20" s="17"/>
      <c r="B20" s="18"/>
      <c r="C20" s="16"/>
      <c r="D20" s="16"/>
      <c r="E20" s="14"/>
      <c r="F20" s="15"/>
      <c r="G20" s="16"/>
    </row>
    <row r="21" ht="20.05" customHeight="1">
      <c r="A21" s="17"/>
      <c r="B21" s="18"/>
      <c r="C21" s="16"/>
      <c r="D21" s="16"/>
      <c r="E21" s="14"/>
      <c r="F21" s="15"/>
      <c r="G21" s="16"/>
    </row>
    <row r="22" ht="20.05" customHeight="1">
      <c r="A22" s="17"/>
      <c r="B22" s="18"/>
      <c r="C22" s="16"/>
      <c r="D22" s="16"/>
      <c r="E22" s="14"/>
      <c r="F22" s="15"/>
      <c r="G22" s="16"/>
    </row>
    <row r="23" ht="20.05" customHeight="1">
      <c r="A23" s="17"/>
      <c r="B23" s="18"/>
      <c r="C23" s="16"/>
      <c r="D23" s="16"/>
      <c r="E23" s="14"/>
      <c r="F23" s="15"/>
      <c r="G23" s="16"/>
    </row>
  </sheetData>
  <mergeCells count="1">
    <mergeCell ref="A1:G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