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codeName="ThisWorkbook" hidePivotFieldList="1" defaultThemeVersion="124226"/>
  <xr:revisionPtr revIDLastSave="0" documentId="13_ncr:1_{BDB77A28-39B3-4337-BD8F-6B9F5CE6D7FD}" xr6:coauthVersionLast="45" xr6:coauthVersionMax="45" xr10:uidLastSave="{00000000-0000-0000-0000-000000000000}"/>
  <bookViews>
    <workbookView xWindow="-98" yWindow="-98" windowWidth="22695" windowHeight="14595" activeTab="3" xr2:uid="{00000000-000D-0000-FFFF-FFFF00000000}"/>
  </bookViews>
  <sheets>
    <sheet name="INVENTARIOS" sheetId="6" r:id="rId1"/>
    <sheet name="PROPIETARIOSINV" sheetId="7" r:id="rId2"/>
    <sheet name="CALIDADINV" sheetId="8" r:id="rId3"/>
    <sheet name="MOVIMIENTOS" sheetId="10" r:id="rId4"/>
    <sheet name="PROPIETARIOSMOV" sheetId="11" r:id="rId5"/>
    <sheet name="CALIDADMOV" sheetId="12" r:id="rId6"/>
  </sheets>
  <definedNames>
    <definedName name="TD_DAT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7" l="1"/>
  <c r="C3" i="7"/>
  <c r="C4" i="8"/>
  <c r="B4" i="8"/>
  <c r="C3" i="8"/>
  <c r="B3" i="8"/>
  <c r="A4" i="12"/>
  <c r="A3" i="12"/>
  <c r="A4" i="11"/>
  <c r="A3" i="11"/>
  <c r="A2" i="11"/>
  <c r="A2" i="12" s="1"/>
  <c r="C2" i="8"/>
  <c r="B2" i="8"/>
  <c r="C2" i="7"/>
</calcChain>
</file>

<file path=xl/sharedStrings.xml><?xml version="1.0" encoding="utf-8"?>
<sst xmlns="http://schemas.openxmlformats.org/spreadsheetml/2006/main" count="159" uniqueCount="53">
  <si>
    <t>SistemaOrigen</t>
  </si>
  <si>
    <t>IdInventario</t>
  </si>
  <si>
    <t>FechaInventario</t>
  </si>
  <si>
    <t>IdNodo</t>
  </si>
  <si>
    <t>Observaciones</t>
  </si>
  <si>
    <t>Escenario</t>
  </si>
  <si>
    <t>Producto</t>
  </si>
  <si>
    <t>TipoProducto</t>
  </si>
  <si>
    <t>VolumenProductoNSV</t>
  </si>
  <si>
    <t>VolumenProductoGSV</t>
  </si>
  <si>
    <t>UnidadMedida</t>
  </si>
  <si>
    <t>Tolerancia</t>
  </si>
  <si>
    <t>DEFECT 770097</t>
  </si>
  <si>
    <t>1/28/2020 23:59:59</t>
  </si>
  <si>
    <t>AYACUCHO</t>
  </si>
  <si>
    <t>Reporte Operativo Cusiana -Fecha</t>
  </si>
  <si>
    <t>OPERATIVO</t>
  </si>
  <si>
    <t>CRUDO CAMPO MAMBO</t>
  </si>
  <si>
    <t>CRUDO</t>
  </si>
  <si>
    <t>Bbl</t>
  </si>
  <si>
    <t>IdPropietario</t>
  </si>
  <si>
    <t>ValorPropiedad</t>
  </si>
  <si>
    <t>UnidadValorPropiedad</t>
  </si>
  <si>
    <t>TK 12122</t>
  </si>
  <si>
    <t>CRUDO MEZCLA</t>
  </si>
  <si>
    <t>ECOPETROL</t>
  </si>
  <si>
    <t>%</t>
  </si>
  <si>
    <t>IdAtributo</t>
  </si>
  <si>
    <t>ValorAtributo</t>
  </si>
  <si>
    <t>UnidadValorAtributo</t>
  </si>
  <si>
    <t>DescripcionAtributo</t>
  </si>
  <si>
    <t>API</t>
  </si>
  <si>
    <t>IdMovimiento</t>
  </si>
  <si>
    <t>IdTipoMovimiento</t>
  </si>
  <si>
    <t>FechaHoraInicial</t>
  </si>
  <si>
    <t>FechaHoraFinal</t>
  </si>
  <si>
    <t>OrigenMovimiento</t>
  </si>
  <si>
    <t>IdProductoOrigen</t>
  </si>
  <si>
    <t>IdTipoProductoOrigen</t>
  </si>
  <si>
    <t>DestinoMovimiento</t>
  </si>
  <si>
    <t>IdProductoDestino</t>
  </si>
  <si>
    <t>IdTipoProductoDestino</t>
  </si>
  <si>
    <t>VolumenBruto</t>
  </si>
  <si>
    <t>VolumenNeto</t>
  </si>
  <si>
    <t>Clasificacion</t>
  </si>
  <si>
    <t>DESPA</t>
  </si>
  <si>
    <t>DILUYENTE</t>
  </si>
  <si>
    <t>RECIBOS</t>
  </si>
  <si>
    <t>CRUDO CAMPO CUSUCO</t>
  </si>
  <si>
    <t>CRUDOR</t>
  </si>
  <si>
    <t>Operativo</t>
  </si>
  <si>
    <t>EXCEL</t>
  </si>
  <si>
    <t>Movimiento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</si>
</sst>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NumberFormat="1" applyFont="1" applyFill="1" applyBorder="1" applyProtection="1"/>
    <xf numFmtId="22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1" fillId="2" borderId="0" xfId="0" applyNumberFormat="1" applyFont="1" applyFill="1" applyBorder="1" applyProtection="1"/>
    <xf numFmtId="0" fontId="0" fillId="2" borderId="0" xfId="0" quotePrefix="1" applyNumberFormat="1" applyFont="1" applyFill="1" applyBorder="1" applyProtection="1"/>
    <xf numFmtId="0" fontId="2" fillId="2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1" fillId="3" borderId="0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L4"/>
  <sheetViews>
    <sheetView zoomScale="85" zoomScaleNormal="85" workbookViewId="0">
      <selection activeCell="B2" sqref="B2"/>
    </sheetView>
  </sheetViews>
  <sheetFormatPr defaultColWidth="10.73046875" defaultRowHeight="14.25" x14ac:dyDescent="0.45"/>
  <cols>
    <col min="1" max="1" width="15" bestFit="1" customWidth="1"/>
    <col min="2" max="3" width="24.59765625" customWidth="1"/>
    <col min="4" max="4" width="15.1328125" customWidth="1"/>
    <col min="5" max="5" width="31.59765625" bestFit="1" customWidth="1"/>
    <col min="6" max="6" width="11.265625" bestFit="1" customWidth="1"/>
    <col min="7" max="7" width="18.86328125" bestFit="1" customWidth="1"/>
    <col min="8" max="8" width="12.86328125" bestFit="1" customWidth="1"/>
    <col min="9" max="10" width="21" bestFit="1" customWidth="1"/>
    <col min="11" max="11" width="14.265625" bestFit="1" customWidth="1"/>
  </cols>
  <sheetData>
    <row r="1" spans="1:12" x14ac:dyDescent="0.45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</row>
    <row r="2" spans="1:12" x14ac:dyDescent="0.45">
      <c r="A2" t="s">
        <v>51</v>
      </c>
      <c r="B2" t="s">
        <v>12</v>
      </c>
      <c r="C2" s="1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100</v>
      </c>
      <c r="J2">
        <v>120</v>
      </c>
      <c r="K2" t="s">
        <v>19</v>
      </c>
      <c r="L2">
        <v>0.21</v>
      </c>
    </row>
    <row r="3" spans="1:12" s="2" customFormat="1" x14ac:dyDescent="0.45">
      <c r="A3" s="2" t="s">
        <v>51</v>
      </c>
      <c r="B3" s="2" t="s">
        <v>12</v>
      </c>
      <c r="C3" s="1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>
        <v>100</v>
      </c>
      <c r="J3" s="2">
        <v>120</v>
      </c>
      <c r="K3" s="2" t="s">
        <v>19</v>
      </c>
      <c r="L3" s="2">
        <v>0.21</v>
      </c>
    </row>
    <row r="4" spans="1:12" s="2" customFormat="1" x14ac:dyDescent="0.45">
      <c r="A4" s="2" t="s">
        <v>51</v>
      </c>
      <c r="B4" s="2" t="s">
        <v>12</v>
      </c>
      <c r="C4" s="1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>
        <v>100</v>
      </c>
      <c r="J4" s="2">
        <v>120</v>
      </c>
      <c r="K4" s="2" t="s">
        <v>19</v>
      </c>
      <c r="L4" s="2">
        <v>0.21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G4"/>
  <sheetViews>
    <sheetView workbookViewId="0">
      <selection activeCell="A4" sqref="A4:G4"/>
    </sheetView>
  </sheetViews>
  <sheetFormatPr defaultColWidth="10.73046875" defaultRowHeight="14.25" x14ac:dyDescent="0.45"/>
  <cols>
    <col min="1" max="1" width="11.86328125" bestFit="1" customWidth="1"/>
    <col min="2" max="2" width="15.73046875" bestFit="1" customWidth="1"/>
    <col min="3" max="3" width="8.59765625" bestFit="1" customWidth="1"/>
    <col min="4" max="4" width="18.86328125" bestFit="1" customWidth="1"/>
    <col min="5" max="5" width="12.73046875" bestFit="1" customWidth="1"/>
    <col min="6" max="6" width="14.86328125" bestFit="1" customWidth="1"/>
    <col min="7" max="7" width="21.3984375" bestFit="1" customWidth="1"/>
  </cols>
  <sheetData>
    <row r="1" spans="1:7" x14ac:dyDescent="0.45">
      <c r="A1" s="4" t="s">
        <v>1</v>
      </c>
      <c r="B1" s="4" t="s">
        <v>2</v>
      </c>
      <c r="C1" s="4" t="s">
        <v>3</v>
      </c>
      <c r="D1" s="4" t="s">
        <v>6</v>
      </c>
      <c r="E1" t="s">
        <v>20</v>
      </c>
      <c r="F1" t="s">
        <v>21</v>
      </c>
      <c r="G1" t="s">
        <v>22</v>
      </c>
    </row>
    <row r="2" spans="1:7" x14ac:dyDescent="0.45">
      <c r="A2" t="s">
        <v>23</v>
      </c>
      <c r="B2" s="1">
        <v>43754.999988425901</v>
      </c>
      <c r="C2" s="2" t="str">
        <f>+A2</f>
        <v>TK 12122</v>
      </c>
      <c r="D2" t="s">
        <v>24</v>
      </c>
      <c r="E2" t="s">
        <v>25</v>
      </c>
      <c r="F2">
        <v>60</v>
      </c>
      <c r="G2" t="s">
        <v>26</v>
      </c>
    </row>
    <row r="3" spans="1:7" x14ac:dyDescent="0.45">
      <c r="A3" s="2" t="s">
        <v>23</v>
      </c>
      <c r="B3" s="1">
        <v>43754.999988425901</v>
      </c>
      <c r="C3" s="2" t="str">
        <f>+A3</f>
        <v>TK 12122</v>
      </c>
      <c r="D3" s="2" t="s">
        <v>24</v>
      </c>
      <c r="E3" s="2" t="s">
        <v>25</v>
      </c>
      <c r="F3" s="2">
        <v>60</v>
      </c>
      <c r="G3" s="2" t="s">
        <v>26</v>
      </c>
    </row>
    <row r="4" spans="1:7" x14ac:dyDescent="0.45">
      <c r="A4" s="2" t="s">
        <v>23</v>
      </c>
      <c r="B4" s="1">
        <v>43754.999988425901</v>
      </c>
      <c r="C4" s="2" t="str">
        <f>+A4</f>
        <v>TK 12122</v>
      </c>
      <c r="D4" s="2" t="s">
        <v>24</v>
      </c>
      <c r="E4" s="2" t="s">
        <v>25</v>
      </c>
      <c r="F4" s="2">
        <v>60</v>
      </c>
      <c r="G4" s="2" t="s">
        <v>26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H4"/>
  <sheetViews>
    <sheetView workbookViewId="0">
      <selection activeCell="A4" sqref="A4:H4"/>
    </sheetView>
  </sheetViews>
  <sheetFormatPr defaultColWidth="11.1328125" defaultRowHeight="14.25" x14ac:dyDescent="0.45"/>
  <cols>
    <col min="1" max="1" width="11.86328125" bestFit="1" customWidth="1"/>
    <col min="2" max="2" width="15.73046875" bestFit="1" customWidth="1"/>
    <col min="3" max="3" width="8.59765625" bestFit="1" customWidth="1"/>
    <col min="4" max="4" width="18.86328125" bestFit="1" customWidth="1"/>
    <col min="5" max="5" width="10.1328125" bestFit="1" customWidth="1"/>
    <col min="6" max="6" width="13.1328125" bestFit="1" customWidth="1"/>
    <col min="7" max="7" width="19.59765625" bestFit="1" customWidth="1"/>
    <col min="8" max="8" width="18.86328125" bestFit="1" customWidth="1"/>
  </cols>
  <sheetData>
    <row r="1" spans="1:8" x14ac:dyDescent="0.45">
      <c r="A1" s="4" t="s">
        <v>1</v>
      </c>
      <c r="B1" s="4" t="s">
        <v>2</v>
      </c>
      <c r="C1" s="4" t="s">
        <v>3</v>
      </c>
      <c r="D1" s="4" t="s">
        <v>6</v>
      </c>
      <c r="E1" s="3" t="s">
        <v>27</v>
      </c>
      <c r="F1" s="3" t="s">
        <v>28</v>
      </c>
      <c r="G1" s="3" t="s">
        <v>29</v>
      </c>
      <c r="H1" s="3" t="s">
        <v>30</v>
      </c>
    </row>
    <row r="2" spans="1:8" x14ac:dyDescent="0.45">
      <c r="A2" t="s">
        <v>23</v>
      </c>
      <c r="B2" s="1" t="str">
        <f ca="1">CONCATENATE(TEXT(TODAY()-1,"mm/dd/yy")," 23:59:59")</f>
        <v>06/28/20 23:59:59</v>
      </c>
      <c r="C2" s="2" t="str">
        <f>+A2</f>
        <v>TK 12122</v>
      </c>
      <c r="D2" t="s">
        <v>24</v>
      </c>
      <c r="E2" t="s">
        <v>31</v>
      </c>
      <c r="F2">
        <v>22.4</v>
      </c>
      <c r="G2" t="s">
        <v>31</v>
      </c>
    </row>
    <row r="3" spans="1:8" x14ac:dyDescent="0.45">
      <c r="A3" s="2" t="s">
        <v>23</v>
      </c>
      <c r="B3" s="1" t="str">
        <f ca="1">CONCATENATE(TEXT(TODAY()-1,"mm/dd/yy")," 23:59:59")</f>
        <v>06/28/20 23:59:59</v>
      </c>
      <c r="C3" s="2" t="str">
        <f>+A3</f>
        <v>TK 12122</v>
      </c>
      <c r="D3" s="2" t="s">
        <v>24</v>
      </c>
      <c r="E3" s="2" t="s">
        <v>31</v>
      </c>
      <c r="F3" s="2">
        <v>22.4</v>
      </c>
      <c r="G3" s="2" t="s">
        <v>31</v>
      </c>
      <c r="H3" s="2"/>
    </row>
    <row r="4" spans="1:8" x14ac:dyDescent="0.45">
      <c r="A4" s="2" t="s">
        <v>23</v>
      </c>
      <c r="B4" s="1" t="str">
        <f ca="1">CONCATENATE(TEXT(TODAY()-1,"mm/dd/yy")," 23:59:59")</f>
        <v>06/28/20 23:59:59</v>
      </c>
      <c r="C4" s="2" t="str">
        <f>+A4</f>
        <v>TK 12122</v>
      </c>
      <c r="D4" s="2" t="s">
        <v>24</v>
      </c>
      <c r="E4" s="2" t="s">
        <v>31</v>
      </c>
      <c r="F4" s="2">
        <v>22.4</v>
      </c>
      <c r="G4" s="2" t="s">
        <v>31</v>
      </c>
      <c r="H4" s="2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R4"/>
  <sheetViews>
    <sheetView tabSelected="1" topLeftCell="L1" zoomScale="80" zoomScaleNormal="80" workbookViewId="0">
      <selection activeCell="Q2" sqref="Q2:Q4"/>
    </sheetView>
  </sheetViews>
  <sheetFormatPr defaultColWidth="10.73046875" defaultRowHeight="14.25" x14ac:dyDescent="0.45"/>
  <cols>
    <col min="1" max="1" width="15" bestFit="1" customWidth="1"/>
    <col min="2" max="2" width="16.1328125" customWidth="1"/>
    <col min="3" max="3" width="17.73046875" bestFit="1" customWidth="1"/>
    <col min="4" max="4" width="33.265625" customWidth="1"/>
    <col min="5" max="5" width="24" customWidth="1"/>
    <col min="6" max="6" width="18.1328125" bestFit="1" customWidth="1"/>
    <col min="7" max="7" width="16.86328125" bestFit="1" customWidth="1"/>
    <col min="8" max="8" width="20.73046875" bestFit="1" customWidth="1"/>
    <col min="9" max="9" width="19" customWidth="1"/>
    <col min="10" max="10" width="17.73046875" bestFit="1" customWidth="1"/>
    <col min="11" max="11" width="22" bestFit="1" customWidth="1"/>
    <col min="12" max="12" width="14" bestFit="1" customWidth="1"/>
    <col min="13" max="13" width="20.86328125" customWidth="1"/>
    <col min="14" max="14" width="19.86328125" customWidth="1"/>
    <col min="15" max="15" width="9.86328125" bestFit="1" customWidth="1"/>
    <col min="16" max="16" width="31.59765625" bestFit="1" customWidth="1"/>
    <col min="17" max="17" width="21.59765625" customWidth="1"/>
  </cols>
  <sheetData>
    <row r="1" spans="1:18" s="3" customFormat="1" x14ac:dyDescent="0.45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10</v>
      </c>
      <c r="O1" s="3" t="s">
        <v>5</v>
      </c>
      <c r="P1" s="3" t="s">
        <v>4</v>
      </c>
      <c r="Q1" s="3" t="s">
        <v>44</v>
      </c>
      <c r="R1" s="8" t="s">
        <v>11</v>
      </c>
    </row>
    <row r="2" spans="1:18" x14ac:dyDescent="0.45">
      <c r="A2" t="s">
        <v>51</v>
      </c>
      <c r="B2" s="5">
        <v>86443</v>
      </c>
      <c r="C2" t="s">
        <v>45</v>
      </c>
      <c r="D2" s="1" t="s">
        <v>13</v>
      </c>
      <c r="E2" s="1" t="s">
        <v>13</v>
      </c>
      <c r="F2" t="s">
        <v>14</v>
      </c>
      <c r="G2" t="s">
        <v>17</v>
      </c>
      <c r="H2" t="s">
        <v>46</v>
      </c>
      <c r="I2" t="s">
        <v>47</v>
      </c>
      <c r="J2" t="s">
        <v>48</v>
      </c>
      <c r="K2" t="s">
        <v>49</v>
      </c>
      <c r="L2">
        <v>200</v>
      </c>
      <c r="M2">
        <v>180</v>
      </c>
      <c r="N2" t="s">
        <v>19</v>
      </c>
      <c r="O2" t="s">
        <v>50</v>
      </c>
      <c r="P2" t="s">
        <v>15</v>
      </c>
      <c r="Q2" s="9" t="s">
        <v>52</v>
      </c>
      <c r="R2">
        <v>0.22</v>
      </c>
    </row>
    <row r="3" spans="1:18" s="2" customFormat="1" x14ac:dyDescent="0.45">
      <c r="A3" s="2" t="s">
        <v>51</v>
      </c>
      <c r="B3" s="5">
        <v>86443</v>
      </c>
      <c r="C3" s="2" t="s">
        <v>45</v>
      </c>
      <c r="D3" s="1" t="s">
        <v>13</v>
      </c>
      <c r="E3" s="1" t="s">
        <v>13</v>
      </c>
      <c r="F3" s="2" t="s">
        <v>14</v>
      </c>
      <c r="G3" s="2" t="s">
        <v>17</v>
      </c>
      <c r="H3" s="2" t="s">
        <v>46</v>
      </c>
      <c r="I3" s="2" t="s">
        <v>47</v>
      </c>
      <c r="J3" s="2" t="s">
        <v>48</v>
      </c>
      <c r="K3" s="2" t="s">
        <v>49</v>
      </c>
      <c r="L3" s="2">
        <v>200</v>
      </c>
      <c r="M3" s="2">
        <v>180</v>
      </c>
      <c r="N3" s="2" t="s">
        <v>19</v>
      </c>
      <c r="O3" s="2" t="s">
        <v>50</v>
      </c>
      <c r="P3" s="2" t="s">
        <v>15</v>
      </c>
      <c r="Q3" s="9" t="s">
        <v>52</v>
      </c>
      <c r="R3" s="2">
        <v>0.22</v>
      </c>
    </row>
    <row r="4" spans="1:18" s="2" customFormat="1" x14ac:dyDescent="0.45">
      <c r="A4" s="2" t="s">
        <v>51</v>
      </c>
      <c r="B4" s="5">
        <v>86443</v>
      </c>
      <c r="C4" s="2" t="s">
        <v>45</v>
      </c>
      <c r="D4" s="1" t="s">
        <v>13</v>
      </c>
      <c r="E4" s="1" t="s">
        <v>13</v>
      </c>
      <c r="F4" s="2" t="s">
        <v>14</v>
      </c>
      <c r="G4" s="2" t="s">
        <v>17</v>
      </c>
      <c r="H4" s="2" t="s">
        <v>46</v>
      </c>
      <c r="I4" s="2" t="s">
        <v>47</v>
      </c>
      <c r="J4" s="2" t="s">
        <v>48</v>
      </c>
      <c r="K4" s="2" t="s">
        <v>49</v>
      </c>
      <c r="L4" s="2">
        <v>200</v>
      </c>
      <c r="M4" s="2">
        <v>180</v>
      </c>
      <c r="N4" s="2" t="s">
        <v>19</v>
      </c>
      <c r="O4" s="2" t="s">
        <v>50</v>
      </c>
      <c r="P4" s="2" t="s">
        <v>15</v>
      </c>
      <c r="Q4" s="9" t="s">
        <v>52</v>
      </c>
      <c r="R4" s="2">
        <v>0.22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D4"/>
  <sheetViews>
    <sheetView workbookViewId="0">
      <selection activeCell="A4" sqref="A4:D4"/>
    </sheetView>
  </sheetViews>
  <sheetFormatPr defaultColWidth="10.73046875" defaultRowHeight="14.25" x14ac:dyDescent="0.45"/>
  <cols>
    <col min="1" max="1" width="13.73046875" bestFit="1" customWidth="1"/>
    <col min="2" max="2" width="12.73046875" bestFit="1" customWidth="1"/>
    <col min="3" max="3" width="14.86328125" bestFit="1" customWidth="1"/>
    <col min="4" max="4" width="21.3984375" bestFit="1" customWidth="1"/>
  </cols>
  <sheetData>
    <row r="1" spans="1:4" s="7" customFormat="1" x14ac:dyDescent="0.45">
      <c r="A1" s="6" t="s">
        <v>32</v>
      </c>
      <c r="B1" s="7" t="s">
        <v>20</v>
      </c>
      <c r="C1" s="7" t="s">
        <v>21</v>
      </c>
      <c r="D1" s="7" t="s">
        <v>22</v>
      </c>
    </row>
    <row r="2" spans="1:4" x14ac:dyDescent="0.45">
      <c r="A2">
        <f>+MOVIMIENTOS!B2</f>
        <v>86443</v>
      </c>
      <c r="B2" t="s">
        <v>25</v>
      </c>
      <c r="C2">
        <v>60</v>
      </c>
      <c r="D2" t="s">
        <v>26</v>
      </c>
    </row>
    <row r="3" spans="1:4" x14ac:dyDescent="0.45">
      <c r="A3" s="2">
        <f>+MOVIMIENTOS!B3</f>
        <v>86443</v>
      </c>
      <c r="B3" s="2" t="s">
        <v>25</v>
      </c>
      <c r="C3" s="2">
        <v>60</v>
      </c>
      <c r="D3" s="2" t="s">
        <v>26</v>
      </c>
    </row>
    <row r="4" spans="1:4" x14ac:dyDescent="0.45">
      <c r="A4" s="2">
        <f>+MOVIMIENTOS!B4</f>
        <v>86443</v>
      </c>
      <c r="B4" s="2" t="s">
        <v>25</v>
      </c>
      <c r="C4" s="2">
        <v>60</v>
      </c>
      <c r="D4" s="2" t="s">
        <v>26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E4"/>
  <sheetViews>
    <sheetView workbookViewId="0">
      <selection activeCell="A4" sqref="A4:E4"/>
    </sheetView>
  </sheetViews>
  <sheetFormatPr defaultColWidth="11.1328125" defaultRowHeight="14.25" x14ac:dyDescent="0.45"/>
  <cols>
    <col min="1" max="1" width="13.73046875" bestFit="1" customWidth="1"/>
    <col min="2" max="2" width="10.1328125" bestFit="1" customWidth="1"/>
    <col min="3" max="3" width="13.1328125" bestFit="1" customWidth="1"/>
    <col min="4" max="4" width="19.59765625" bestFit="1" customWidth="1"/>
    <col min="5" max="5" width="18.86328125" bestFit="1" customWidth="1"/>
  </cols>
  <sheetData>
    <row r="1" spans="1:5" s="7" customFormat="1" x14ac:dyDescent="0.45">
      <c r="A1" s="6" t="s">
        <v>32</v>
      </c>
      <c r="B1" s="7" t="s">
        <v>27</v>
      </c>
      <c r="C1" s="7" t="s">
        <v>28</v>
      </c>
      <c r="D1" s="7" t="s">
        <v>29</v>
      </c>
      <c r="E1" s="7" t="s">
        <v>30</v>
      </c>
    </row>
    <row r="2" spans="1:5" x14ac:dyDescent="0.45">
      <c r="A2">
        <f>+PROPIETARIOSMOV!A2</f>
        <v>86443</v>
      </c>
      <c r="B2" t="s">
        <v>31</v>
      </c>
      <c r="C2">
        <v>22.4</v>
      </c>
      <c r="D2" t="s">
        <v>31</v>
      </c>
    </row>
    <row r="3" spans="1:5" x14ac:dyDescent="0.45">
      <c r="A3" s="2">
        <f>+PROPIETARIOSMOV!A3</f>
        <v>86443</v>
      </c>
      <c r="B3" s="2" t="s">
        <v>31</v>
      </c>
      <c r="C3" s="2">
        <v>22.4</v>
      </c>
      <c r="D3" s="2" t="s">
        <v>31</v>
      </c>
      <c r="E3" s="2"/>
    </row>
    <row r="4" spans="1:5" x14ac:dyDescent="0.45">
      <c r="A4" s="2">
        <f>+PROPIETARIOSMOV!A4</f>
        <v>86443</v>
      </c>
      <c r="B4" s="2" t="s">
        <v>31</v>
      </c>
      <c r="C4" s="2">
        <v>22.4</v>
      </c>
      <c r="D4" s="2" t="s">
        <v>31</v>
      </c>
      <c r="E4" s="2"/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0A55084A05534AB421C4B68BC52096" ma:contentTypeVersion="11" ma:contentTypeDescription="Crear nuevo documento." ma:contentTypeScope="" ma:versionID="4f2b47aeae886ce57b750a2a459e4164">
  <xsd:schema xmlns:xsd="http://www.w3.org/2001/XMLSchema" xmlns:xs="http://www.w3.org/2001/XMLSchema" xmlns:p="http://schemas.microsoft.com/office/2006/metadata/properties" xmlns:ns3="4e3d578c-3a93-4d6d-8456-c5251757aba7" xmlns:ns4="f954dfab-6352-4401-9fb4-70cb2d43ae16" targetNamespace="http://schemas.microsoft.com/office/2006/metadata/properties" ma:root="true" ma:fieldsID="1ab0fbd56aaf4e4350fd6f4ed6bf3be2" ns3:_="" ns4:_="">
    <xsd:import namespace="4e3d578c-3a93-4d6d-8456-c5251757aba7"/>
    <xsd:import namespace="f954dfab-6352-4401-9fb4-70cb2d43ae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3d578c-3a93-4d6d-8456-c5251757a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4dfab-6352-4401-9fb4-70cb2d43ae1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EF28EB-3B71-4985-ABCB-E6CCB98058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1062B1-8764-45F6-A870-72E911CB9132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4e3d578c-3a93-4d6d-8456-c5251757aba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f954dfab-6352-4401-9fb4-70cb2d43ae1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E045324-4FC8-49DC-8AF8-BD86432B4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3d578c-3a93-4d6d-8456-c5251757aba7"/>
    <ds:schemaRef ds:uri="f954dfab-6352-4401-9fb4-70cb2d43ae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INVENTARIOS</vt:lpstr>
      <vt:lpstr>PROPIETARIOSINV</vt:lpstr>
      <vt:lpstr>CALIDADINV</vt:lpstr>
      <vt:lpstr>MOVIMIENTOS</vt:lpstr>
      <vt:lpstr>PROPIETARIOSMOV</vt:lpstr>
      <vt:lpstr>CALIDADMOV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2020-06-29T05:32:52Z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0x010100C40A55084A05534AB421C4B68BC52096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SetDate">
    <vt:lpwstr>2019-09-12T00:11:52.7065878Z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ctionId">
    <vt:lpwstr>2f2203fb-0510-4f96-92df-5033e19b8d05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