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RUNG-PC\Desktop\"/>
    </mc:Choice>
  </mc:AlternateContent>
  <bookViews>
    <workbookView xWindow="120" yWindow="120" windowWidth="20235" windowHeight="7935"/>
  </bookViews>
  <sheets>
    <sheet name="BaoCao" sheetId="12" r:id="rId1"/>
    <sheet name="ThamSo" sheetId="13" state="hidden" r:id="rId2"/>
    <sheet name="Style" sheetId="14" state="hidden" r:id="rId3"/>
  </sheets>
  <definedNames>
    <definedName name="_xlnm.Print_Area" localSheetId="0">BaoCao!$A$1:$E$13</definedName>
  </definedNames>
  <calcPr calcId="162913"/>
</workbook>
</file>

<file path=xl/calcChain.xml><?xml version="1.0" encoding="utf-8"?>
<calcChain xmlns="http://schemas.openxmlformats.org/spreadsheetml/2006/main">
  <c r="D11" i="12" l="1"/>
  <c r="E11" i="12"/>
  <c r="C11" i="12"/>
  <c r="A6" i="12"/>
  <c r="E3" i="12"/>
  <c r="E2" i="12"/>
  <c r="B3" i="12"/>
  <c r="B2" i="12"/>
</calcChain>
</file>

<file path=xl/sharedStrings.xml><?xml version="1.0" encoding="utf-8"?>
<sst xmlns="http://schemas.openxmlformats.org/spreadsheetml/2006/main" count="37" uniqueCount="35">
  <si>
    <t>STT</t>
  </si>
  <si>
    <t>BÁO CÁO HUY ĐỘNG VỐN CUỐI KỲ, HUY ĐỘNG VỐN BÌNH QUÂN VÀ DANH SỐ HUY ĐỘNG</t>
  </si>
  <si>
    <t>Nhóm sản phẩm</t>
  </si>
  <si>
    <t>Số dư HĐV cuối kỳ</t>
  </si>
  <si>
    <t>Số dư HĐV bình quân</t>
  </si>
  <si>
    <t>Tổng cộng</t>
  </si>
  <si>
    <t>Doanh số HĐV</t>
  </si>
  <si>
    <t>ThamSo</t>
  </si>
  <si>
    <t>GiaTri</t>
  </si>
  <si>
    <t>MoTa</t>
  </si>
  <si>
    <t>P_MA_DON_VI</t>
  </si>
  <si>
    <t xml:space="preserve"> 010</t>
  </si>
  <si>
    <t>Mã đơn vị</t>
  </si>
  <si>
    <t>P_TEN_DON_VI</t>
  </si>
  <si>
    <t>LMF HEAD-OFFICE</t>
  </si>
  <si>
    <t>Tên đơn vị</t>
  </si>
  <si>
    <t>P_DIA_CHI_DON_VI</t>
  </si>
  <si>
    <t>Vientiane</t>
  </si>
  <si>
    <t>Địa chỉ đơn vị</t>
  </si>
  <si>
    <t>P_TEN_BAO_CAO</t>
  </si>
  <si>
    <t>P_TU_NGAY</t>
  </si>
  <si>
    <t>20160801</t>
  </si>
  <si>
    <t>Từ ngày (yyyyMMdd)</t>
  </si>
  <si>
    <t>P_DEN_NGAY</t>
  </si>
  <si>
    <t>20160831</t>
  </si>
  <si>
    <t>Đến ngày (yyyyMMdd)</t>
  </si>
  <si>
    <t>P_NOI_LAP_BIEU</t>
  </si>
  <si>
    <t>Nơi lập biểu</t>
  </si>
  <si>
    <t>P_NGAY_BAO_CAO</t>
  </si>
  <si>
    <t>20160826</t>
  </si>
  <si>
    <t>Ngày in báo cáo(yyyyMMdd)</t>
  </si>
  <si>
    <t>P_NGUOI_LAP</t>
  </si>
  <si>
    <t>01BANGSOULEE</t>
  </si>
  <si>
    <t>Người lập báo cáo</t>
  </si>
  <si>
    <t>Công ty TNHH Tài chính vi mô LaoVietBank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</si>
</sst>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3"/>
      <color theme="1"/>
      <name val="Times New Roman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3" fillId="0" borderId="0"/>
    <xf numFmtId="0" fontId="2" fillId="0" borderId="0"/>
    <xf numFmtId="0" fontId="1" fillId="0" borderId="0"/>
  </cellStyleXfs>
  <cellXfs count="22">
    <xf numFmtId="0" fontId="0" fillId="0" borderId="0" xfId="0"/>
    <xf numFmtId="0" fontId="1" fillId="0" borderId="0" xfId="3"/>
    <xf numFmtId="0" fontId="5" fillId="0" borderId="0" xfId="3" applyFont="1"/>
    <xf numFmtId="0" fontId="4" fillId="0" borderId="1" xfId="3" applyFont="1" applyBorder="1" applyAlignment="1">
      <alignment horizontal="center"/>
    </xf>
    <xf numFmtId="0" fontId="4" fillId="0" borderId="0" xfId="3" applyFont="1" applyAlignment="1">
      <alignment horizontal="left"/>
    </xf>
    <xf numFmtId="0" fontId="4" fillId="0" borderId="0" xfId="3" applyFont="1" applyAlignment="1">
      <alignment horizontal="center"/>
    </xf>
    <xf numFmtId="0" fontId="5" fillId="0" borderId="0" xfId="3" applyFont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/>
    <xf numFmtId="49" fontId="6" fillId="0" borderId="1" xfId="0" applyNumberFormat="1" applyFont="1" applyBorder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left" vertical="top"/>
    </xf>
    <xf numFmtId="49" fontId="0" fillId="0" borderId="1" xfId="0" applyNumberFormat="1" applyBorder="1"/>
    <xf numFmtId="0" fontId="0" fillId="0" borderId="1" xfId="0" applyBorder="1" applyAlignment="1">
      <alignment horizontal="left" vertical="top"/>
    </xf>
    <xf numFmtId="49" fontId="0" fillId="0" borderId="1" xfId="0" quotePrefix="1" applyNumberFormat="1" applyBorder="1"/>
    <xf numFmtId="0" fontId="5" fillId="0" borderId="1" xfId="3" applyFont="1" applyBorder="1" applyAlignment="1">
      <alignment horizontal="center" vertical="center"/>
    </xf>
    <xf numFmtId="0" fontId="5" fillId="0" borderId="1" xfId="3" applyFont="1" applyBorder="1" applyAlignment="1">
      <alignment vertical="center"/>
    </xf>
    <xf numFmtId="0" fontId="0" fillId="0" borderId="0" xfId="0" applyAlignment="1">
      <alignment vertical="center"/>
    </xf>
    <xf numFmtId="0" fontId="4" fillId="0" borderId="1" xfId="3" applyFont="1" applyBorder="1" applyAlignment="1">
      <alignment horizontal="center" vertical="center"/>
    </xf>
    <xf numFmtId="0" fontId="4" fillId="0" borderId="1" xfId="3" applyFont="1" applyBorder="1" applyAlignment="1">
      <alignment vertical="center"/>
    </xf>
    <xf numFmtId="3" fontId="5" fillId="0" borderId="1" xfId="3" applyNumberFormat="1" applyFont="1" applyBorder="1" applyAlignment="1">
      <alignment vertical="center"/>
    </xf>
    <xf numFmtId="3" fontId="4" fillId="0" borderId="1" xfId="3" applyNumberFormat="1" applyFont="1" applyBorder="1" applyAlignment="1">
      <alignment vertical="center"/>
    </xf>
  </cellXfs>
  <cellStyles count="4">
    <cellStyle name="Normal" xfId="0" builtinId="0"/>
    <cellStyle name="Normal 2" xfId="1"/>
    <cellStyle name="Normal 3" xfId="2"/>
    <cellStyle name="Normal 4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view="pageBreakPreview" zoomScaleNormal="100" zoomScaleSheetLayoutView="100" workbookViewId="0">
      <selection activeCell="A5" sqref="A5:E5"/>
    </sheetView>
  </sheetViews>
  <sheetFormatPr defaultRowHeight="16.5" x14ac:dyDescent="0.25"/>
  <cols>
    <col min="2" max="2" width="36.77734375" customWidth="1"/>
    <col min="3" max="4" width="20.21875" customWidth="1"/>
    <col min="5" max="5" width="29.44140625" customWidth="1"/>
  </cols>
  <sheetData>
    <row r="1" spans="1:5" x14ac:dyDescent="0.25">
      <c r="A1" s="1"/>
      <c r="B1" s="4" t="s">
        <v>34</v>
      </c>
      <c r="C1" s="4"/>
      <c r="D1" s="4"/>
      <c r="E1" s="1"/>
    </row>
    <row r="2" spans="1:5" x14ac:dyDescent="0.25">
      <c r="A2" s="1"/>
      <c r="B2" s="4" t="str">
        <f>"Tên chi nhánh: " &amp; VLOOKUP("P_TEN_DON_VI",ThamSo!$B$2:$C$98,2,FALSE)</f>
        <v>Tên chi nhánh: LMF HEAD-OFFICE</v>
      </c>
      <c r="C2" s="4"/>
      <c r="D2" s="4"/>
      <c r="E2" s="2" t="str">
        <f>"Ngày lập: " &amp; MID(VLOOKUP("P_NGAY_BAO_CAO",ThamSo!$B1:$D84,2,FALSE),7,2) &amp; "/" &amp; MID(VLOOKUP("P_NGAY_BAO_CAO",ThamSo!$B1:$D84,2,FALSE),5,2)  &amp; "/" &amp; MID(VLOOKUP("P_NGAY_BAO_CAO",ThamSo!$B1:$D84,2,FALSE),1,4)</f>
        <v>Ngày lập: 26/08/2016</v>
      </c>
    </row>
    <row r="3" spans="1:5" x14ac:dyDescent="0.25">
      <c r="A3" s="1"/>
      <c r="B3" s="4" t="str">
        <f>"Mã chi nhánh: " &amp; VLOOKUP("P_MA_DON_VI",ThamSo!$B$2:$C$98,2,FALSE)</f>
        <v>Mã chi nhánh:  010</v>
      </c>
      <c r="C3" s="4"/>
      <c r="D3" s="4"/>
      <c r="E3" s="2" t="str">
        <f>"Người lập: " &amp; VLOOKUP("P_NGUOI_LAP",ThamSo!$B$2:$C$98,2,FALSE)</f>
        <v>Người lập: 01BANGSOULEE</v>
      </c>
    </row>
    <row r="5" spans="1:5" x14ac:dyDescent="0.25">
      <c r="A5" s="5" t="s">
        <v>1</v>
      </c>
      <c r="B5" s="5"/>
      <c r="C5" s="5"/>
      <c r="D5" s="5"/>
      <c r="E5" s="5"/>
    </row>
    <row r="6" spans="1:5" x14ac:dyDescent="0.25">
      <c r="A6" s="6" t="str">
        <f>IF(VLOOKUP("P_TU_NGAY",ThamSo!$B1:$D84,2,FALSE) =  "00010101", "", "Từ ngày " &amp; MID(VLOOKUP("P_TU_NGAY",ThamSo!$B1:$D84,2,FALSE),7,2) &amp; "/" &amp; MID(VLOOKUP("P_TU_NGAY",ThamSo!$B1:$D84,2,FALSE),5,2)  &amp; "/" &amp; MID(VLOOKUP("P_TU_NGAY",ThamSo!$B1:$D84,2,FALSE),1,4)) &amp; IF(VLOOKUP("P_DEN_NGAY",ThamSo!$B1:$D84,2,FALSE) =  "00010101", "", " đến ngày " &amp; MID(VLOOKUP("P_DEN_NGAY",ThamSo!$B1:$D84,2,FALSE),7,2) &amp; "/" &amp; MID(VLOOKUP("P_DEN_NGAY",ThamSo!$B1:$D84,2,FALSE),5,2)  &amp; "/" &amp; MID(VLOOKUP("P_DEN_NGAY",ThamSo!$B1:$D84,2,FALSE),1,4))</f>
        <v>Từ ngày 01/08/2016 đến ngày 31/08/2016</v>
      </c>
      <c r="B6" s="6"/>
      <c r="C6" s="6"/>
      <c r="D6" s="6"/>
      <c r="E6" s="6"/>
    </row>
    <row r="8" spans="1:5" x14ac:dyDescent="0.25">
      <c r="A8" s="3" t="s">
        <v>0</v>
      </c>
      <c r="B8" s="3" t="s">
        <v>2</v>
      </c>
      <c r="C8" s="3" t="s">
        <v>3</v>
      </c>
      <c r="D8" s="3" t="s">
        <v>4</v>
      </c>
      <c r="E8" s="3" t="s">
        <v>6</v>
      </c>
    </row>
    <row r="9" spans="1:5" s="17" customFormat="1" ht="24" customHeight="1" x14ac:dyDescent="0.25">
      <c r="A9" s="15"/>
      <c r="B9" s="16"/>
      <c r="C9" s="20"/>
      <c r="D9" s="20"/>
      <c r="E9" s="20"/>
    </row>
    <row r="10" spans="1:5" s="17" customFormat="1" ht="24" customHeight="1" x14ac:dyDescent="0.25">
      <c r="A10" s="15"/>
      <c r="B10" s="16"/>
      <c r="C10" s="20"/>
      <c r="D10" s="20"/>
      <c r="E10" s="20"/>
    </row>
    <row r="11" spans="1:5" s="17" customFormat="1" ht="24" customHeight="1" x14ac:dyDescent="0.25">
      <c r="A11" s="18"/>
      <c r="B11" s="19" t="s">
        <v>5</v>
      </c>
      <c r="C11" s="21">
        <f>SUM(C9:C10)</f>
        <v>0</v>
      </c>
      <c r="D11" s="21">
        <f t="shared" ref="D11:E11" si="0">SUM(D9:D10)</f>
        <v>0</v>
      </c>
      <c r="E11" s="21">
        <f t="shared" si="0"/>
        <v>0</v>
      </c>
    </row>
  </sheetData>
  <mergeCells count="5">
    <mergeCell ref="B1:D1"/>
    <mergeCell ref="B2:D2"/>
    <mergeCell ref="B3:D3"/>
    <mergeCell ref="A5:E5"/>
    <mergeCell ref="A6:E6"/>
  </mergeCells>
  <pageMargins left="0.7" right="0.7" top="0.75" bottom="0.75" header="0.3" footer="0.3"/>
  <pageSetup scale="92" orientation="landscape" r:id="rId1"/>
  <colBreaks count="1" manualBreakCount="1">
    <brk id="5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sqref="A1:XFD1048576"/>
    </sheetView>
  </sheetViews>
  <sheetFormatPr defaultRowHeight="16.5" x14ac:dyDescent="0.25"/>
  <cols>
    <col min="2" max="2" width="18.33203125" bestFit="1" customWidth="1"/>
    <col min="3" max="3" width="43.33203125" bestFit="1" customWidth="1"/>
    <col min="4" max="4" width="23.33203125" bestFit="1" customWidth="1"/>
  </cols>
  <sheetData>
    <row r="1" spans="1:4" x14ac:dyDescent="0.25">
      <c r="A1" s="7" t="s">
        <v>0</v>
      </c>
      <c r="B1" s="8" t="s">
        <v>7</v>
      </c>
      <c r="C1" s="9" t="s">
        <v>8</v>
      </c>
      <c r="D1" s="8" t="s">
        <v>9</v>
      </c>
    </row>
    <row r="2" spans="1:4" x14ac:dyDescent="0.25">
      <c r="A2" s="10">
        <v>1</v>
      </c>
      <c r="B2" s="11" t="s">
        <v>10</v>
      </c>
      <c r="C2" s="12" t="s">
        <v>11</v>
      </c>
      <c r="D2" s="13" t="s">
        <v>12</v>
      </c>
    </row>
    <row r="3" spans="1:4" x14ac:dyDescent="0.25">
      <c r="A3" s="10">
        <v>2</v>
      </c>
      <c r="B3" s="11" t="s">
        <v>13</v>
      </c>
      <c r="C3" s="12" t="s">
        <v>14</v>
      </c>
      <c r="D3" s="13" t="s">
        <v>15</v>
      </c>
    </row>
    <row r="4" spans="1:4" x14ac:dyDescent="0.25">
      <c r="A4" s="10">
        <v>3</v>
      </c>
      <c r="B4" s="11" t="s">
        <v>16</v>
      </c>
      <c r="C4" s="12" t="s">
        <v>17</v>
      </c>
      <c r="D4" s="13" t="s">
        <v>18</v>
      </c>
    </row>
    <row r="5" spans="1:4" x14ac:dyDescent="0.25">
      <c r="A5" s="10">
        <v>4</v>
      </c>
      <c r="B5" s="11" t="s">
        <v>19</v>
      </c>
      <c r="C5" s="12"/>
      <c r="D5" s="13"/>
    </row>
    <row r="6" spans="1:4" x14ac:dyDescent="0.25">
      <c r="A6" s="10">
        <v>5</v>
      </c>
      <c r="B6" s="11" t="s">
        <v>20</v>
      </c>
      <c r="C6" s="14" t="s">
        <v>21</v>
      </c>
      <c r="D6" s="13" t="s">
        <v>22</v>
      </c>
    </row>
    <row r="7" spans="1:4" x14ac:dyDescent="0.25">
      <c r="A7" s="10">
        <v>6</v>
      </c>
      <c r="B7" s="11" t="s">
        <v>23</v>
      </c>
      <c r="C7" s="14" t="s">
        <v>24</v>
      </c>
      <c r="D7" s="13" t="s">
        <v>25</v>
      </c>
    </row>
    <row r="8" spans="1:4" x14ac:dyDescent="0.25">
      <c r="A8" s="10">
        <v>7</v>
      </c>
      <c r="B8" s="11" t="s">
        <v>26</v>
      </c>
      <c r="C8" s="12" t="s">
        <v>17</v>
      </c>
      <c r="D8" s="13" t="s">
        <v>27</v>
      </c>
    </row>
    <row r="9" spans="1:4" x14ac:dyDescent="0.25">
      <c r="A9" s="10">
        <v>8</v>
      </c>
      <c r="B9" s="11" t="s">
        <v>28</v>
      </c>
      <c r="C9" s="14" t="s">
        <v>29</v>
      </c>
      <c r="D9" s="13" t="s">
        <v>30</v>
      </c>
    </row>
    <row r="10" spans="1:4" x14ac:dyDescent="0.25">
      <c r="A10" s="10">
        <v>10</v>
      </c>
      <c r="B10" s="11" t="s">
        <v>31</v>
      </c>
      <c r="C10" s="12" t="s">
        <v>32</v>
      </c>
      <c r="D10" s="11" t="s">
        <v>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BaoCao</vt:lpstr>
      <vt:lpstr>ThamSo</vt:lpstr>
      <vt:lpstr>Style</vt:lpstr>
      <vt:lpstr>BaoCao!Print_Area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Nguyet</dc:creator>
  <cp:lastModifiedBy>Trung Đặng Quang</cp:lastModifiedBy>
  <cp:lastPrinted>2016-09-19T03:44:51Z</cp:lastPrinted>
  <dcterms:created xsi:type="dcterms:W3CDTF">2014-01-09T03:48:49Z</dcterms:created>
  <dcterms:modified xsi:type="dcterms:W3CDTF">2016-10-06T09:02:31Z</dcterms:modified>
</cp:coreProperties>
</file>