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1880" windowHeight="9555"/>
  </bookViews>
  <sheets>
    <sheet name="MauBaoCaoDisney" sheetId="4" r:id="rId1"/>
    <sheet name="MauBaoCaoChervon" sheetId="5" state="hidden" r:id="rId2"/>
  </sheets>
  <externalReferences>
    <externalReference r:id="rId3"/>
  </externalReferences>
  <definedNames>
    <definedName name="_xlnm.Print_Area" localSheetId="1">MauBaoCaoChervon!$A$1:$E$60</definedName>
  </definedNames>
  <calcPr calcId="144525"/>
</workbook>
</file>

<file path=xl/calcChain.xml><?xml version="1.0" encoding="utf-8"?>
<calcChain xmlns="http://schemas.openxmlformats.org/spreadsheetml/2006/main">
  <c r="D30" i="4" l="1"/>
  <c r="D21" i="4" l="1"/>
  <c r="E20" i="4"/>
  <c r="E19" i="4"/>
  <c r="D19" i="4"/>
  <c r="E18" i="4"/>
  <c r="E21" i="4" s="1"/>
  <c r="D60" i="5"/>
  <c r="D51" i="5"/>
  <c r="C41" i="5"/>
  <c r="C43" i="5" s="1"/>
  <c r="E40" i="5"/>
  <c r="E39" i="5"/>
  <c r="E38" i="5"/>
  <c r="E37" i="5"/>
  <c r="E36" i="5"/>
  <c r="E30" i="5"/>
  <c r="E29" i="5"/>
  <c r="E28" i="5"/>
  <c r="D27" i="5"/>
  <c r="D41" i="5" s="1"/>
  <c r="E26" i="5"/>
  <c r="E21" i="5"/>
  <c r="D20" i="5"/>
  <c r="D22" i="5" s="1"/>
  <c r="E19" i="5"/>
  <c r="E30" i="4" l="1"/>
  <c r="D43" i="5"/>
  <c r="E27" i="5"/>
  <c r="E41" i="5" s="1"/>
  <c r="E20" i="5"/>
  <c r="E22" i="5" s="1"/>
  <c r="E43" i="5" l="1"/>
  <c r="D46" i="4"/>
</calcChain>
</file>

<file path=xl/sharedStrings.xml><?xml version="1.0" encoding="utf-8"?>
<sst xmlns="http://schemas.openxmlformats.org/spreadsheetml/2006/main" count="138" uniqueCount="87">
  <si>
    <t xml:space="preserve">                        Cash flow statement and fund balance </t>
  </si>
  <si>
    <r>
      <t xml:space="preserve">Giai đoạn </t>
    </r>
    <r>
      <rPr>
        <sz val="11"/>
        <rFont val="Times New Roman"/>
        <family val="1"/>
      </rPr>
      <t>/</t>
    </r>
    <r>
      <rPr>
        <i/>
        <sz val="11"/>
        <rFont val="Times New Roman"/>
        <family val="1"/>
      </rPr>
      <t>Period</t>
    </r>
    <r>
      <rPr>
        <sz val="11"/>
        <rFont val="Times New Roman"/>
        <family val="1"/>
      </rPr>
      <t>:</t>
    </r>
    <r>
      <rPr>
        <b/>
        <sz val="11"/>
        <rFont val="Times New Roman"/>
        <family val="1"/>
      </rPr>
      <t xml:space="preserve">        </t>
    </r>
    <r>
      <rPr>
        <sz val="12"/>
        <rFont val="GillSans"/>
        <family val="2"/>
      </rPr>
      <t/>
    </r>
  </si>
  <si>
    <r>
      <t xml:space="preserve">Dự án </t>
    </r>
    <r>
      <rPr>
        <i/>
        <sz val="11"/>
        <rFont val="Times New Roman"/>
        <family val="1"/>
      </rPr>
      <t>/Project:</t>
    </r>
  </si>
  <si>
    <r>
      <t xml:space="preserve">Đơn vị nhận tài trợ </t>
    </r>
    <r>
      <rPr>
        <i/>
        <sz val="11"/>
        <rFont val="Times New Roman"/>
        <family val="1"/>
      </rPr>
      <t>/Subgrantee:</t>
    </r>
  </si>
  <si>
    <r>
      <t xml:space="preserve">Tài trợ số </t>
    </r>
    <r>
      <rPr>
        <i/>
        <sz val="11"/>
        <rFont val="Times New Roman"/>
        <family val="1"/>
      </rPr>
      <t>/Subgrant #:</t>
    </r>
  </si>
  <si>
    <r>
      <t xml:space="preserve">Thời hạn dự án </t>
    </r>
    <r>
      <rPr>
        <i/>
        <sz val="11"/>
        <rFont val="Times New Roman"/>
        <family val="1"/>
      </rPr>
      <t>/Project period:</t>
    </r>
  </si>
  <si>
    <r>
      <t xml:space="preserve">BÁO CÁO THU CHI </t>
    </r>
    <r>
      <rPr>
        <i/>
        <u/>
        <sz val="11"/>
        <rFont val="Times New Roman"/>
        <family val="1"/>
      </rPr>
      <t>/Income vs expenditure</t>
    </r>
  </si>
  <si>
    <r>
      <t xml:space="preserve">HẠNG MỤC
</t>
    </r>
    <r>
      <rPr>
        <i/>
        <sz val="11"/>
        <rFont val="Times New Roman"/>
        <family val="1"/>
      </rPr>
      <t>Line item</t>
    </r>
  </si>
  <si>
    <r>
      <t xml:space="preserve">SỐ TIỀN (VND)/ </t>
    </r>
    <r>
      <rPr>
        <i/>
        <sz val="11"/>
        <rFont val="Times New Roman"/>
        <family val="1"/>
      </rPr>
      <t>Amount</t>
    </r>
    <r>
      <rPr>
        <sz val="8"/>
        <rFont val="GillSans"/>
        <family val="2"/>
      </rPr>
      <t/>
    </r>
  </si>
  <si>
    <r>
      <t xml:space="preserve">LŨY KẾ ĐẦU KỲ
</t>
    </r>
    <r>
      <rPr>
        <i/>
        <sz val="11"/>
        <rFont val="Times New Roman"/>
        <family val="1"/>
      </rPr>
      <t>Opening</t>
    </r>
  </si>
  <si>
    <r>
      <t xml:space="preserve">PHÁT SINH TRONG KỲ/
 </t>
    </r>
    <r>
      <rPr>
        <i/>
        <sz val="11"/>
        <rFont val="Times New Roman"/>
        <family val="1"/>
      </rPr>
      <t>This Period</t>
    </r>
  </si>
  <si>
    <r>
      <t xml:space="preserve">LŨY KẾ CUỐI KỲ
</t>
    </r>
    <r>
      <rPr>
        <i/>
        <sz val="11"/>
        <rFont val="Times New Roman"/>
        <family val="1"/>
      </rPr>
      <t>Closing</t>
    </r>
  </si>
  <si>
    <t>(1)</t>
  </si>
  <si>
    <t>(2)</t>
  </si>
  <si>
    <t>(3) = (1) + (2)</t>
  </si>
  <si>
    <r>
      <t>CÁC KHOẢN THU</t>
    </r>
    <r>
      <rPr>
        <i/>
        <sz val="11"/>
        <rFont val="Times New Roman"/>
        <family val="1"/>
      </rPr>
      <t xml:space="preserve"> 
Receipts</t>
    </r>
  </si>
  <si>
    <r>
      <t xml:space="preserve">Tiền nhận được từ SC </t>
    </r>
    <r>
      <rPr>
        <i/>
        <sz val="11"/>
        <rFont val="Times New Roman"/>
        <family val="1"/>
      </rPr>
      <t xml:space="preserve">/Fund from SC  </t>
    </r>
  </si>
  <si>
    <r>
      <t xml:space="preserve">Lãi ngân hàng </t>
    </r>
    <r>
      <rPr>
        <i/>
        <sz val="11"/>
        <rFont val="Times New Roman"/>
        <family val="1"/>
      </rPr>
      <t>/Bank interest</t>
    </r>
  </si>
  <si>
    <r>
      <t xml:space="preserve">Thu nhập khác </t>
    </r>
    <r>
      <rPr>
        <i/>
        <sz val="11"/>
        <rFont val="Times New Roman"/>
        <family val="1"/>
      </rPr>
      <t>/Others</t>
    </r>
  </si>
  <si>
    <t>(a)</t>
  </si>
  <si>
    <r>
      <t xml:space="preserve">Tổng thu nhập </t>
    </r>
    <r>
      <rPr>
        <i/>
        <sz val="11"/>
        <rFont val="Times New Roman"/>
        <family val="1"/>
      </rPr>
      <t>/Total</t>
    </r>
  </si>
  <si>
    <r>
      <t xml:space="preserve">CÁC KHOẢN CHI
</t>
    </r>
    <r>
      <rPr>
        <i/>
        <sz val="11"/>
        <rFont val="Times New Roman"/>
        <family val="1"/>
      </rPr>
      <t>Expenditures</t>
    </r>
  </si>
  <si>
    <t>1</t>
  </si>
  <si>
    <t>Mục 1: Chi phí quản lý nhân sự</t>
  </si>
  <si>
    <t>2</t>
  </si>
  <si>
    <t xml:space="preserve">Mục 2: Chi phí quản lý hành chính </t>
  </si>
  <si>
    <t>3</t>
  </si>
  <si>
    <t xml:space="preserve">Mục 3: Chi phí họp tháng </t>
  </si>
  <si>
    <t>4</t>
  </si>
  <si>
    <t xml:space="preserve">Mục 4: Chi phí họp quý tại TP Cần Thơ </t>
  </si>
  <si>
    <t>(b)</t>
  </si>
  <si>
    <r>
      <t xml:space="preserve">Tổng chi phí </t>
    </r>
    <r>
      <rPr>
        <i/>
        <sz val="11"/>
        <rFont val="Times New Roman"/>
        <family val="1"/>
      </rPr>
      <t xml:space="preserve">/Total    </t>
    </r>
  </si>
  <si>
    <t>(c)</t>
  </si>
  <si>
    <r>
      <t xml:space="preserve">Thu nhập trừ chi phí   (c) = (a) - (b)
</t>
    </r>
    <r>
      <rPr>
        <i/>
        <sz val="11"/>
        <rFont val="Times New Roman"/>
        <family val="1"/>
      </rPr>
      <t>Income vs expenditure</t>
    </r>
  </si>
  <si>
    <r>
      <t xml:space="preserve">SỐ DƯ CUỐI KỲ </t>
    </r>
    <r>
      <rPr>
        <i/>
        <u/>
        <sz val="11"/>
        <rFont val="Times New Roman"/>
        <family val="1"/>
      </rPr>
      <t>/Balances</t>
    </r>
  </si>
  <si>
    <t>(d)</t>
  </si>
  <si>
    <r>
      <t>Tiền mặt tại quĩ  /</t>
    </r>
    <r>
      <rPr>
        <i/>
        <sz val="11"/>
        <rFont val="Times New Roman"/>
        <family val="1"/>
      </rPr>
      <t>Cash on hand</t>
    </r>
  </si>
  <si>
    <t>(e)</t>
  </si>
  <si>
    <r>
      <t xml:space="preserve">Tiền mặt tại ngân hàng </t>
    </r>
    <r>
      <rPr>
        <i/>
        <sz val="11"/>
        <rFont val="Times New Roman"/>
        <family val="1"/>
      </rPr>
      <t>/Cash at bank</t>
    </r>
    <r>
      <rPr>
        <sz val="12"/>
        <rFont val="Times New Roman"/>
        <family val="1"/>
      </rPr>
      <t/>
    </r>
  </si>
  <si>
    <t>(f)</t>
  </si>
  <si>
    <r>
      <t xml:space="preserve">Tạm ứng </t>
    </r>
    <r>
      <rPr>
        <i/>
        <sz val="11"/>
        <rFont val="Times New Roman"/>
        <family val="1"/>
      </rPr>
      <t>/Advance</t>
    </r>
  </si>
  <si>
    <t>(g)</t>
  </si>
  <si>
    <r>
      <t xml:space="preserve">Các khoản phải thu </t>
    </r>
    <r>
      <rPr>
        <i/>
        <sz val="11"/>
        <rFont val="Times New Roman"/>
        <family val="1"/>
      </rPr>
      <t>/Receivable</t>
    </r>
    <r>
      <rPr>
        <sz val="11"/>
        <rFont val="Times New Roman"/>
        <family val="1"/>
      </rPr>
      <t xml:space="preserve"> </t>
    </r>
  </si>
  <si>
    <t>(h)</t>
  </si>
  <si>
    <r>
      <t xml:space="preserve">Phải trả </t>
    </r>
    <r>
      <rPr>
        <i/>
        <sz val="11"/>
        <rFont val="Times New Roman"/>
        <family val="1"/>
      </rPr>
      <t>/Payable</t>
    </r>
    <r>
      <rPr>
        <sz val="11"/>
        <rFont val="Times New Roman"/>
        <family val="1"/>
      </rPr>
      <t xml:space="preserve"> </t>
    </r>
  </si>
  <si>
    <t>(i)</t>
  </si>
  <si>
    <r>
      <t xml:space="preserve">Tổng </t>
    </r>
    <r>
      <rPr>
        <i/>
        <sz val="11"/>
        <rFont val="Times New Roman"/>
        <family val="1"/>
      </rPr>
      <t>/Total</t>
    </r>
    <r>
      <rPr>
        <b/>
        <sz val="11"/>
        <rFont val="Times New Roman"/>
        <family val="1"/>
      </rPr>
      <t xml:space="preserve">              </t>
    </r>
    <r>
      <rPr>
        <b/>
        <i/>
        <sz val="11"/>
        <rFont val="Times New Roman"/>
        <family val="1"/>
      </rPr>
      <t>(i) = (d) + (e) + (f) + (g) -(h)</t>
    </r>
  </si>
  <si>
    <r>
      <t>Chuẩn bị</t>
    </r>
    <r>
      <rPr>
        <b/>
        <i/>
        <sz val="11"/>
        <rFont val="Times New Roman"/>
        <family val="1"/>
      </rPr>
      <t xml:space="preserve"> /</t>
    </r>
    <r>
      <rPr>
        <i/>
        <sz val="11"/>
        <rFont val="Times New Roman"/>
        <family val="1"/>
      </rPr>
      <t>prepared:</t>
    </r>
  </si>
  <si>
    <r>
      <t xml:space="preserve">Phê duyệt </t>
    </r>
    <r>
      <rPr>
        <i/>
        <sz val="11"/>
        <rFont val="Times New Roman"/>
        <family val="1"/>
      </rPr>
      <t>/approved:</t>
    </r>
  </si>
  <si>
    <t>Tên /name:</t>
  </si>
  <si>
    <r>
      <t xml:space="preserve">Tên </t>
    </r>
    <r>
      <rPr>
        <b/>
        <i/>
        <sz val="11"/>
        <rFont val="Times New Roman"/>
        <family val="1"/>
      </rPr>
      <t xml:space="preserve">/name: </t>
    </r>
  </si>
  <si>
    <r>
      <t>Chức danh</t>
    </r>
    <r>
      <rPr>
        <i/>
        <sz val="11"/>
        <rFont val="Times New Roman"/>
        <family val="1"/>
      </rPr>
      <t xml:space="preserve">: </t>
    </r>
    <r>
      <rPr>
        <sz val="11"/>
        <rFont val="Times New Roman"/>
        <family val="1"/>
      </rPr>
      <t>Quản lý dự án/Trưởng ban điều hành</t>
    </r>
  </si>
  <si>
    <t>Title: Project accountant</t>
  </si>
  <si>
    <t>Title: Project manager</t>
  </si>
  <si>
    <t xml:space="preserve">Ngày /date: </t>
  </si>
  <si>
    <t>Dự án"Tăng cường năng lực làm kinh tế cho phụ nữ" 
CHƯƠNG TRÌNH "BÀN TAY VÀNG"
Chi nhánh Thới Lai</t>
  </si>
  <si>
    <t>Mã báo cáo</t>
  </si>
  <si>
    <t>BÁO CÁO LƯU CHUYỂN TIỀN TỆ VÀ SỐ DƯ QUỸ</t>
  </si>
  <si>
    <r>
      <t>Chức danh</t>
    </r>
    <r>
      <rPr>
        <i/>
        <sz val="11"/>
        <rFont val="Times New Roman"/>
        <family val="1"/>
      </rPr>
      <t xml:space="preserve">: </t>
    </r>
  </si>
  <si>
    <t>CHƯƠNG TRÌNH "BÀN TAY VÀNG"</t>
  </si>
  <si>
    <t>Tăng cường năng lực làm kinh tế cho phụ nữ</t>
  </si>
  <si>
    <t>Hội liên hiệp phụ nữ thành phố Cần Thơ</t>
  </si>
  <si>
    <t>CRA-005</t>
  </si>
  <si>
    <t>1/6/2010 - 30/6/2014</t>
  </si>
  <si>
    <t>Tập huấn CBTD và CB quản lý CN</t>
  </si>
  <si>
    <t>Tập huấn giáo dục tài chính cho đối tượng hưởng lợi</t>
  </si>
  <si>
    <t>Tiền vốn</t>
  </si>
  <si>
    <t>Đánh giá thị trường TCVM</t>
  </si>
  <si>
    <t>Chi phí hoạt động tài chính vi mô ở Văn phòng chính (chỉ hỗ trợ 6 tháng, từ 1/7/2011-31/12/2011. Mức hỗ trợ: 41.000.000 VND/tháng. Chưa tính chi phí Ban QLDA)</t>
  </si>
  <si>
    <t>Chi phí hoạt động tài chính vi mô ở cấp Chi nhánh (chỉ hỗ trợ 6 tháng, từ 1/7/2011 - 31/12/2011. Mức hỗ trợ: 41.000.000 VND/ tháng. Chưa tính chi phí Ban QLDA)</t>
  </si>
  <si>
    <t xml:space="preserve">Hội thảo trình bày, thảo luận và thống nhất đề án thành lập Qũy </t>
  </si>
  <si>
    <t>Hội thảo chia sẻ kinh nghiệm thực hiện dự án</t>
  </si>
  <si>
    <t>Hội thảo tổng kết đánh giá</t>
  </si>
  <si>
    <t>Đánh giá thị trường</t>
  </si>
  <si>
    <t>Tập huấn kỹ thuật trồng trọt</t>
  </si>
  <si>
    <t>Tập huấn kỹ thuật chăn nuôi</t>
  </si>
  <si>
    <t>Chi phí tuyên truyền quảng bá, giới thiệu dự án và sản phẩm dự án tới người hưởng lợi</t>
  </si>
  <si>
    <t>Phụ cấp cho BQL cấp thành phố (chỉ hỗ trợ 6 tháng, từ 1/7/2011-31/12/2011. Mức hỗ trợ: 2.200.000 VND/tháng)</t>
  </si>
  <si>
    <t>Phụ cấp cho BQL cấp huyện (chỉ hỗ trợ 6 tháng, từ 1/7/2011-31/12/2011. Mức hỗ trợ: 500.000 VND/tháng)</t>
  </si>
  <si>
    <t>Phụ cấp cho BQL cấp xã (chỉ hỗ trợ 6 tháng, từ 1/7/2011-31/12/2011. Mức hỗ trợ: 1.300.000 VND/tháng)</t>
  </si>
  <si>
    <t>Tên /name: Lê Thị Đặng</t>
  </si>
  <si>
    <r>
      <t xml:space="preserve">Tên </t>
    </r>
    <r>
      <rPr>
        <b/>
        <i/>
        <sz val="11"/>
        <rFont val="Times New Roman"/>
        <family val="1"/>
      </rPr>
      <t>/name: Võ Kim Thoa</t>
    </r>
  </si>
  <si>
    <r>
      <t>Chức danh</t>
    </r>
    <r>
      <rPr>
        <i/>
        <sz val="11"/>
        <rFont val="Times New Roman"/>
        <family val="1"/>
      </rPr>
      <t xml:space="preserve">: </t>
    </r>
    <r>
      <rPr>
        <sz val="11"/>
        <rFont val="Times New Roman"/>
        <family val="1"/>
      </rPr>
      <t>Kế toán dự án</t>
    </r>
  </si>
  <si>
    <t>01/10/ 2013-31/12/2013</t>
  </si>
  <si>
    <t>Ngày /date: 31/12/2013</t>
  </si>
  <si>
    <t>Dự án"Tăng cường năng lực làm kinh tế cho phụ nữ"</t>
  </si>
  <si>
    <t>Chi nhánh Thới Lai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</si>
</sst>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0000000000%"/>
    <numFmt numFmtId="165" formatCode="_(* #,##0.0000000000_);_(* \(#,##0.0000000000\);_(* &quot;-&quot;??????????_);_(@_)"/>
    <numFmt numFmtId="166" formatCode="_(* #,##0_);_(* \(#,##0\);_(* &quot;-&quot;??_);_(@_)"/>
  </numFmts>
  <fonts count="19">
    <font>
      <sz val="13"/>
      <color theme="1"/>
      <name val="Times New Roman"/>
      <family val="2"/>
    </font>
    <font>
      <sz val="11"/>
      <color theme="1"/>
      <name val="Arial"/>
      <family val="2"/>
      <scheme val="minor"/>
    </font>
    <font>
      <b/>
      <sz val="11"/>
      <name val="Times New Roman"/>
      <family val="1"/>
    </font>
    <font>
      <sz val="10"/>
      <name val="Arial"/>
      <family val="2"/>
    </font>
    <font>
      <sz val="11"/>
      <name val="Times New Roman"/>
      <family val="1"/>
    </font>
    <font>
      <i/>
      <sz val="11"/>
      <name val="Times New Roman"/>
      <family val="1"/>
    </font>
    <font>
      <sz val="12"/>
      <name val="GillSans"/>
      <family val="2"/>
    </font>
    <font>
      <b/>
      <sz val="11"/>
      <color indexed="12"/>
      <name val="Times New Roman"/>
      <family val="1"/>
    </font>
    <font>
      <b/>
      <u/>
      <sz val="11"/>
      <name val="Times New Roman"/>
      <family val="1"/>
    </font>
    <font>
      <i/>
      <u/>
      <sz val="11"/>
      <name val="Times New Roman"/>
      <family val="1"/>
    </font>
    <font>
      <sz val="8"/>
      <name val="GillSans"/>
      <family val="2"/>
    </font>
    <font>
      <b/>
      <i/>
      <sz val="11"/>
      <name val="Times New Roman"/>
      <family val="1"/>
    </font>
    <font>
      <sz val="11"/>
      <color indexed="20"/>
      <name val="Times New Roman"/>
      <family val="1"/>
    </font>
    <font>
      <sz val="12"/>
      <name val="Times New Roman"/>
      <family val="1"/>
    </font>
    <font>
      <b/>
      <sz val="11"/>
      <color theme="1"/>
      <name val="Times New Roman"/>
      <family val="1"/>
    </font>
    <font>
      <b/>
      <sz val="14"/>
      <name val="Times New Roman"/>
      <family val="1"/>
    </font>
    <font>
      <b/>
      <sz val="12"/>
      <name val="GillSans"/>
      <family val="2"/>
    </font>
    <font>
      <b/>
      <sz val="12"/>
      <name val="Times New Roman"/>
      <family val="1"/>
    </font>
    <font>
      <b/>
      <i/>
      <sz val="11"/>
      <color indexed="12"/>
      <name val="Times New Roman"/>
      <family val="1"/>
    </font>
  </fonts>
  <fills count="3">
    <fill>
      <patternFill patternType="none"/>
    </fill>
    <fill>
      <patternFill patternType="gray125"/>
    </fill>
    <fill>
      <patternFill patternType="solid">
        <fgColor indexed="9"/>
        <bgColor indexed="64"/>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s>
  <cellStyleXfs count="3">
    <xf numFmtId="0" fontId="0" fillId="0" borderId="0"/>
    <xf numFmtId="0" fontId="1" fillId="0" borderId="0"/>
    <xf numFmtId="43" fontId="3" fillId="0" borderId="0" applyFont="0" applyFill="0" applyBorder="0" applyAlignment="0" applyProtection="0"/>
  </cellStyleXfs>
  <cellXfs count="157">
    <xf numFmtId="0" fontId="0" fillId="0" borderId="0" xfId="0"/>
    <xf numFmtId="0" fontId="4" fillId="0" borderId="0" xfId="2" applyNumberFormat="1" applyFont="1"/>
    <xf numFmtId="0" fontId="2" fillId="0" borderId="0" xfId="0" applyNumberFormat="1" applyFont="1" applyBorder="1" applyAlignment="1"/>
    <xf numFmtId="0" fontId="2" fillId="0" borderId="0" xfId="0" applyNumberFormat="1" applyFont="1" applyBorder="1" applyAlignment="1">
      <alignment horizontal="left"/>
    </xf>
    <xf numFmtId="164" fontId="4" fillId="0" borderId="0" xfId="2" applyNumberFormat="1" applyFont="1"/>
    <xf numFmtId="0" fontId="2" fillId="0" borderId="0" xfId="2" applyNumberFormat="1" applyFont="1" applyBorder="1"/>
    <xf numFmtId="0" fontId="2" fillId="0" borderId="0" xfId="2" applyNumberFormat="1" applyFont="1" applyBorder="1" applyAlignment="1">
      <alignment horizontal="left"/>
    </xf>
    <xf numFmtId="0" fontId="4" fillId="0" borderId="0" xfId="0" applyNumberFormat="1" applyFont="1" applyAlignment="1">
      <alignment wrapText="1"/>
    </xf>
    <xf numFmtId="41" fontId="4" fillId="0" borderId="0" xfId="2" applyNumberFormat="1" applyFont="1"/>
    <xf numFmtId="0" fontId="7" fillId="0" borderId="0" xfId="0" applyNumberFormat="1" applyFont="1" applyBorder="1" applyAlignment="1"/>
    <xf numFmtId="0" fontId="2" fillId="0" borderId="0" xfId="0" applyNumberFormat="1" applyFont="1" applyAlignment="1">
      <alignment horizontal="left"/>
    </xf>
    <xf numFmtId="165" fontId="2" fillId="0" borderId="0" xfId="2" applyNumberFormat="1" applyFont="1" applyBorder="1" applyAlignment="1">
      <alignment horizontal="left"/>
    </xf>
    <xf numFmtId="0" fontId="4" fillId="0" borderId="0" xfId="0" applyNumberFormat="1" applyFont="1"/>
    <xf numFmtId="165" fontId="4" fillId="0" borderId="0" xfId="0" applyNumberFormat="1" applyFont="1"/>
    <xf numFmtId="41" fontId="4" fillId="0" borderId="0" xfId="0" applyNumberFormat="1" applyFont="1"/>
    <xf numFmtId="43" fontId="2" fillId="0" borderId="0" xfId="2" applyFont="1" applyFill="1"/>
    <xf numFmtId="0" fontId="2" fillId="0" borderId="4" xfId="0" applyFont="1" applyFill="1" applyBorder="1" applyAlignment="1">
      <alignment horizontal="center" vertical="center" wrapText="1"/>
    </xf>
    <xf numFmtId="43" fontId="11" fillId="0" borderId="0" xfId="2" applyFont="1" applyFill="1"/>
    <xf numFmtId="43" fontId="11" fillId="0" borderId="1" xfId="2" applyFont="1" applyFill="1" applyBorder="1" applyAlignment="1">
      <alignment horizontal="center" vertical="center"/>
    </xf>
    <xf numFmtId="43" fontId="11" fillId="0" borderId="4" xfId="2" applyFont="1" applyFill="1" applyBorder="1" applyAlignment="1">
      <alignment horizontal="center" vertical="center"/>
    </xf>
    <xf numFmtId="43" fontId="11" fillId="0" borderId="4" xfId="2" quotePrefix="1" applyFont="1" applyFill="1" applyBorder="1" applyAlignment="1">
      <alignment horizontal="center"/>
    </xf>
    <xf numFmtId="43" fontId="4" fillId="0" borderId="0" xfId="2" applyFont="1"/>
    <xf numFmtId="0" fontId="4" fillId="0" borderId="7" xfId="0" applyFont="1" applyBorder="1" applyAlignment="1">
      <alignment horizontal="center" vertical="center"/>
    </xf>
    <xf numFmtId="0" fontId="2" fillId="0" borderId="7" xfId="0" applyFont="1" applyBorder="1" applyAlignment="1">
      <alignment vertical="center" wrapText="1"/>
    </xf>
    <xf numFmtId="0" fontId="2" fillId="0" borderId="7" xfId="0" applyFont="1" applyBorder="1"/>
    <xf numFmtId="0" fontId="4" fillId="0" borderId="7" xfId="0" applyFont="1" applyBorder="1"/>
    <xf numFmtId="0" fontId="4" fillId="0" borderId="8" xfId="0" applyFont="1" applyBorder="1" applyAlignment="1">
      <alignment horizontal="center" vertical="center"/>
    </xf>
    <xf numFmtId="0" fontId="4" fillId="0" borderId="8" xfId="0" applyFont="1" applyBorder="1"/>
    <xf numFmtId="166" fontId="4" fillId="0" borderId="8" xfId="2" applyNumberFormat="1" applyFont="1" applyFill="1" applyBorder="1"/>
    <xf numFmtId="166" fontId="4" fillId="0" borderId="8" xfId="2" applyNumberFormat="1" applyFont="1" applyBorder="1"/>
    <xf numFmtId="0" fontId="4" fillId="0" borderId="9" xfId="0" applyFont="1" applyBorder="1" applyAlignment="1">
      <alignment horizontal="center" vertical="center"/>
    </xf>
    <xf numFmtId="0" fontId="4" fillId="0" borderId="9" xfId="0" applyFont="1" applyBorder="1"/>
    <xf numFmtId="166" fontId="4" fillId="0" borderId="9" xfId="2" applyNumberFormat="1" applyFont="1" applyFill="1" applyBorder="1"/>
    <xf numFmtId="43" fontId="4" fillId="0" borderId="0" xfId="2" applyFont="1" applyAlignment="1">
      <alignment vertical="center"/>
    </xf>
    <xf numFmtId="0" fontId="11" fillId="0" borderId="4" xfId="0" quotePrefix="1" applyFont="1" applyBorder="1" applyAlignment="1">
      <alignment horizontal="center" vertical="center"/>
    </xf>
    <xf numFmtId="0" fontId="2" fillId="0" borderId="4" xfId="0" applyFont="1" applyBorder="1" applyAlignment="1">
      <alignment vertical="center"/>
    </xf>
    <xf numFmtId="166" fontId="2" fillId="0" borderId="4" xfId="2" applyNumberFormat="1" applyFont="1" applyBorder="1" applyAlignment="1">
      <alignment vertical="center"/>
    </xf>
    <xf numFmtId="0" fontId="11" fillId="0" borderId="10" xfId="0" quotePrefix="1" applyFont="1" applyBorder="1" applyAlignment="1">
      <alignment horizontal="center" vertical="center"/>
    </xf>
    <xf numFmtId="0" fontId="2" fillId="0" borderId="10" xfId="0" applyFont="1" applyBorder="1" applyAlignment="1">
      <alignment vertical="center"/>
    </xf>
    <xf numFmtId="166" fontId="2" fillId="0" borderId="10" xfId="2" applyNumberFormat="1" applyFont="1" applyBorder="1" applyAlignment="1">
      <alignment vertical="center"/>
    </xf>
    <xf numFmtId="0" fontId="4" fillId="0" borderId="11" xfId="0" applyFont="1" applyBorder="1" applyAlignment="1">
      <alignment horizontal="center" vertical="center"/>
    </xf>
    <xf numFmtId="0" fontId="2" fillId="0" borderId="11" xfId="0" applyFont="1" applyBorder="1" applyAlignment="1">
      <alignment vertical="center" wrapText="1"/>
    </xf>
    <xf numFmtId="166" fontId="2" fillId="0" borderId="11" xfId="2" applyNumberFormat="1" applyFont="1" applyBorder="1"/>
    <xf numFmtId="166" fontId="4" fillId="0" borderId="11" xfId="2" applyNumberFormat="1" applyFont="1" applyBorder="1"/>
    <xf numFmtId="49" fontId="2" fillId="0" borderId="12" xfId="2" applyNumberFormat="1" applyFont="1" applyFill="1" applyBorder="1" applyAlignment="1">
      <alignment horizontal="center" vertical="center" wrapText="1"/>
    </xf>
    <xf numFmtId="166" fontId="4" fillId="0" borderId="12" xfId="2" applyNumberFormat="1" applyFont="1" applyFill="1" applyBorder="1" applyAlignment="1">
      <alignment vertical="center"/>
    </xf>
    <xf numFmtId="166" fontId="4" fillId="0" borderId="12" xfId="2" applyNumberFormat="1" applyFont="1" applyBorder="1" applyAlignment="1">
      <alignment horizontal="right" vertical="center"/>
    </xf>
    <xf numFmtId="49" fontId="2" fillId="0" borderId="8" xfId="2" applyNumberFormat="1" applyFont="1" applyFill="1" applyBorder="1" applyAlignment="1">
      <alignment horizontal="center" vertical="center" wrapText="1"/>
    </xf>
    <xf numFmtId="166" fontId="4" fillId="2" borderId="7" xfId="2" applyNumberFormat="1" applyFont="1" applyFill="1" applyBorder="1" applyAlignment="1">
      <alignment horizontal="right" vertical="center"/>
    </xf>
    <xf numFmtId="49" fontId="2" fillId="0" borderId="8" xfId="2" applyNumberFormat="1" applyFont="1" applyFill="1" applyBorder="1" applyAlignment="1">
      <alignment horizontal="center" wrapText="1"/>
    </xf>
    <xf numFmtId="49" fontId="2" fillId="0" borderId="11" xfId="2" applyNumberFormat="1" applyFont="1" applyFill="1" applyBorder="1" applyAlignment="1">
      <alignment horizontal="center" wrapText="1"/>
    </xf>
    <xf numFmtId="166" fontId="4" fillId="0" borderId="11" xfId="2" applyNumberFormat="1" applyFont="1" applyFill="1" applyBorder="1"/>
    <xf numFmtId="43" fontId="11" fillId="0" borderId="0" xfId="2" applyFont="1" applyAlignment="1">
      <alignment vertical="center"/>
    </xf>
    <xf numFmtId="0" fontId="2" fillId="0" borderId="4" xfId="0" applyFont="1" applyBorder="1" applyAlignment="1">
      <alignment vertical="center" wrapText="1"/>
    </xf>
    <xf numFmtId="43" fontId="11" fillId="0" borderId="0" xfId="2" applyFont="1"/>
    <xf numFmtId="166" fontId="4" fillId="0" borderId="0" xfId="0" applyNumberFormat="1" applyFont="1" applyFill="1"/>
    <xf numFmtId="0" fontId="4" fillId="0" borderId="0" xfId="0" applyFont="1" applyAlignment="1">
      <alignment horizontal="center"/>
    </xf>
    <xf numFmtId="0" fontId="4" fillId="0" borderId="0" xfId="0" applyFont="1"/>
    <xf numFmtId="166" fontId="4" fillId="0" borderId="0" xfId="0" applyNumberFormat="1" applyFont="1"/>
    <xf numFmtId="0" fontId="2" fillId="0" borderId="0" xfId="0" applyNumberFormat="1" applyFont="1"/>
    <xf numFmtId="0" fontId="2" fillId="0" borderId="0" xfId="0" applyFont="1" applyAlignment="1"/>
    <xf numFmtId="43" fontId="4" fillId="0" borderId="0" xfId="2" applyFont="1" applyAlignment="1"/>
    <xf numFmtId="3" fontId="2" fillId="0" borderId="0" xfId="0" applyNumberFormat="1" applyFont="1"/>
    <xf numFmtId="3" fontId="4" fillId="0" borderId="0" xfId="2" applyNumberFormat="1" applyFont="1"/>
    <xf numFmtId="3" fontId="4" fillId="0" borderId="0" xfId="2" applyNumberFormat="1" applyFont="1" applyFill="1"/>
    <xf numFmtId="0" fontId="11" fillId="0" borderId="0" xfId="0" applyFont="1"/>
    <xf numFmtId="0" fontId="2" fillId="0" borderId="0" xfId="0" applyFont="1"/>
    <xf numFmtId="0" fontId="5" fillId="0" borderId="0" xfId="0" applyFont="1"/>
    <xf numFmtId="3" fontId="5" fillId="0" borderId="0" xfId="0" applyNumberFormat="1" applyFont="1"/>
    <xf numFmtId="166" fontId="4" fillId="0" borderId="13" xfId="2" applyNumberFormat="1" applyFont="1" applyFill="1" applyBorder="1"/>
    <xf numFmtId="0" fontId="11" fillId="0" borderId="14" xfId="0" quotePrefix="1" applyFont="1" applyBorder="1" applyAlignment="1">
      <alignment horizontal="center"/>
    </xf>
    <xf numFmtId="0" fontId="4" fillId="0" borderId="15" xfId="0" applyFont="1" applyBorder="1"/>
    <xf numFmtId="166" fontId="4" fillId="0" borderId="15" xfId="2" applyNumberFormat="1" applyFont="1" applyFill="1" applyBorder="1"/>
    <xf numFmtId="0" fontId="11" fillId="0" borderId="16" xfId="0" quotePrefix="1" applyFont="1" applyBorder="1" applyAlignment="1">
      <alignment horizontal="center"/>
    </xf>
    <xf numFmtId="0" fontId="2" fillId="0" borderId="17" xfId="0" applyFont="1" applyBorder="1"/>
    <xf numFmtId="166" fontId="2" fillId="0" borderId="17" xfId="0" applyNumberFormat="1" applyFont="1" applyFill="1" applyBorder="1"/>
    <xf numFmtId="166" fontId="4" fillId="0" borderId="18" xfId="2" applyNumberFormat="1" applyFont="1" applyBorder="1"/>
    <xf numFmtId="166" fontId="4" fillId="0" borderId="18" xfId="2" applyNumberFormat="1" applyFont="1" applyFill="1" applyBorder="1"/>
    <xf numFmtId="43" fontId="11" fillId="0" borderId="18" xfId="2" applyFont="1" applyBorder="1"/>
    <xf numFmtId="166" fontId="4" fillId="0" borderId="18" xfId="0" applyNumberFormat="1" applyFont="1" applyFill="1" applyBorder="1"/>
    <xf numFmtId="166" fontId="2" fillId="0" borderId="19" xfId="0" applyNumberFormat="1" applyFont="1" applyFill="1" applyBorder="1"/>
    <xf numFmtId="43" fontId="14" fillId="0" borderId="12" xfId="2" applyFont="1" applyFill="1" applyBorder="1" applyAlignment="1">
      <alignment vertical="center" wrapText="1"/>
    </xf>
    <xf numFmtId="43" fontId="14" fillId="0" borderId="8" xfId="2" applyFont="1" applyFill="1" applyBorder="1" applyAlignment="1">
      <alignment vertical="center" wrapText="1"/>
    </xf>
    <xf numFmtId="43" fontId="14" fillId="0" borderId="11" xfId="2" applyFont="1" applyFill="1" applyBorder="1" applyAlignment="1">
      <alignment vertical="center" wrapText="1"/>
    </xf>
    <xf numFmtId="43" fontId="2" fillId="0" borderId="0" xfId="2" applyFont="1" applyAlignment="1">
      <alignment wrapText="1"/>
    </xf>
    <xf numFmtId="0" fontId="6" fillId="0" borderId="7" xfId="0" applyFont="1" applyBorder="1"/>
    <xf numFmtId="166" fontId="13" fillId="0" borderId="8" xfId="2" applyNumberFormat="1" applyFont="1" applyFill="1" applyBorder="1"/>
    <xf numFmtId="166" fontId="6" fillId="0" borderId="8" xfId="2" applyNumberFormat="1" applyFont="1" applyFill="1" applyBorder="1"/>
    <xf numFmtId="166" fontId="6" fillId="0" borderId="8" xfId="2" applyNumberFormat="1" applyFont="1" applyBorder="1"/>
    <xf numFmtId="166" fontId="6" fillId="0" borderId="9" xfId="2" applyNumberFormat="1" applyFont="1" applyFill="1" applyBorder="1"/>
    <xf numFmtId="166" fontId="17" fillId="0" borderId="4" xfId="2" applyNumberFormat="1" applyFont="1" applyBorder="1" applyAlignment="1">
      <alignment vertical="center"/>
    </xf>
    <xf numFmtId="166" fontId="17" fillId="0" borderId="10" xfId="2" applyNumberFormat="1" applyFont="1" applyBorder="1" applyAlignment="1">
      <alignment vertical="center"/>
    </xf>
    <xf numFmtId="166" fontId="6" fillId="0" borderId="11" xfId="2" applyNumberFormat="1" applyFont="1" applyBorder="1"/>
    <xf numFmtId="166" fontId="6" fillId="0" borderId="12" xfId="2" applyNumberFormat="1" applyFont="1" applyFill="1" applyBorder="1" applyAlignment="1">
      <alignment vertical="center"/>
    </xf>
    <xf numFmtId="166" fontId="6" fillId="0" borderId="12" xfId="2" applyNumberFormat="1" applyFont="1" applyBorder="1" applyAlignment="1">
      <alignment horizontal="right" vertical="center"/>
    </xf>
    <xf numFmtId="166" fontId="6" fillId="2" borderId="7" xfId="2" applyNumberFormat="1" applyFont="1" applyFill="1" applyBorder="1" applyAlignment="1">
      <alignment horizontal="right" vertical="center"/>
    </xf>
    <xf numFmtId="166" fontId="17" fillId="0" borderId="3" xfId="2" applyNumberFormat="1" applyFont="1" applyBorder="1" applyAlignment="1">
      <alignment vertical="center"/>
    </xf>
    <xf numFmtId="166" fontId="16" fillId="0" borderId="4" xfId="2" applyNumberFormat="1" applyFont="1" applyBorder="1" applyAlignment="1">
      <alignment vertical="center"/>
    </xf>
    <xf numFmtId="166" fontId="6" fillId="0" borderId="11" xfId="2" applyNumberFormat="1" applyFont="1" applyFill="1" applyBorder="1"/>
    <xf numFmtId="0" fontId="5" fillId="0" borderId="0" xfId="2" applyNumberFormat="1" applyFont="1" applyBorder="1" applyAlignment="1"/>
    <xf numFmtId="0" fontId="8" fillId="0" borderId="0" xfId="0" applyNumberFormat="1" applyFont="1" applyBorder="1"/>
    <xf numFmtId="0" fontId="2" fillId="0" borderId="8" xfId="0" applyFont="1" applyBorder="1" applyAlignment="1">
      <alignment vertical="center" wrapText="1"/>
    </xf>
    <xf numFmtId="0" fontId="4" fillId="0" borderId="12" xfId="0" applyFont="1" applyBorder="1" applyAlignment="1">
      <alignment horizontal="center" vertical="center"/>
    </xf>
    <xf numFmtId="0" fontId="4" fillId="0" borderId="12" xfId="0" applyFont="1" applyBorder="1" applyAlignment="1">
      <alignment vertical="center"/>
    </xf>
    <xf numFmtId="166" fontId="4" fillId="0" borderId="12" xfId="2" applyNumberFormat="1" applyFont="1" applyBorder="1"/>
    <xf numFmtId="0" fontId="4" fillId="0" borderId="8" xfId="0" applyFont="1" applyFill="1" applyBorder="1" applyAlignment="1">
      <alignment horizontal="center" vertical="center" wrapText="1"/>
    </xf>
    <xf numFmtId="0" fontId="4" fillId="0" borderId="8" xfId="0" applyFont="1" applyBorder="1" applyAlignment="1">
      <alignment vertical="center"/>
    </xf>
    <xf numFmtId="166" fontId="4" fillId="0" borderId="8" xfId="2" applyNumberFormat="1" applyFont="1" applyFill="1" applyBorder="1" applyAlignment="1">
      <alignment vertical="center"/>
    </xf>
    <xf numFmtId="166" fontId="4" fillId="0" borderId="8" xfId="2" applyNumberFormat="1" applyFont="1" applyBorder="1" applyAlignment="1">
      <alignment horizontal="right" vertical="center"/>
    </xf>
    <xf numFmtId="0" fontId="4" fillId="0" borderId="8" xfId="0" applyFont="1" applyBorder="1" applyAlignment="1">
      <alignment vertical="center" wrapText="1"/>
    </xf>
    <xf numFmtId="166" fontId="4" fillId="0" borderId="8" xfId="2" applyNumberFormat="1" applyFont="1" applyBorder="1" applyAlignment="1">
      <alignment vertical="center"/>
    </xf>
    <xf numFmtId="0" fontId="4" fillId="2" borderId="8" xfId="0" applyFont="1" applyFill="1" applyBorder="1" applyAlignment="1">
      <alignment horizontal="center" vertical="center" wrapText="1"/>
    </xf>
    <xf numFmtId="0" fontId="4" fillId="2" borderId="8" xfId="0" applyFont="1" applyFill="1" applyBorder="1" applyAlignment="1">
      <alignment vertical="center" wrapText="1"/>
    </xf>
    <xf numFmtId="166" fontId="4" fillId="2" borderId="8" xfId="2" applyNumberFormat="1" applyFont="1" applyFill="1" applyBorder="1"/>
    <xf numFmtId="166" fontId="4" fillId="2" borderId="8" xfId="2" applyNumberFormat="1" applyFont="1" applyFill="1" applyBorder="1" applyAlignment="1">
      <alignment horizontal="right" vertical="center"/>
    </xf>
    <xf numFmtId="0" fontId="4" fillId="0" borderId="8" xfId="0" applyFont="1" applyBorder="1" applyAlignment="1">
      <alignment horizontal="center" vertical="center" wrapText="1"/>
    </xf>
    <xf numFmtId="166" fontId="4" fillId="0" borderId="7" xfId="2" applyNumberFormat="1" applyFont="1" applyBorder="1" applyAlignment="1">
      <alignment horizontal="right" vertical="center"/>
    </xf>
    <xf numFmtId="166" fontId="4" fillId="0" borderId="8" xfId="2" applyNumberFormat="1" applyFont="1" applyFill="1" applyBorder="1" applyAlignment="1">
      <alignment horizontal="right" vertical="center"/>
    </xf>
    <xf numFmtId="0" fontId="4" fillId="0" borderId="9" xfId="0" applyFont="1" applyBorder="1" applyAlignment="1">
      <alignment horizontal="center" vertical="center" wrapText="1"/>
    </xf>
    <xf numFmtId="166" fontId="4" fillId="0" borderId="9" xfId="2" applyNumberFormat="1" applyFont="1" applyBorder="1" applyAlignment="1">
      <alignment vertical="center"/>
    </xf>
    <xf numFmtId="166" fontId="4" fillId="0" borderId="9" xfId="2" applyNumberFormat="1" applyFont="1" applyFill="1" applyBorder="1" applyAlignment="1">
      <alignment horizontal="right" vertical="center"/>
    </xf>
    <xf numFmtId="0" fontId="11" fillId="0" borderId="3" xfId="0" quotePrefix="1" applyFont="1" applyBorder="1" applyAlignment="1">
      <alignment horizontal="center" vertical="center"/>
    </xf>
    <xf numFmtId="166" fontId="2" fillId="0" borderId="3" xfId="2" applyNumberFormat="1" applyFont="1" applyBorder="1" applyAlignment="1">
      <alignment vertical="center"/>
    </xf>
    <xf numFmtId="0" fontId="4" fillId="0" borderId="20" xfId="0" applyFont="1" applyBorder="1"/>
    <xf numFmtId="166" fontId="4" fillId="0" borderId="20" xfId="2" applyNumberFormat="1" applyFont="1" applyFill="1" applyBorder="1"/>
    <xf numFmtId="0" fontId="4" fillId="0" borderId="21" xfId="0" applyFont="1" applyBorder="1"/>
    <xf numFmtId="166" fontId="4" fillId="0" borderId="21" xfId="2" applyNumberFormat="1" applyFont="1" applyFill="1" applyBorder="1"/>
    <xf numFmtId="166" fontId="4" fillId="0" borderId="0" xfId="2" applyNumberFormat="1" applyFont="1"/>
    <xf numFmtId="43" fontId="4" fillId="0" borderId="0" xfId="2" applyFont="1" applyBorder="1"/>
    <xf numFmtId="0" fontId="18" fillId="0" borderId="0" xfId="0" applyFont="1" applyFill="1" applyAlignment="1">
      <alignment wrapText="1"/>
    </xf>
    <xf numFmtId="0" fontId="11" fillId="0" borderId="22" xfId="0" quotePrefix="1" applyFont="1" applyBorder="1" applyAlignment="1">
      <alignment horizontal="center"/>
    </xf>
    <xf numFmtId="0" fontId="11" fillId="0" borderId="23" xfId="0" quotePrefix="1" applyFont="1" applyBorder="1" applyAlignment="1">
      <alignment horizontal="center"/>
    </xf>
    <xf numFmtId="0" fontId="11" fillId="0" borderId="24" xfId="0" quotePrefix="1" applyFont="1" applyBorder="1" applyAlignment="1">
      <alignment horizontal="center"/>
    </xf>
    <xf numFmtId="0" fontId="2" fillId="0" borderId="25" xfId="0" applyFont="1" applyBorder="1"/>
    <xf numFmtId="166" fontId="2" fillId="0" borderId="25" xfId="0" applyNumberFormat="1" applyFont="1" applyFill="1" applyBorder="1"/>
    <xf numFmtId="166" fontId="2" fillId="0" borderId="26" xfId="0" applyNumberFormat="1" applyFont="1" applyFill="1" applyBorder="1"/>
    <xf numFmtId="166" fontId="4" fillId="0" borderId="27" xfId="2" applyNumberFormat="1" applyFont="1" applyFill="1" applyBorder="1"/>
    <xf numFmtId="166" fontId="4" fillId="0" borderId="28" xfId="2" applyNumberFormat="1" applyFont="1" applyFill="1" applyBorder="1"/>
    <xf numFmtId="166" fontId="4" fillId="0" borderId="29" xfId="2" applyNumberFormat="1" applyFont="1" applyFill="1" applyBorder="1"/>
    <xf numFmtId="0" fontId="11" fillId="0" borderId="30" xfId="0" applyFont="1" applyBorder="1" applyAlignment="1">
      <alignment horizontal="center"/>
    </xf>
    <xf numFmtId="0" fontId="8" fillId="0" borderId="13" xfId="0" applyFont="1" applyBorder="1"/>
    <xf numFmtId="166" fontId="8" fillId="0" borderId="13" xfId="2" applyNumberFormat="1" applyFont="1" applyFill="1" applyBorder="1"/>
    <xf numFmtId="0" fontId="11" fillId="0" borderId="4" xfId="0" applyFont="1" applyBorder="1" applyAlignment="1">
      <alignment horizontal="center"/>
    </xf>
    <xf numFmtId="0" fontId="12" fillId="0" borderId="4" xfId="0" applyFont="1" applyBorder="1"/>
    <xf numFmtId="166" fontId="12" fillId="0" borderId="4" xfId="2" applyNumberFormat="1" applyFont="1" applyBorder="1"/>
    <xf numFmtId="43" fontId="2" fillId="0" borderId="0" xfId="2" applyFont="1" applyAlignment="1">
      <alignment horizontal="center" wrapText="1"/>
    </xf>
    <xf numFmtId="0" fontId="15" fillId="0" borderId="0" xfId="2" applyNumberFormat="1" applyFont="1" applyBorder="1" applyAlignment="1">
      <alignment horizontal="center"/>
    </xf>
    <xf numFmtId="0" fontId="5" fillId="0" borderId="0" xfId="2" applyNumberFormat="1" applyFont="1" applyBorder="1" applyAlignment="1">
      <alignment horizontal="center"/>
    </xf>
    <xf numFmtId="0" fontId="8" fillId="0" borderId="0" xfId="0" applyNumberFormat="1" applyFont="1" applyBorder="1" applyAlignment="1">
      <alignment horizontal="center"/>
    </xf>
    <xf numFmtId="43" fontId="2" fillId="0" borderId="4" xfId="2"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2" applyNumberFormat="1" applyFont="1" applyBorder="1" applyAlignment="1">
      <alignment horizontal="center"/>
    </xf>
    <xf numFmtId="43" fontId="2" fillId="0" borderId="0" xfId="2" applyFont="1" applyAlignment="1">
      <alignment horizontal="center"/>
    </xf>
  </cellXfs>
  <cellStyles count="3">
    <cellStyle name="Comma 2 2" xfId="2"/>
    <cellStyle name="Normal" xfId="0" builtinId="0"/>
    <cellStyle name="Normal 2" xfId="1"/>
  </cellStyles>
  <dxfs count="2">
    <dxf>
      <font>
        <b/>
        <i/>
        <condense val="0"/>
        <extend val="0"/>
        <u val="double"/>
        <color indexed="10"/>
      </font>
    </dxf>
    <dxf>
      <font>
        <b/>
        <i/>
        <condense val="0"/>
        <extend val="0"/>
        <u val="double"/>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257174</xdr:colOff>
      <xdr:row>1</xdr:row>
      <xdr:rowOff>182078</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866774" cy="3725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95250</xdr:colOff>
      <xdr:row>1</xdr:row>
      <xdr:rowOff>26751</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704850" cy="302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nTayVang/TaiLieu/taiLieuKhaoSat/NhanSuLuong/Bao_bao_cao_tai_chinh_Q3%202013_CanTho-TU%20Qui%204-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 cao luu chuyen tien"/>
      <sheetName val="Chi tieu tong hop"/>
      <sheetName val="Bang ke chi tieu chi tiet"/>
      <sheetName val="de nghi tam ung"/>
      <sheetName val="du tru chi tieu tong hop"/>
      <sheetName val="Bang ke du chi tiet"/>
      <sheetName val="KHPTKH"/>
    </sheetNames>
    <sheetDataSet>
      <sheetData sheetId="0">
        <row r="28">
          <cell r="E28">
            <v>0</v>
          </cell>
        </row>
      </sheetData>
      <sheetData sheetId="1"/>
      <sheetData sheetId="2">
        <row r="9">
          <cell r="G9">
            <v>498840000</v>
          </cell>
        </row>
        <row r="32">
          <cell r="G32">
            <v>498840000</v>
          </cell>
        </row>
      </sheetData>
      <sheetData sheetId="3"/>
      <sheetData sheetId="4">
        <row r="12">
          <cell r="D12">
            <v>7646642052</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abSelected="1" showWhiteSpace="0" zoomScaleNormal="100" workbookViewId="0">
      <selection activeCell="B8" sqref="B8"/>
    </sheetView>
  </sheetViews>
  <sheetFormatPr defaultRowHeight="15"/>
  <cols>
    <col min="1" max="1" width="7.109375" style="21" customWidth="1"/>
    <col min="2" max="2" width="29.77734375" style="21" customWidth="1"/>
    <col min="3" max="3" width="16.21875" style="21" customWidth="1"/>
    <col min="4" max="4" width="22.44140625" style="21" customWidth="1"/>
    <col min="5" max="5" width="17.6640625" style="21" customWidth="1"/>
    <col min="6" max="252" width="8.88671875" style="21"/>
    <col min="253" max="253" width="2.21875" style="21" customWidth="1"/>
    <col min="254" max="254" width="7.109375" style="21" customWidth="1"/>
    <col min="255" max="255" width="40" style="21" customWidth="1"/>
    <col min="256" max="256" width="18.6640625" style="21" customWidth="1"/>
    <col min="257" max="257" width="22.5546875" style="21" customWidth="1"/>
    <col min="258" max="258" width="34.21875" style="21" customWidth="1"/>
    <col min="259" max="260" width="14.44140625" style="21" bestFit="1" customWidth="1"/>
    <col min="261" max="508" width="8.88671875" style="21"/>
    <col min="509" max="509" width="2.21875" style="21" customWidth="1"/>
    <col min="510" max="510" width="7.109375" style="21" customWidth="1"/>
    <col min="511" max="511" width="40" style="21" customWidth="1"/>
    <col min="512" max="512" width="18.6640625" style="21" customWidth="1"/>
    <col min="513" max="513" width="22.5546875" style="21" customWidth="1"/>
    <col min="514" max="514" width="34.21875" style="21" customWidth="1"/>
    <col min="515" max="516" width="14.44140625" style="21" bestFit="1" customWidth="1"/>
    <col min="517" max="764" width="8.88671875" style="21"/>
    <col min="765" max="765" width="2.21875" style="21" customWidth="1"/>
    <col min="766" max="766" width="7.109375" style="21" customWidth="1"/>
    <col min="767" max="767" width="40" style="21" customWidth="1"/>
    <col min="768" max="768" width="18.6640625" style="21" customWidth="1"/>
    <col min="769" max="769" width="22.5546875" style="21" customWidth="1"/>
    <col min="770" max="770" width="34.21875" style="21" customWidth="1"/>
    <col min="771" max="772" width="14.44140625" style="21" bestFit="1" customWidth="1"/>
    <col min="773" max="1020" width="8.88671875" style="21"/>
    <col min="1021" max="1021" width="2.21875" style="21" customWidth="1"/>
    <col min="1022" max="1022" width="7.109375" style="21" customWidth="1"/>
    <col min="1023" max="1023" width="40" style="21" customWidth="1"/>
    <col min="1024" max="1024" width="18.6640625" style="21" customWidth="1"/>
    <col min="1025" max="1025" width="22.5546875" style="21" customWidth="1"/>
    <col min="1026" max="1026" width="34.21875" style="21" customWidth="1"/>
    <col min="1027" max="1028" width="14.44140625" style="21" bestFit="1" customWidth="1"/>
    <col min="1029" max="1276" width="8.88671875" style="21"/>
    <col min="1277" max="1277" width="2.21875" style="21" customWidth="1"/>
    <col min="1278" max="1278" width="7.109375" style="21" customWidth="1"/>
    <col min="1279" max="1279" width="40" style="21" customWidth="1"/>
    <col min="1280" max="1280" width="18.6640625" style="21" customWidth="1"/>
    <col min="1281" max="1281" width="22.5546875" style="21" customWidth="1"/>
    <col min="1282" max="1282" width="34.21875" style="21" customWidth="1"/>
    <col min="1283" max="1284" width="14.44140625" style="21" bestFit="1" customWidth="1"/>
    <col min="1285" max="1532" width="8.88671875" style="21"/>
    <col min="1533" max="1533" width="2.21875" style="21" customWidth="1"/>
    <col min="1534" max="1534" width="7.109375" style="21" customWidth="1"/>
    <col min="1535" max="1535" width="40" style="21" customWidth="1"/>
    <col min="1536" max="1536" width="18.6640625" style="21" customWidth="1"/>
    <col min="1537" max="1537" width="22.5546875" style="21" customWidth="1"/>
    <col min="1538" max="1538" width="34.21875" style="21" customWidth="1"/>
    <col min="1539" max="1540" width="14.44140625" style="21" bestFit="1" customWidth="1"/>
    <col min="1541" max="1788" width="8.88671875" style="21"/>
    <col min="1789" max="1789" width="2.21875" style="21" customWidth="1"/>
    <col min="1790" max="1790" width="7.109375" style="21" customWidth="1"/>
    <col min="1791" max="1791" width="40" style="21" customWidth="1"/>
    <col min="1792" max="1792" width="18.6640625" style="21" customWidth="1"/>
    <col min="1793" max="1793" width="22.5546875" style="21" customWidth="1"/>
    <col min="1794" max="1794" width="34.21875" style="21" customWidth="1"/>
    <col min="1795" max="1796" width="14.44140625" style="21" bestFit="1" customWidth="1"/>
    <col min="1797" max="2044" width="8.88671875" style="21"/>
    <col min="2045" max="2045" width="2.21875" style="21" customWidth="1"/>
    <col min="2046" max="2046" width="7.109375" style="21" customWidth="1"/>
    <col min="2047" max="2047" width="40" style="21" customWidth="1"/>
    <col min="2048" max="2048" width="18.6640625" style="21" customWidth="1"/>
    <col min="2049" max="2049" width="22.5546875" style="21" customWidth="1"/>
    <col min="2050" max="2050" width="34.21875" style="21" customWidth="1"/>
    <col min="2051" max="2052" width="14.44140625" style="21" bestFit="1" customWidth="1"/>
    <col min="2053" max="2300" width="8.88671875" style="21"/>
    <col min="2301" max="2301" width="2.21875" style="21" customWidth="1"/>
    <col min="2302" max="2302" width="7.109375" style="21" customWidth="1"/>
    <col min="2303" max="2303" width="40" style="21" customWidth="1"/>
    <col min="2304" max="2304" width="18.6640625" style="21" customWidth="1"/>
    <col min="2305" max="2305" width="22.5546875" style="21" customWidth="1"/>
    <col min="2306" max="2306" width="34.21875" style="21" customWidth="1"/>
    <col min="2307" max="2308" width="14.44140625" style="21" bestFit="1" customWidth="1"/>
    <col min="2309" max="2556" width="8.88671875" style="21"/>
    <col min="2557" max="2557" width="2.21875" style="21" customWidth="1"/>
    <col min="2558" max="2558" width="7.109375" style="21" customWidth="1"/>
    <col min="2559" max="2559" width="40" style="21" customWidth="1"/>
    <col min="2560" max="2560" width="18.6640625" style="21" customWidth="1"/>
    <col min="2561" max="2561" width="22.5546875" style="21" customWidth="1"/>
    <col min="2562" max="2562" width="34.21875" style="21" customWidth="1"/>
    <col min="2563" max="2564" width="14.44140625" style="21" bestFit="1" customWidth="1"/>
    <col min="2565" max="2812" width="8.88671875" style="21"/>
    <col min="2813" max="2813" width="2.21875" style="21" customWidth="1"/>
    <col min="2814" max="2814" width="7.109375" style="21" customWidth="1"/>
    <col min="2815" max="2815" width="40" style="21" customWidth="1"/>
    <col min="2816" max="2816" width="18.6640625" style="21" customWidth="1"/>
    <col min="2817" max="2817" width="22.5546875" style="21" customWidth="1"/>
    <col min="2818" max="2818" width="34.21875" style="21" customWidth="1"/>
    <col min="2819" max="2820" width="14.44140625" style="21" bestFit="1" customWidth="1"/>
    <col min="2821" max="3068" width="8.88671875" style="21"/>
    <col min="3069" max="3069" width="2.21875" style="21" customWidth="1"/>
    <col min="3070" max="3070" width="7.109375" style="21" customWidth="1"/>
    <col min="3071" max="3071" width="40" style="21" customWidth="1"/>
    <col min="3072" max="3072" width="18.6640625" style="21" customWidth="1"/>
    <col min="3073" max="3073" width="22.5546875" style="21" customWidth="1"/>
    <col min="3074" max="3074" width="34.21875" style="21" customWidth="1"/>
    <col min="3075" max="3076" width="14.44140625" style="21" bestFit="1" customWidth="1"/>
    <col min="3077" max="3324" width="8.88671875" style="21"/>
    <col min="3325" max="3325" width="2.21875" style="21" customWidth="1"/>
    <col min="3326" max="3326" width="7.109375" style="21" customWidth="1"/>
    <col min="3327" max="3327" width="40" style="21" customWidth="1"/>
    <col min="3328" max="3328" width="18.6640625" style="21" customWidth="1"/>
    <col min="3329" max="3329" width="22.5546875" style="21" customWidth="1"/>
    <col min="3330" max="3330" width="34.21875" style="21" customWidth="1"/>
    <col min="3331" max="3332" width="14.44140625" style="21" bestFit="1" customWidth="1"/>
    <col min="3333" max="3580" width="8.88671875" style="21"/>
    <col min="3581" max="3581" width="2.21875" style="21" customWidth="1"/>
    <col min="3582" max="3582" width="7.109375" style="21" customWidth="1"/>
    <col min="3583" max="3583" width="40" style="21" customWidth="1"/>
    <col min="3584" max="3584" width="18.6640625" style="21" customWidth="1"/>
    <col min="3585" max="3585" width="22.5546875" style="21" customWidth="1"/>
    <col min="3586" max="3586" width="34.21875" style="21" customWidth="1"/>
    <col min="3587" max="3588" width="14.44140625" style="21" bestFit="1" customWidth="1"/>
    <col min="3589" max="3836" width="8.88671875" style="21"/>
    <col min="3837" max="3837" width="2.21875" style="21" customWidth="1"/>
    <col min="3838" max="3838" width="7.109375" style="21" customWidth="1"/>
    <col min="3839" max="3839" width="40" style="21" customWidth="1"/>
    <col min="3840" max="3840" width="18.6640625" style="21" customWidth="1"/>
    <col min="3841" max="3841" width="22.5546875" style="21" customWidth="1"/>
    <col min="3842" max="3842" width="34.21875" style="21" customWidth="1"/>
    <col min="3843" max="3844" width="14.44140625" style="21" bestFit="1" customWidth="1"/>
    <col min="3845" max="4092" width="8.88671875" style="21"/>
    <col min="4093" max="4093" width="2.21875" style="21" customWidth="1"/>
    <col min="4094" max="4094" width="7.109375" style="21" customWidth="1"/>
    <col min="4095" max="4095" width="40" style="21" customWidth="1"/>
    <col min="4096" max="4096" width="18.6640625" style="21" customWidth="1"/>
    <col min="4097" max="4097" width="22.5546875" style="21" customWidth="1"/>
    <col min="4098" max="4098" width="34.21875" style="21" customWidth="1"/>
    <col min="4099" max="4100" width="14.44140625" style="21" bestFit="1" customWidth="1"/>
    <col min="4101" max="4348" width="8.88671875" style="21"/>
    <col min="4349" max="4349" width="2.21875" style="21" customWidth="1"/>
    <col min="4350" max="4350" width="7.109375" style="21" customWidth="1"/>
    <col min="4351" max="4351" width="40" style="21" customWidth="1"/>
    <col min="4352" max="4352" width="18.6640625" style="21" customWidth="1"/>
    <col min="4353" max="4353" width="22.5546875" style="21" customWidth="1"/>
    <col min="4354" max="4354" width="34.21875" style="21" customWidth="1"/>
    <col min="4355" max="4356" width="14.44140625" style="21" bestFit="1" customWidth="1"/>
    <col min="4357" max="4604" width="8.88671875" style="21"/>
    <col min="4605" max="4605" width="2.21875" style="21" customWidth="1"/>
    <col min="4606" max="4606" width="7.109375" style="21" customWidth="1"/>
    <col min="4607" max="4607" width="40" style="21" customWidth="1"/>
    <col min="4608" max="4608" width="18.6640625" style="21" customWidth="1"/>
    <col min="4609" max="4609" width="22.5546875" style="21" customWidth="1"/>
    <col min="4610" max="4610" width="34.21875" style="21" customWidth="1"/>
    <col min="4611" max="4612" width="14.44140625" style="21" bestFit="1" customWidth="1"/>
    <col min="4613" max="4860" width="8.88671875" style="21"/>
    <col min="4861" max="4861" width="2.21875" style="21" customWidth="1"/>
    <col min="4862" max="4862" width="7.109375" style="21" customWidth="1"/>
    <col min="4863" max="4863" width="40" style="21" customWidth="1"/>
    <col min="4864" max="4864" width="18.6640625" style="21" customWidth="1"/>
    <col min="4865" max="4865" width="22.5546875" style="21" customWidth="1"/>
    <col min="4866" max="4866" width="34.21875" style="21" customWidth="1"/>
    <col min="4867" max="4868" width="14.44140625" style="21" bestFit="1" customWidth="1"/>
    <col min="4869" max="5116" width="8.88671875" style="21"/>
    <col min="5117" max="5117" width="2.21875" style="21" customWidth="1"/>
    <col min="5118" max="5118" width="7.109375" style="21" customWidth="1"/>
    <col min="5119" max="5119" width="40" style="21" customWidth="1"/>
    <col min="5120" max="5120" width="18.6640625" style="21" customWidth="1"/>
    <col min="5121" max="5121" width="22.5546875" style="21" customWidth="1"/>
    <col min="5122" max="5122" width="34.21875" style="21" customWidth="1"/>
    <col min="5123" max="5124" width="14.44140625" style="21" bestFit="1" customWidth="1"/>
    <col min="5125" max="5372" width="8.88671875" style="21"/>
    <col min="5373" max="5373" width="2.21875" style="21" customWidth="1"/>
    <col min="5374" max="5374" width="7.109375" style="21" customWidth="1"/>
    <col min="5375" max="5375" width="40" style="21" customWidth="1"/>
    <col min="5376" max="5376" width="18.6640625" style="21" customWidth="1"/>
    <col min="5377" max="5377" width="22.5546875" style="21" customWidth="1"/>
    <col min="5378" max="5378" width="34.21875" style="21" customWidth="1"/>
    <col min="5379" max="5380" width="14.44140625" style="21" bestFit="1" customWidth="1"/>
    <col min="5381" max="5628" width="8.88671875" style="21"/>
    <col min="5629" max="5629" width="2.21875" style="21" customWidth="1"/>
    <col min="5630" max="5630" width="7.109375" style="21" customWidth="1"/>
    <col min="5631" max="5631" width="40" style="21" customWidth="1"/>
    <col min="5632" max="5632" width="18.6640625" style="21" customWidth="1"/>
    <col min="5633" max="5633" width="22.5546875" style="21" customWidth="1"/>
    <col min="5634" max="5634" width="34.21875" style="21" customWidth="1"/>
    <col min="5635" max="5636" width="14.44140625" style="21" bestFit="1" customWidth="1"/>
    <col min="5637" max="5884" width="8.88671875" style="21"/>
    <col min="5885" max="5885" width="2.21875" style="21" customWidth="1"/>
    <col min="5886" max="5886" width="7.109375" style="21" customWidth="1"/>
    <col min="5887" max="5887" width="40" style="21" customWidth="1"/>
    <col min="5888" max="5888" width="18.6640625" style="21" customWidth="1"/>
    <col min="5889" max="5889" width="22.5546875" style="21" customWidth="1"/>
    <col min="5890" max="5890" width="34.21875" style="21" customWidth="1"/>
    <col min="5891" max="5892" width="14.44140625" style="21" bestFit="1" customWidth="1"/>
    <col min="5893" max="6140" width="8.88671875" style="21"/>
    <col min="6141" max="6141" width="2.21875" style="21" customWidth="1"/>
    <col min="6142" max="6142" width="7.109375" style="21" customWidth="1"/>
    <col min="6143" max="6143" width="40" style="21" customWidth="1"/>
    <col min="6144" max="6144" width="18.6640625" style="21" customWidth="1"/>
    <col min="6145" max="6145" width="22.5546875" style="21" customWidth="1"/>
    <col min="6146" max="6146" width="34.21875" style="21" customWidth="1"/>
    <col min="6147" max="6148" width="14.44140625" style="21" bestFit="1" customWidth="1"/>
    <col min="6149" max="6396" width="8.88671875" style="21"/>
    <col min="6397" max="6397" width="2.21875" style="21" customWidth="1"/>
    <col min="6398" max="6398" width="7.109375" style="21" customWidth="1"/>
    <col min="6399" max="6399" width="40" style="21" customWidth="1"/>
    <col min="6400" max="6400" width="18.6640625" style="21" customWidth="1"/>
    <col min="6401" max="6401" width="22.5546875" style="21" customWidth="1"/>
    <col min="6402" max="6402" width="34.21875" style="21" customWidth="1"/>
    <col min="6403" max="6404" width="14.44140625" style="21" bestFit="1" customWidth="1"/>
    <col min="6405" max="6652" width="8.88671875" style="21"/>
    <col min="6653" max="6653" width="2.21875" style="21" customWidth="1"/>
    <col min="6654" max="6654" width="7.109375" style="21" customWidth="1"/>
    <col min="6655" max="6655" width="40" style="21" customWidth="1"/>
    <col min="6656" max="6656" width="18.6640625" style="21" customWidth="1"/>
    <col min="6657" max="6657" width="22.5546875" style="21" customWidth="1"/>
    <col min="6658" max="6658" width="34.21875" style="21" customWidth="1"/>
    <col min="6659" max="6660" width="14.44140625" style="21" bestFit="1" customWidth="1"/>
    <col min="6661" max="6908" width="8.88671875" style="21"/>
    <col min="6909" max="6909" width="2.21875" style="21" customWidth="1"/>
    <col min="6910" max="6910" width="7.109375" style="21" customWidth="1"/>
    <col min="6911" max="6911" width="40" style="21" customWidth="1"/>
    <col min="6912" max="6912" width="18.6640625" style="21" customWidth="1"/>
    <col min="6913" max="6913" width="22.5546875" style="21" customWidth="1"/>
    <col min="6914" max="6914" width="34.21875" style="21" customWidth="1"/>
    <col min="6915" max="6916" width="14.44140625" style="21" bestFit="1" customWidth="1"/>
    <col min="6917" max="7164" width="8.88671875" style="21"/>
    <col min="7165" max="7165" width="2.21875" style="21" customWidth="1"/>
    <col min="7166" max="7166" width="7.109375" style="21" customWidth="1"/>
    <col min="7167" max="7167" width="40" style="21" customWidth="1"/>
    <col min="7168" max="7168" width="18.6640625" style="21" customWidth="1"/>
    <col min="7169" max="7169" width="22.5546875" style="21" customWidth="1"/>
    <col min="7170" max="7170" width="34.21875" style="21" customWidth="1"/>
    <col min="7171" max="7172" width="14.44140625" style="21" bestFit="1" customWidth="1"/>
    <col min="7173" max="7420" width="8.88671875" style="21"/>
    <col min="7421" max="7421" width="2.21875" style="21" customWidth="1"/>
    <col min="7422" max="7422" width="7.109375" style="21" customWidth="1"/>
    <col min="7423" max="7423" width="40" style="21" customWidth="1"/>
    <col min="7424" max="7424" width="18.6640625" style="21" customWidth="1"/>
    <col min="7425" max="7425" width="22.5546875" style="21" customWidth="1"/>
    <col min="7426" max="7426" width="34.21875" style="21" customWidth="1"/>
    <col min="7427" max="7428" width="14.44140625" style="21" bestFit="1" customWidth="1"/>
    <col min="7429" max="7676" width="8.88671875" style="21"/>
    <col min="7677" max="7677" width="2.21875" style="21" customWidth="1"/>
    <col min="7678" max="7678" width="7.109375" style="21" customWidth="1"/>
    <col min="7679" max="7679" width="40" style="21" customWidth="1"/>
    <col min="7680" max="7680" width="18.6640625" style="21" customWidth="1"/>
    <col min="7681" max="7681" width="22.5546875" style="21" customWidth="1"/>
    <col min="7682" max="7682" width="34.21875" style="21" customWidth="1"/>
    <col min="7683" max="7684" width="14.44140625" style="21" bestFit="1" customWidth="1"/>
    <col min="7685" max="7932" width="8.88671875" style="21"/>
    <col min="7933" max="7933" width="2.21875" style="21" customWidth="1"/>
    <col min="7934" max="7934" width="7.109375" style="21" customWidth="1"/>
    <col min="7935" max="7935" width="40" style="21" customWidth="1"/>
    <col min="7936" max="7936" width="18.6640625" style="21" customWidth="1"/>
    <col min="7937" max="7937" width="22.5546875" style="21" customWidth="1"/>
    <col min="7938" max="7938" width="34.21875" style="21" customWidth="1"/>
    <col min="7939" max="7940" width="14.44140625" style="21" bestFit="1" customWidth="1"/>
    <col min="7941" max="8188" width="8.88671875" style="21"/>
    <col min="8189" max="8189" width="2.21875" style="21" customWidth="1"/>
    <col min="8190" max="8190" width="7.109375" style="21" customWidth="1"/>
    <col min="8191" max="8191" width="40" style="21" customWidth="1"/>
    <col min="8192" max="8192" width="18.6640625" style="21" customWidth="1"/>
    <col min="8193" max="8193" width="22.5546875" style="21" customWidth="1"/>
    <col min="8194" max="8194" width="34.21875" style="21" customWidth="1"/>
    <col min="8195" max="8196" width="14.44140625" style="21" bestFit="1" customWidth="1"/>
    <col min="8197" max="8444" width="8.88671875" style="21"/>
    <col min="8445" max="8445" width="2.21875" style="21" customWidth="1"/>
    <col min="8446" max="8446" width="7.109375" style="21" customWidth="1"/>
    <col min="8447" max="8447" width="40" style="21" customWidth="1"/>
    <col min="8448" max="8448" width="18.6640625" style="21" customWidth="1"/>
    <col min="8449" max="8449" width="22.5546875" style="21" customWidth="1"/>
    <col min="8450" max="8450" width="34.21875" style="21" customWidth="1"/>
    <col min="8451" max="8452" width="14.44140625" style="21" bestFit="1" customWidth="1"/>
    <col min="8453" max="8700" width="8.88671875" style="21"/>
    <col min="8701" max="8701" width="2.21875" style="21" customWidth="1"/>
    <col min="8702" max="8702" width="7.109375" style="21" customWidth="1"/>
    <col min="8703" max="8703" width="40" style="21" customWidth="1"/>
    <col min="8704" max="8704" width="18.6640625" style="21" customWidth="1"/>
    <col min="8705" max="8705" width="22.5546875" style="21" customWidth="1"/>
    <col min="8706" max="8706" width="34.21875" style="21" customWidth="1"/>
    <col min="8707" max="8708" width="14.44140625" style="21" bestFit="1" customWidth="1"/>
    <col min="8709" max="8956" width="8.88671875" style="21"/>
    <col min="8957" max="8957" width="2.21875" style="21" customWidth="1"/>
    <col min="8958" max="8958" width="7.109375" style="21" customWidth="1"/>
    <col min="8959" max="8959" width="40" style="21" customWidth="1"/>
    <col min="8960" max="8960" width="18.6640625" style="21" customWidth="1"/>
    <col min="8961" max="8961" width="22.5546875" style="21" customWidth="1"/>
    <col min="8962" max="8962" width="34.21875" style="21" customWidth="1"/>
    <col min="8963" max="8964" width="14.44140625" style="21" bestFit="1" customWidth="1"/>
    <col min="8965" max="9212" width="8.88671875" style="21"/>
    <col min="9213" max="9213" width="2.21875" style="21" customWidth="1"/>
    <col min="9214" max="9214" width="7.109375" style="21" customWidth="1"/>
    <col min="9215" max="9215" width="40" style="21" customWidth="1"/>
    <col min="9216" max="9216" width="18.6640625" style="21" customWidth="1"/>
    <col min="9217" max="9217" width="22.5546875" style="21" customWidth="1"/>
    <col min="9218" max="9218" width="34.21875" style="21" customWidth="1"/>
    <col min="9219" max="9220" width="14.44140625" style="21" bestFit="1" customWidth="1"/>
    <col min="9221" max="9468" width="8.88671875" style="21"/>
    <col min="9469" max="9469" width="2.21875" style="21" customWidth="1"/>
    <col min="9470" max="9470" width="7.109375" style="21" customWidth="1"/>
    <col min="9471" max="9471" width="40" style="21" customWidth="1"/>
    <col min="9472" max="9472" width="18.6640625" style="21" customWidth="1"/>
    <col min="9473" max="9473" width="22.5546875" style="21" customWidth="1"/>
    <col min="9474" max="9474" width="34.21875" style="21" customWidth="1"/>
    <col min="9475" max="9476" width="14.44140625" style="21" bestFit="1" customWidth="1"/>
    <col min="9477" max="9724" width="8.88671875" style="21"/>
    <col min="9725" max="9725" width="2.21875" style="21" customWidth="1"/>
    <col min="9726" max="9726" width="7.109375" style="21" customWidth="1"/>
    <col min="9727" max="9727" width="40" style="21" customWidth="1"/>
    <col min="9728" max="9728" width="18.6640625" style="21" customWidth="1"/>
    <col min="9729" max="9729" width="22.5546875" style="21" customWidth="1"/>
    <col min="9730" max="9730" width="34.21875" style="21" customWidth="1"/>
    <col min="9731" max="9732" width="14.44140625" style="21" bestFit="1" customWidth="1"/>
    <col min="9733" max="9980" width="8.88671875" style="21"/>
    <col min="9981" max="9981" width="2.21875" style="21" customWidth="1"/>
    <col min="9982" max="9982" width="7.109375" style="21" customWidth="1"/>
    <col min="9983" max="9983" width="40" style="21" customWidth="1"/>
    <col min="9984" max="9984" width="18.6640625" style="21" customWidth="1"/>
    <col min="9985" max="9985" width="22.5546875" style="21" customWidth="1"/>
    <col min="9986" max="9986" width="34.21875" style="21" customWidth="1"/>
    <col min="9987" max="9988" width="14.44140625" style="21" bestFit="1" customWidth="1"/>
    <col min="9989" max="10236" width="8.88671875" style="21"/>
    <col min="10237" max="10237" width="2.21875" style="21" customWidth="1"/>
    <col min="10238" max="10238" width="7.109375" style="21" customWidth="1"/>
    <col min="10239" max="10239" width="40" style="21" customWidth="1"/>
    <col min="10240" max="10240" width="18.6640625" style="21" customWidth="1"/>
    <col min="10241" max="10241" width="22.5546875" style="21" customWidth="1"/>
    <col min="10242" max="10242" width="34.21875" style="21" customWidth="1"/>
    <col min="10243" max="10244" width="14.44140625" style="21" bestFit="1" customWidth="1"/>
    <col min="10245" max="10492" width="8.88671875" style="21"/>
    <col min="10493" max="10493" width="2.21875" style="21" customWidth="1"/>
    <col min="10494" max="10494" width="7.109375" style="21" customWidth="1"/>
    <col min="10495" max="10495" width="40" style="21" customWidth="1"/>
    <col min="10496" max="10496" width="18.6640625" style="21" customWidth="1"/>
    <col min="10497" max="10497" width="22.5546875" style="21" customWidth="1"/>
    <col min="10498" max="10498" width="34.21875" style="21" customWidth="1"/>
    <col min="10499" max="10500" width="14.44140625" style="21" bestFit="1" customWidth="1"/>
    <col min="10501" max="10748" width="8.88671875" style="21"/>
    <col min="10749" max="10749" width="2.21875" style="21" customWidth="1"/>
    <col min="10750" max="10750" width="7.109375" style="21" customWidth="1"/>
    <col min="10751" max="10751" width="40" style="21" customWidth="1"/>
    <col min="10752" max="10752" width="18.6640625" style="21" customWidth="1"/>
    <col min="10753" max="10753" width="22.5546875" style="21" customWidth="1"/>
    <col min="10754" max="10754" width="34.21875" style="21" customWidth="1"/>
    <col min="10755" max="10756" width="14.44140625" style="21" bestFit="1" customWidth="1"/>
    <col min="10757" max="11004" width="8.88671875" style="21"/>
    <col min="11005" max="11005" width="2.21875" style="21" customWidth="1"/>
    <col min="11006" max="11006" width="7.109375" style="21" customWidth="1"/>
    <col min="11007" max="11007" width="40" style="21" customWidth="1"/>
    <col min="11008" max="11008" width="18.6640625" style="21" customWidth="1"/>
    <col min="11009" max="11009" width="22.5546875" style="21" customWidth="1"/>
    <col min="11010" max="11010" width="34.21875" style="21" customWidth="1"/>
    <col min="11011" max="11012" width="14.44140625" style="21" bestFit="1" customWidth="1"/>
    <col min="11013" max="11260" width="8.88671875" style="21"/>
    <col min="11261" max="11261" width="2.21875" style="21" customWidth="1"/>
    <col min="11262" max="11262" width="7.109375" style="21" customWidth="1"/>
    <col min="11263" max="11263" width="40" style="21" customWidth="1"/>
    <col min="11264" max="11264" width="18.6640625" style="21" customWidth="1"/>
    <col min="11265" max="11265" width="22.5546875" style="21" customWidth="1"/>
    <col min="11266" max="11266" width="34.21875" style="21" customWidth="1"/>
    <col min="11267" max="11268" width="14.44140625" style="21" bestFit="1" customWidth="1"/>
    <col min="11269" max="11516" width="8.88671875" style="21"/>
    <col min="11517" max="11517" width="2.21875" style="21" customWidth="1"/>
    <col min="11518" max="11518" width="7.109375" style="21" customWidth="1"/>
    <col min="11519" max="11519" width="40" style="21" customWidth="1"/>
    <col min="11520" max="11520" width="18.6640625" style="21" customWidth="1"/>
    <col min="11521" max="11521" width="22.5546875" style="21" customWidth="1"/>
    <col min="11522" max="11522" width="34.21875" style="21" customWidth="1"/>
    <col min="11523" max="11524" width="14.44140625" style="21" bestFit="1" customWidth="1"/>
    <col min="11525" max="11772" width="8.88671875" style="21"/>
    <col min="11773" max="11773" width="2.21875" style="21" customWidth="1"/>
    <col min="11774" max="11774" width="7.109375" style="21" customWidth="1"/>
    <col min="11775" max="11775" width="40" style="21" customWidth="1"/>
    <col min="11776" max="11776" width="18.6640625" style="21" customWidth="1"/>
    <col min="11777" max="11777" width="22.5546875" style="21" customWidth="1"/>
    <col min="11778" max="11778" width="34.21875" style="21" customWidth="1"/>
    <col min="11779" max="11780" width="14.44140625" style="21" bestFit="1" customWidth="1"/>
    <col min="11781" max="12028" width="8.88671875" style="21"/>
    <col min="12029" max="12029" width="2.21875" style="21" customWidth="1"/>
    <col min="12030" max="12030" width="7.109375" style="21" customWidth="1"/>
    <col min="12031" max="12031" width="40" style="21" customWidth="1"/>
    <col min="12032" max="12032" width="18.6640625" style="21" customWidth="1"/>
    <col min="12033" max="12033" width="22.5546875" style="21" customWidth="1"/>
    <col min="12034" max="12034" width="34.21875" style="21" customWidth="1"/>
    <col min="12035" max="12036" width="14.44140625" style="21" bestFit="1" customWidth="1"/>
    <col min="12037" max="12284" width="8.88671875" style="21"/>
    <col min="12285" max="12285" width="2.21875" style="21" customWidth="1"/>
    <col min="12286" max="12286" width="7.109375" style="21" customWidth="1"/>
    <col min="12287" max="12287" width="40" style="21" customWidth="1"/>
    <col min="12288" max="12288" width="18.6640625" style="21" customWidth="1"/>
    <col min="12289" max="12289" width="22.5546875" style="21" customWidth="1"/>
    <col min="12290" max="12290" width="34.21875" style="21" customWidth="1"/>
    <col min="12291" max="12292" width="14.44140625" style="21" bestFit="1" customWidth="1"/>
    <col min="12293" max="12540" width="8.88671875" style="21"/>
    <col min="12541" max="12541" width="2.21875" style="21" customWidth="1"/>
    <col min="12542" max="12542" width="7.109375" style="21" customWidth="1"/>
    <col min="12543" max="12543" width="40" style="21" customWidth="1"/>
    <col min="12544" max="12544" width="18.6640625" style="21" customWidth="1"/>
    <col min="12545" max="12545" width="22.5546875" style="21" customWidth="1"/>
    <col min="12546" max="12546" width="34.21875" style="21" customWidth="1"/>
    <col min="12547" max="12548" width="14.44140625" style="21" bestFit="1" customWidth="1"/>
    <col min="12549" max="12796" width="8.88671875" style="21"/>
    <col min="12797" max="12797" width="2.21875" style="21" customWidth="1"/>
    <col min="12798" max="12798" width="7.109375" style="21" customWidth="1"/>
    <col min="12799" max="12799" width="40" style="21" customWidth="1"/>
    <col min="12800" max="12800" width="18.6640625" style="21" customWidth="1"/>
    <col min="12801" max="12801" width="22.5546875" style="21" customWidth="1"/>
    <col min="12802" max="12802" width="34.21875" style="21" customWidth="1"/>
    <col min="12803" max="12804" width="14.44140625" style="21" bestFit="1" customWidth="1"/>
    <col min="12805" max="13052" width="8.88671875" style="21"/>
    <col min="13053" max="13053" width="2.21875" style="21" customWidth="1"/>
    <col min="13054" max="13054" width="7.109375" style="21" customWidth="1"/>
    <col min="13055" max="13055" width="40" style="21" customWidth="1"/>
    <col min="13056" max="13056" width="18.6640625" style="21" customWidth="1"/>
    <col min="13057" max="13057" width="22.5546875" style="21" customWidth="1"/>
    <col min="13058" max="13058" width="34.21875" style="21" customWidth="1"/>
    <col min="13059" max="13060" width="14.44140625" style="21" bestFit="1" customWidth="1"/>
    <col min="13061" max="13308" width="8.88671875" style="21"/>
    <col min="13309" max="13309" width="2.21875" style="21" customWidth="1"/>
    <col min="13310" max="13310" width="7.109375" style="21" customWidth="1"/>
    <col min="13311" max="13311" width="40" style="21" customWidth="1"/>
    <col min="13312" max="13312" width="18.6640625" style="21" customWidth="1"/>
    <col min="13313" max="13313" width="22.5546875" style="21" customWidth="1"/>
    <col min="13314" max="13314" width="34.21875" style="21" customWidth="1"/>
    <col min="13315" max="13316" width="14.44140625" style="21" bestFit="1" customWidth="1"/>
    <col min="13317" max="13564" width="8.88671875" style="21"/>
    <col min="13565" max="13565" width="2.21875" style="21" customWidth="1"/>
    <col min="13566" max="13566" width="7.109375" style="21" customWidth="1"/>
    <col min="13567" max="13567" width="40" style="21" customWidth="1"/>
    <col min="13568" max="13568" width="18.6640625" style="21" customWidth="1"/>
    <col min="13569" max="13569" width="22.5546875" style="21" customWidth="1"/>
    <col min="13570" max="13570" width="34.21875" style="21" customWidth="1"/>
    <col min="13571" max="13572" width="14.44140625" style="21" bestFit="1" customWidth="1"/>
    <col min="13573" max="13820" width="8.88671875" style="21"/>
    <col min="13821" max="13821" width="2.21875" style="21" customWidth="1"/>
    <col min="13822" max="13822" width="7.109375" style="21" customWidth="1"/>
    <col min="13823" max="13823" width="40" style="21" customWidth="1"/>
    <col min="13824" max="13824" width="18.6640625" style="21" customWidth="1"/>
    <col min="13825" max="13825" width="22.5546875" style="21" customWidth="1"/>
    <col min="13826" max="13826" width="34.21875" style="21" customWidth="1"/>
    <col min="13827" max="13828" width="14.44140625" style="21" bestFit="1" customWidth="1"/>
    <col min="13829" max="14076" width="8.88671875" style="21"/>
    <col min="14077" max="14077" width="2.21875" style="21" customWidth="1"/>
    <col min="14078" max="14078" width="7.109375" style="21" customWidth="1"/>
    <col min="14079" max="14079" width="40" style="21" customWidth="1"/>
    <col min="14080" max="14080" width="18.6640625" style="21" customWidth="1"/>
    <col min="14081" max="14081" width="22.5546875" style="21" customWidth="1"/>
    <col min="14082" max="14082" width="34.21875" style="21" customWidth="1"/>
    <col min="14083" max="14084" width="14.44140625" style="21" bestFit="1" customWidth="1"/>
    <col min="14085" max="14332" width="8.88671875" style="21"/>
    <col min="14333" max="14333" width="2.21875" style="21" customWidth="1"/>
    <col min="14334" max="14334" width="7.109375" style="21" customWidth="1"/>
    <col min="14335" max="14335" width="40" style="21" customWidth="1"/>
    <col min="14336" max="14336" width="18.6640625" style="21" customWidth="1"/>
    <col min="14337" max="14337" width="22.5546875" style="21" customWidth="1"/>
    <col min="14338" max="14338" width="34.21875" style="21" customWidth="1"/>
    <col min="14339" max="14340" width="14.44140625" style="21" bestFit="1" customWidth="1"/>
    <col min="14341" max="14588" width="8.88671875" style="21"/>
    <col min="14589" max="14589" width="2.21875" style="21" customWidth="1"/>
    <col min="14590" max="14590" width="7.109375" style="21" customWidth="1"/>
    <col min="14591" max="14591" width="40" style="21" customWidth="1"/>
    <col min="14592" max="14592" width="18.6640625" style="21" customWidth="1"/>
    <col min="14593" max="14593" width="22.5546875" style="21" customWidth="1"/>
    <col min="14594" max="14594" width="34.21875" style="21" customWidth="1"/>
    <col min="14595" max="14596" width="14.44140625" style="21" bestFit="1" customWidth="1"/>
    <col min="14597" max="14844" width="8.88671875" style="21"/>
    <col min="14845" max="14845" width="2.21875" style="21" customWidth="1"/>
    <col min="14846" max="14846" width="7.109375" style="21" customWidth="1"/>
    <col min="14847" max="14847" width="40" style="21" customWidth="1"/>
    <col min="14848" max="14848" width="18.6640625" style="21" customWidth="1"/>
    <col min="14849" max="14849" width="22.5546875" style="21" customWidth="1"/>
    <col min="14850" max="14850" width="34.21875" style="21" customWidth="1"/>
    <col min="14851" max="14852" width="14.44140625" style="21" bestFit="1" customWidth="1"/>
    <col min="14853" max="15100" width="8.88671875" style="21"/>
    <col min="15101" max="15101" width="2.21875" style="21" customWidth="1"/>
    <col min="15102" max="15102" width="7.109375" style="21" customWidth="1"/>
    <col min="15103" max="15103" width="40" style="21" customWidth="1"/>
    <col min="15104" max="15104" width="18.6640625" style="21" customWidth="1"/>
    <col min="15105" max="15105" width="22.5546875" style="21" customWidth="1"/>
    <col min="15106" max="15106" width="34.21875" style="21" customWidth="1"/>
    <col min="15107" max="15108" width="14.44140625" style="21" bestFit="1" customWidth="1"/>
    <col min="15109" max="15356" width="8.88671875" style="21"/>
    <col min="15357" max="15357" width="2.21875" style="21" customWidth="1"/>
    <col min="15358" max="15358" width="7.109375" style="21" customWidth="1"/>
    <col min="15359" max="15359" width="40" style="21" customWidth="1"/>
    <col min="15360" max="15360" width="18.6640625" style="21" customWidth="1"/>
    <col min="15361" max="15361" width="22.5546875" style="21" customWidth="1"/>
    <col min="15362" max="15362" width="34.21875" style="21" customWidth="1"/>
    <col min="15363" max="15364" width="14.44140625" style="21" bestFit="1" customWidth="1"/>
    <col min="15365" max="15612" width="8.88671875" style="21"/>
    <col min="15613" max="15613" width="2.21875" style="21" customWidth="1"/>
    <col min="15614" max="15614" width="7.109375" style="21" customWidth="1"/>
    <col min="15615" max="15615" width="40" style="21" customWidth="1"/>
    <col min="15616" max="15616" width="18.6640625" style="21" customWidth="1"/>
    <col min="15617" max="15617" width="22.5546875" style="21" customWidth="1"/>
    <col min="15618" max="15618" width="34.21875" style="21" customWidth="1"/>
    <col min="15619" max="15620" width="14.44140625" style="21" bestFit="1" customWidth="1"/>
    <col min="15621" max="15868" width="8.88671875" style="21"/>
    <col min="15869" max="15869" width="2.21875" style="21" customWidth="1"/>
    <col min="15870" max="15870" width="7.109375" style="21" customWidth="1"/>
    <col min="15871" max="15871" width="40" style="21" customWidth="1"/>
    <col min="15872" max="15872" width="18.6640625" style="21" customWidth="1"/>
    <col min="15873" max="15873" width="22.5546875" style="21" customWidth="1"/>
    <col min="15874" max="15874" width="34.21875" style="21" customWidth="1"/>
    <col min="15875" max="15876" width="14.44140625" style="21" bestFit="1" customWidth="1"/>
    <col min="15877" max="16124" width="8.88671875" style="21"/>
    <col min="16125" max="16125" width="2.21875" style="21" customWidth="1"/>
    <col min="16126" max="16126" width="7.109375" style="21" customWidth="1"/>
    <col min="16127" max="16127" width="40" style="21" customWidth="1"/>
    <col min="16128" max="16128" width="18.6640625" style="21" customWidth="1"/>
    <col min="16129" max="16129" width="22.5546875" style="21" customWidth="1"/>
    <col min="16130" max="16130" width="34.21875" style="21" customWidth="1"/>
    <col min="16131" max="16132" width="14.44140625" style="21" bestFit="1" customWidth="1"/>
    <col min="16133" max="16384" width="8.88671875" style="21"/>
  </cols>
  <sheetData>
    <row r="1" spans="1:5" ht="15" customHeight="1">
      <c r="A1" s="84"/>
      <c r="B1" s="145" t="s">
        <v>85</v>
      </c>
      <c r="C1" s="145"/>
      <c r="E1" s="21" t="s">
        <v>56</v>
      </c>
    </row>
    <row r="2" spans="1:5">
      <c r="A2" s="84"/>
      <c r="B2" s="156" t="s">
        <v>59</v>
      </c>
      <c r="C2" s="156"/>
    </row>
    <row r="3" spans="1:5">
      <c r="A3" s="84"/>
      <c r="B3" s="145" t="s">
        <v>86</v>
      </c>
      <c r="C3" s="145"/>
    </row>
    <row r="4" spans="1:5" s="1" customFormat="1" ht="18.75">
      <c r="A4" s="146" t="s">
        <v>57</v>
      </c>
      <c r="B4" s="146"/>
      <c r="C4" s="146"/>
      <c r="D4" s="146"/>
      <c r="E4" s="146"/>
    </row>
    <row r="5" spans="1:5" s="1" customFormat="1" ht="16.5" customHeight="1">
      <c r="A5" s="147" t="s">
        <v>0</v>
      </c>
      <c r="B5" s="147"/>
      <c r="C5" s="147"/>
      <c r="D5" s="147"/>
      <c r="E5" s="147"/>
    </row>
    <row r="6" spans="1:5" s="1" customFormat="1" ht="15.75">
      <c r="A6" s="2" t="s">
        <v>1</v>
      </c>
      <c r="B6" s="2"/>
      <c r="C6" s="3" t="s">
        <v>83</v>
      </c>
      <c r="D6" s="2"/>
      <c r="E6" s="4"/>
    </row>
    <row r="7" spans="1:5" s="1" customFormat="1">
      <c r="A7" s="5" t="s">
        <v>2</v>
      </c>
      <c r="B7" s="6"/>
      <c r="C7" s="6" t="s">
        <v>60</v>
      </c>
      <c r="D7" s="7"/>
      <c r="E7" s="8"/>
    </row>
    <row r="8" spans="1:5" s="1" customFormat="1">
      <c r="A8" s="6" t="s">
        <v>3</v>
      </c>
      <c r="B8" s="5"/>
      <c r="C8" s="6" t="s">
        <v>61</v>
      </c>
      <c r="D8" s="6"/>
      <c r="E8" s="8"/>
    </row>
    <row r="9" spans="1:5" s="1" customFormat="1">
      <c r="A9" s="6" t="s">
        <v>4</v>
      </c>
      <c r="B9" s="6"/>
      <c r="C9" s="6" t="s">
        <v>62</v>
      </c>
      <c r="D9" s="6"/>
      <c r="E9" s="8"/>
    </row>
    <row r="10" spans="1:5" s="1" customFormat="1">
      <c r="A10" s="6" t="s">
        <v>5</v>
      </c>
      <c r="B10" s="9"/>
      <c r="C10" s="3" t="s">
        <v>63</v>
      </c>
      <c r="D10" s="6"/>
      <c r="E10" s="8"/>
    </row>
    <row r="11" spans="1:5" s="1" customFormat="1">
      <c r="A11" s="6"/>
      <c r="B11" s="6"/>
      <c r="C11" s="10"/>
      <c r="D11" s="6"/>
      <c r="E11" s="8"/>
    </row>
    <row r="12" spans="1:5" s="1" customFormat="1" ht="16.5" customHeight="1">
      <c r="A12" s="148" t="s">
        <v>6</v>
      </c>
      <c r="B12" s="148"/>
      <c r="C12" s="10"/>
      <c r="D12" s="11"/>
      <c r="E12" s="8"/>
    </row>
    <row r="13" spans="1:5" s="1" customFormat="1">
      <c r="A13" s="12"/>
      <c r="B13" s="12"/>
      <c r="C13" s="7"/>
      <c r="D13" s="13"/>
      <c r="E13" s="14"/>
    </row>
    <row r="14" spans="1:5" s="15" customFormat="1" ht="14.25">
      <c r="A14" s="149"/>
      <c r="B14" s="150" t="s">
        <v>7</v>
      </c>
      <c r="C14" s="152" t="s">
        <v>8</v>
      </c>
      <c r="D14" s="153"/>
      <c r="E14" s="154"/>
    </row>
    <row r="15" spans="1:5" s="15" customFormat="1" ht="29.25">
      <c r="A15" s="149"/>
      <c r="B15" s="151"/>
      <c r="C15" s="16" t="s">
        <v>9</v>
      </c>
      <c r="D15" s="16" t="s">
        <v>10</v>
      </c>
      <c r="E15" s="16" t="s">
        <v>11</v>
      </c>
    </row>
    <row r="16" spans="1:5" s="17" customFormat="1">
      <c r="A16" s="18"/>
      <c r="B16" s="19"/>
      <c r="C16" s="20" t="s">
        <v>12</v>
      </c>
      <c r="D16" s="20" t="s">
        <v>13</v>
      </c>
      <c r="E16" s="20" t="s">
        <v>14</v>
      </c>
    </row>
    <row r="17" spans="1:5" ht="30">
      <c r="A17" s="22"/>
      <c r="B17" s="23" t="s">
        <v>15</v>
      </c>
      <c r="C17" s="24"/>
      <c r="D17" s="85"/>
      <c r="E17" s="85"/>
    </row>
    <row r="18" spans="1:5" ht="15.75">
      <c r="A18" s="26"/>
      <c r="B18" s="27" t="s">
        <v>16</v>
      </c>
      <c r="C18" s="28"/>
      <c r="D18" s="87">
        <v>49050000</v>
      </c>
      <c r="E18" s="88">
        <f>D18+C18</f>
        <v>49050000</v>
      </c>
    </row>
    <row r="19" spans="1:5" ht="15.75">
      <c r="A19" s="26"/>
      <c r="B19" s="27" t="s">
        <v>17</v>
      </c>
      <c r="C19" s="28"/>
      <c r="D19" s="86">
        <f>21800+900</f>
        <v>22700</v>
      </c>
      <c r="E19" s="88">
        <f>D19+C19</f>
        <v>22700</v>
      </c>
    </row>
    <row r="20" spans="1:5" ht="15.75">
      <c r="A20" s="30"/>
      <c r="B20" s="31" t="s">
        <v>18</v>
      </c>
      <c r="C20" s="32"/>
      <c r="D20" s="89"/>
      <c r="E20" s="88">
        <f>D20+C20</f>
        <v>0</v>
      </c>
    </row>
    <row r="21" spans="1:5" s="33" customFormat="1" ht="15.75">
      <c r="A21" s="34" t="s">
        <v>19</v>
      </c>
      <c r="B21" s="35" t="s">
        <v>20</v>
      </c>
      <c r="C21" s="36"/>
      <c r="D21" s="90">
        <f>SUM(D18:D20)</f>
        <v>49072700</v>
      </c>
      <c r="E21" s="90">
        <f>SUM(E18:E20)</f>
        <v>49072700</v>
      </c>
    </row>
    <row r="22" spans="1:5" s="33" customFormat="1" ht="15.75">
      <c r="A22" s="37"/>
      <c r="B22" s="38"/>
      <c r="C22" s="39"/>
      <c r="D22" s="91"/>
      <c r="E22" s="91"/>
    </row>
    <row r="23" spans="1:5" ht="29.25">
      <c r="A23" s="40"/>
      <c r="B23" s="41" t="s">
        <v>21</v>
      </c>
      <c r="C23" s="42"/>
      <c r="D23" s="92"/>
      <c r="E23" s="92"/>
    </row>
    <row r="24" spans="1:5">
      <c r="A24" s="44" t="s">
        <v>22</v>
      </c>
      <c r="B24" s="81" t="s">
        <v>23</v>
      </c>
      <c r="C24" s="45"/>
      <c r="D24" s="93"/>
      <c r="E24" s="94"/>
    </row>
    <row r="25" spans="1:5" ht="15.75">
      <c r="A25" s="47" t="s">
        <v>24</v>
      </c>
      <c r="B25" s="82" t="s">
        <v>25</v>
      </c>
      <c r="C25" s="28"/>
      <c r="D25" s="87">
        <v>1000000</v>
      </c>
      <c r="E25" s="95">
        <v>1000000</v>
      </c>
    </row>
    <row r="26" spans="1:5" ht="15.75">
      <c r="A26" s="49" t="s">
        <v>26</v>
      </c>
      <c r="B26" s="82" t="s">
        <v>27</v>
      </c>
      <c r="C26" s="28"/>
      <c r="D26" s="87"/>
      <c r="E26" s="95"/>
    </row>
    <row r="27" spans="1:5" ht="28.5">
      <c r="A27" s="50" t="s">
        <v>28</v>
      </c>
      <c r="B27" s="83" t="s">
        <v>29</v>
      </c>
      <c r="C27" s="51"/>
      <c r="D27" s="98"/>
      <c r="E27" s="95"/>
    </row>
    <row r="28" spans="1:5" s="52" customFormat="1" ht="15.75">
      <c r="A28" s="34" t="s">
        <v>30</v>
      </c>
      <c r="B28" s="35" t="s">
        <v>31</v>
      </c>
      <c r="C28" s="36"/>
      <c r="D28" s="90">
        <v>1000000</v>
      </c>
      <c r="E28" s="90">
        <v>1000000</v>
      </c>
    </row>
    <row r="29" spans="1:5" s="33" customFormat="1" ht="29.25">
      <c r="A29" s="34" t="s">
        <v>32</v>
      </c>
      <c r="B29" s="53" t="s">
        <v>33</v>
      </c>
      <c r="C29" s="36"/>
      <c r="D29" s="96"/>
      <c r="E29" s="96"/>
    </row>
    <row r="30" spans="1:5" ht="15.75">
      <c r="A30" s="142"/>
      <c r="B30" s="143"/>
      <c r="C30" s="144"/>
      <c r="D30" s="97">
        <f>D21-D28</f>
        <v>48072700</v>
      </c>
      <c r="E30" s="97">
        <f>E21-E28</f>
        <v>48072700</v>
      </c>
    </row>
    <row r="31" spans="1:5">
      <c r="A31" s="139"/>
      <c r="B31" s="140" t="s">
        <v>34</v>
      </c>
      <c r="C31" s="141"/>
      <c r="D31" s="72"/>
      <c r="E31" s="76"/>
    </row>
    <row r="32" spans="1:5" s="54" customFormat="1">
      <c r="A32" s="70" t="s">
        <v>35</v>
      </c>
      <c r="B32" s="71" t="s">
        <v>36</v>
      </c>
      <c r="C32" s="72"/>
      <c r="D32" s="72"/>
      <c r="E32" s="77"/>
    </row>
    <row r="33" spans="1:5" s="54" customFormat="1" ht="15.75">
      <c r="A33" s="70" t="s">
        <v>37</v>
      </c>
      <c r="B33" s="71" t="s">
        <v>38</v>
      </c>
      <c r="C33" s="72"/>
      <c r="D33" s="69"/>
      <c r="E33" s="77"/>
    </row>
    <row r="34" spans="1:5" s="54" customFormat="1">
      <c r="A34" s="70" t="s">
        <v>39</v>
      </c>
      <c r="B34" s="71" t="s">
        <v>40</v>
      </c>
      <c r="C34" s="72"/>
      <c r="D34" s="72"/>
      <c r="E34" s="78"/>
    </row>
    <row r="35" spans="1:5" s="54" customFormat="1">
      <c r="A35" s="70" t="s">
        <v>41</v>
      </c>
      <c r="B35" s="71" t="s">
        <v>42</v>
      </c>
      <c r="C35" s="72"/>
      <c r="D35" s="72"/>
      <c r="E35" s="79"/>
    </row>
    <row r="36" spans="1:5">
      <c r="A36" s="70" t="s">
        <v>43</v>
      </c>
      <c r="B36" s="71" t="s">
        <v>44</v>
      </c>
      <c r="C36" s="72"/>
      <c r="D36" s="72"/>
      <c r="E36" s="77"/>
    </row>
    <row r="37" spans="1:5">
      <c r="A37" s="73" t="s">
        <v>45</v>
      </c>
      <c r="B37" s="74" t="s">
        <v>46</v>
      </c>
      <c r="C37" s="75"/>
      <c r="D37" s="75"/>
      <c r="E37" s="80"/>
    </row>
    <row r="38" spans="1:5">
      <c r="A38" s="56"/>
      <c r="B38" s="57"/>
      <c r="C38" s="57"/>
      <c r="D38" s="58"/>
      <c r="E38" s="55"/>
    </row>
    <row r="39" spans="1:5">
      <c r="A39" s="59" t="s">
        <v>47</v>
      </c>
      <c r="B39" s="57"/>
      <c r="C39" s="60"/>
      <c r="D39" s="61"/>
      <c r="E39" s="62" t="s">
        <v>48</v>
      </c>
    </row>
    <row r="40" spans="1:5">
      <c r="A40" s="59"/>
      <c r="C40" s="61"/>
      <c r="D40" s="61"/>
      <c r="E40" s="63"/>
    </row>
    <row r="41" spans="1:5">
      <c r="A41" s="59"/>
      <c r="C41" s="61"/>
      <c r="D41" s="61"/>
      <c r="E41" s="64"/>
    </row>
    <row r="42" spans="1:5">
      <c r="A42" s="59"/>
      <c r="C42" s="61"/>
      <c r="D42" s="61"/>
      <c r="E42" s="63"/>
    </row>
    <row r="43" spans="1:5">
      <c r="A43" s="65" t="s">
        <v>49</v>
      </c>
      <c r="C43" s="61"/>
      <c r="D43" s="62" t="s">
        <v>50</v>
      </c>
    </row>
    <row r="44" spans="1:5">
      <c r="A44" s="66" t="s">
        <v>58</v>
      </c>
      <c r="C44" s="61"/>
      <c r="D44" s="62" t="s">
        <v>51</v>
      </c>
    </row>
    <row r="45" spans="1:5">
      <c r="A45" s="67" t="s">
        <v>52</v>
      </c>
      <c r="B45" s="66"/>
      <c r="C45" s="61"/>
      <c r="D45" s="68" t="s">
        <v>53</v>
      </c>
    </row>
    <row r="46" spans="1:5">
      <c r="A46" s="66" t="s">
        <v>54</v>
      </c>
      <c r="B46" s="66"/>
      <c r="D46" s="62" t="str">
        <f>A46</f>
        <v xml:space="preserve">Ngày /date: </v>
      </c>
    </row>
    <row r="47" spans="1:5">
      <c r="A47" s="66"/>
      <c r="B47" s="66"/>
      <c r="E47" s="62"/>
    </row>
  </sheetData>
  <mergeCells count="9">
    <mergeCell ref="A4:E4"/>
    <mergeCell ref="A5:E5"/>
    <mergeCell ref="A12:B12"/>
    <mergeCell ref="A14:A15"/>
    <mergeCell ref="B14:B15"/>
    <mergeCell ref="C14:E14"/>
    <mergeCell ref="B1:C1"/>
    <mergeCell ref="B2:C2"/>
    <mergeCell ref="B3:C3"/>
  </mergeCells>
  <conditionalFormatting sqref="E37">
    <cfRule type="expression" dxfId="1" priority="1" stopIfTrue="1">
      <formula>D37&lt;&gt;E29</formula>
    </cfRule>
  </conditionalFormatting>
  <dataValidations count="1">
    <dataValidation type="whole" operator="equal" allowBlank="1" showInputMessage="1" showErrorMessage="1" error="Số dư chưa cân, đề nghị kiểm tra lại. Tổng (i) phải bằng tổng (c)" sqref="D37 IW37 SS37 ACO37 AMK37 AWG37 BGC37 BPY37 BZU37 CJQ37 CTM37 DDI37 DNE37 DXA37 EGW37 EQS37 FAO37 FKK37 FUG37 GEC37 GNY37 GXU37 HHQ37 HRM37 IBI37 ILE37 IVA37 JEW37 JOS37 JYO37 KIK37 KSG37 LCC37 LLY37 LVU37 MFQ37 MPM37 MZI37 NJE37 NTA37 OCW37 OMS37 OWO37 PGK37 PQG37 QAC37 QJY37 QTU37 RDQ37 RNM37 RXI37 SHE37 SRA37 TAW37 TKS37 TUO37 UEK37 UOG37 UYC37 VHY37 VRU37 WBQ37 WLM37 WVI37 D65518 IW65518 SS65518 ACO65518 AMK65518 AWG65518 BGC65518 BPY65518 BZU65518 CJQ65518 CTM65518 DDI65518 DNE65518 DXA65518 EGW65518 EQS65518 FAO65518 FKK65518 FUG65518 GEC65518 GNY65518 GXU65518 HHQ65518 HRM65518 IBI65518 ILE65518 IVA65518 JEW65518 JOS65518 JYO65518 KIK65518 KSG65518 LCC65518 LLY65518 LVU65518 MFQ65518 MPM65518 MZI65518 NJE65518 NTA65518 OCW65518 OMS65518 OWO65518 PGK65518 PQG65518 QAC65518 QJY65518 QTU65518 RDQ65518 RNM65518 RXI65518 SHE65518 SRA65518 TAW65518 TKS65518 TUO65518 UEK65518 UOG65518 UYC65518 VHY65518 VRU65518 WBQ65518 WLM65518 WVI65518 D131054 IW131054 SS131054 ACO131054 AMK131054 AWG131054 BGC131054 BPY131054 BZU131054 CJQ131054 CTM131054 DDI131054 DNE131054 DXA131054 EGW131054 EQS131054 FAO131054 FKK131054 FUG131054 GEC131054 GNY131054 GXU131054 HHQ131054 HRM131054 IBI131054 ILE131054 IVA131054 JEW131054 JOS131054 JYO131054 KIK131054 KSG131054 LCC131054 LLY131054 LVU131054 MFQ131054 MPM131054 MZI131054 NJE131054 NTA131054 OCW131054 OMS131054 OWO131054 PGK131054 PQG131054 QAC131054 QJY131054 QTU131054 RDQ131054 RNM131054 RXI131054 SHE131054 SRA131054 TAW131054 TKS131054 TUO131054 UEK131054 UOG131054 UYC131054 VHY131054 VRU131054 WBQ131054 WLM131054 WVI131054 D196590 IW196590 SS196590 ACO196590 AMK196590 AWG196590 BGC196590 BPY196590 BZU196590 CJQ196590 CTM196590 DDI196590 DNE196590 DXA196590 EGW196590 EQS196590 FAO196590 FKK196590 FUG196590 GEC196590 GNY196590 GXU196590 HHQ196590 HRM196590 IBI196590 ILE196590 IVA196590 JEW196590 JOS196590 JYO196590 KIK196590 KSG196590 LCC196590 LLY196590 LVU196590 MFQ196590 MPM196590 MZI196590 NJE196590 NTA196590 OCW196590 OMS196590 OWO196590 PGK196590 PQG196590 QAC196590 QJY196590 QTU196590 RDQ196590 RNM196590 RXI196590 SHE196590 SRA196590 TAW196590 TKS196590 TUO196590 UEK196590 UOG196590 UYC196590 VHY196590 VRU196590 WBQ196590 WLM196590 WVI196590 D262126 IW262126 SS262126 ACO262126 AMK262126 AWG262126 BGC262126 BPY262126 BZU262126 CJQ262126 CTM262126 DDI262126 DNE262126 DXA262126 EGW262126 EQS262126 FAO262126 FKK262126 FUG262126 GEC262126 GNY262126 GXU262126 HHQ262126 HRM262126 IBI262126 ILE262126 IVA262126 JEW262126 JOS262126 JYO262126 KIK262126 KSG262126 LCC262126 LLY262126 LVU262126 MFQ262126 MPM262126 MZI262126 NJE262126 NTA262126 OCW262126 OMS262126 OWO262126 PGK262126 PQG262126 QAC262126 QJY262126 QTU262126 RDQ262126 RNM262126 RXI262126 SHE262126 SRA262126 TAW262126 TKS262126 TUO262126 UEK262126 UOG262126 UYC262126 VHY262126 VRU262126 WBQ262126 WLM262126 WVI262126 D327662 IW327662 SS327662 ACO327662 AMK327662 AWG327662 BGC327662 BPY327662 BZU327662 CJQ327662 CTM327662 DDI327662 DNE327662 DXA327662 EGW327662 EQS327662 FAO327662 FKK327662 FUG327662 GEC327662 GNY327662 GXU327662 HHQ327662 HRM327662 IBI327662 ILE327662 IVA327662 JEW327662 JOS327662 JYO327662 KIK327662 KSG327662 LCC327662 LLY327662 LVU327662 MFQ327662 MPM327662 MZI327662 NJE327662 NTA327662 OCW327662 OMS327662 OWO327662 PGK327662 PQG327662 QAC327662 QJY327662 QTU327662 RDQ327662 RNM327662 RXI327662 SHE327662 SRA327662 TAW327662 TKS327662 TUO327662 UEK327662 UOG327662 UYC327662 VHY327662 VRU327662 WBQ327662 WLM327662 WVI327662 D393198 IW393198 SS393198 ACO393198 AMK393198 AWG393198 BGC393198 BPY393198 BZU393198 CJQ393198 CTM393198 DDI393198 DNE393198 DXA393198 EGW393198 EQS393198 FAO393198 FKK393198 FUG393198 GEC393198 GNY393198 GXU393198 HHQ393198 HRM393198 IBI393198 ILE393198 IVA393198 JEW393198 JOS393198 JYO393198 KIK393198 KSG393198 LCC393198 LLY393198 LVU393198 MFQ393198 MPM393198 MZI393198 NJE393198 NTA393198 OCW393198 OMS393198 OWO393198 PGK393198 PQG393198 QAC393198 QJY393198 QTU393198 RDQ393198 RNM393198 RXI393198 SHE393198 SRA393198 TAW393198 TKS393198 TUO393198 UEK393198 UOG393198 UYC393198 VHY393198 VRU393198 WBQ393198 WLM393198 WVI393198 D458734 IW458734 SS458734 ACO458734 AMK458734 AWG458734 BGC458734 BPY458734 BZU458734 CJQ458734 CTM458734 DDI458734 DNE458734 DXA458734 EGW458734 EQS458734 FAO458734 FKK458734 FUG458734 GEC458734 GNY458734 GXU458734 HHQ458734 HRM458734 IBI458734 ILE458734 IVA458734 JEW458734 JOS458734 JYO458734 KIK458734 KSG458734 LCC458734 LLY458734 LVU458734 MFQ458734 MPM458734 MZI458734 NJE458734 NTA458734 OCW458734 OMS458734 OWO458734 PGK458734 PQG458734 QAC458734 QJY458734 QTU458734 RDQ458734 RNM458734 RXI458734 SHE458734 SRA458734 TAW458734 TKS458734 TUO458734 UEK458734 UOG458734 UYC458734 VHY458734 VRU458734 WBQ458734 WLM458734 WVI458734 D524270 IW524270 SS524270 ACO524270 AMK524270 AWG524270 BGC524270 BPY524270 BZU524270 CJQ524270 CTM524270 DDI524270 DNE524270 DXA524270 EGW524270 EQS524270 FAO524270 FKK524270 FUG524270 GEC524270 GNY524270 GXU524270 HHQ524270 HRM524270 IBI524270 ILE524270 IVA524270 JEW524270 JOS524270 JYO524270 KIK524270 KSG524270 LCC524270 LLY524270 LVU524270 MFQ524270 MPM524270 MZI524270 NJE524270 NTA524270 OCW524270 OMS524270 OWO524270 PGK524270 PQG524270 QAC524270 QJY524270 QTU524270 RDQ524270 RNM524270 RXI524270 SHE524270 SRA524270 TAW524270 TKS524270 TUO524270 UEK524270 UOG524270 UYC524270 VHY524270 VRU524270 WBQ524270 WLM524270 WVI524270 D589806 IW589806 SS589806 ACO589806 AMK589806 AWG589806 BGC589806 BPY589806 BZU589806 CJQ589806 CTM589806 DDI589806 DNE589806 DXA589806 EGW589806 EQS589806 FAO589806 FKK589806 FUG589806 GEC589806 GNY589806 GXU589806 HHQ589806 HRM589806 IBI589806 ILE589806 IVA589806 JEW589806 JOS589806 JYO589806 KIK589806 KSG589806 LCC589806 LLY589806 LVU589806 MFQ589806 MPM589806 MZI589806 NJE589806 NTA589806 OCW589806 OMS589806 OWO589806 PGK589806 PQG589806 QAC589806 QJY589806 QTU589806 RDQ589806 RNM589806 RXI589806 SHE589806 SRA589806 TAW589806 TKS589806 TUO589806 UEK589806 UOG589806 UYC589806 VHY589806 VRU589806 WBQ589806 WLM589806 WVI589806 D655342 IW655342 SS655342 ACO655342 AMK655342 AWG655342 BGC655342 BPY655342 BZU655342 CJQ655342 CTM655342 DDI655342 DNE655342 DXA655342 EGW655342 EQS655342 FAO655342 FKK655342 FUG655342 GEC655342 GNY655342 GXU655342 HHQ655342 HRM655342 IBI655342 ILE655342 IVA655342 JEW655342 JOS655342 JYO655342 KIK655342 KSG655342 LCC655342 LLY655342 LVU655342 MFQ655342 MPM655342 MZI655342 NJE655342 NTA655342 OCW655342 OMS655342 OWO655342 PGK655342 PQG655342 QAC655342 QJY655342 QTU655342 RDQ655342 RNM655342 RXI655342 SHE655342 SRA655342 TAW655342 TKS655342 TUO655342 UEK655342 UOG655342 UYC655342 VHY655342 VRU655342 WBQ655342 WLM655342 WVI655342 D720878 IW720878 SS720878 ACO720878 AMK720878 AWG720878 BGC720878 BPY720878 BZU720878 CJQ720878 CTM720878 DDI720878 DNE720878 DXA720878 EGW720878 EQS720878 FAO720878 FKK720878 FUG720878 GEC720878 GNY720878 GXU720878 HHQ720878 HRM720878 IBI720878 ILE720878 IVA720878 JEW720878 JOS720878 JYO720878 KIK720878 KSG720878 LCC720878 LLY720878 LVU720878 MFQ720878 MPM720878 MZI720878 NJE720878 NTA720878 OCW720878 OMS720878 OWO720878 PGK720878 PQG720878 QAC720878 QJY720878 QTU720878 RDQ720878 RNM720878 RXI720878 SHE720878 SRA720878 TAW720878 TKS720878 TUO720878 UEK720878 UOG720878 UYC720878 VHY720878 VRU720878 WBQ720878 WLM720878 WVI720878 D786414 IW786414 SS786414 ACO786414 AMK786414 AWG786414 BGC786414 BPY786414 BZU786414 CJQ786414 CTM786414 DDI786414 DNE786414 DXA786414 EGW786414 EQS786414 FAO786414 FKK786414 FUG786414 GEC786414 GNY786414 GXU786414 HHQ786414 HRM786414 IBI786414 ILE786414 IVA786414 JEW786414 JOS786414 JYO786414 KIK786414 KSG786414 LCC786414 LLY786414 LVU786414 MFQ786414 MPM786414 MZI786414 NJE786414 NTA786414 OCW786414 OMS786414 OWO786414 PGK786414 PQG786414 QAC786414 QJY786414 QTU786414 RDQ786414 RNM786414 RXI786414 SHE786414 SRA786414 TAW786414 TKS786414 TUO786414 UEK786414 UOG786414 UYC786414 VHY786414 VRU786414 WBQ786414 WLM786414 WVI786414 D851950 IW851950 SS851950 ACO851950 AMK851950 AWG851950 BGC851950 BPY851950 BZU851950 CJQ851950 CTM851950 DDI851950 DNE851950 DXA851950 EGW851950 EQS851950 FAO851950 FKK851950 FUG851950 GEC851950 GNY851950 GXU851950 HHQ851950 HRM851950 IBI851950 ILE851950 IVA851950 JEW851950 JOS851950 JYO851950 KIK851950 KSG851950 LCC851950 LLY851950 LVU851950 MFQ851950 MPM851950 MZI851950 NJE851950 NTA851950 OCW851950 OMS851950 OWO851950 PGK851950 PQG851950 QAC851950 QJY851950 QTU851950 RDQ851950 RNM851950 RXI851950 SHE851950 SRA851950 TAW851950 TKS851950 TUO851950 UEK851950 UOG851950 UYC851950 VHY851950 VRU851950 WBQ851950 WLM851950 WVI851950 D917486 IW917486 SS917486 ACO917486 AMK917486 AWG917486 BGC917486 BPY917486 BZU917486 CJQ917486 CTM917486 DDI917486 DNE917486 DXA917486 EGW917486 EQS917486 FAO917486 FKK917486 FUG917486 GEC917486 GNY917486 GXU917486 HHQ917486 HRM917486 IBI917486 ILE917486 IVA917486 JEW917486 JOS917486 JYO917486 KIK917486 KSG917486 LCC917486 LLY917486 LVU917486 MFQ917486 MPM917486 MZI917486 NJE917486 NTA917486 OCW917486 OMS917486 OWO917486 PGK917486 PQG917486 QAC917486 QJY917486 QTU917486 RDQ917486 RNM917486 RXI917486 SHE917486 SRA917486 TAW917486 TKS917486 TUO917486 UEK917486 UOG917486 UYC917486 VHY917486 VRU917486 WBQ917486 WLM917486 WVI917486 D983022 IW983022 SS983022 ACO983022 AMK983022 AWG983022 BGC983022 BPY983022 BZU983022 CJQ983022 CTM983022 DDI983022 DNE983022 DXA983022 EGW983022 EQS983022 FAO983022 FKK983022 FUG983022 GEC983022 GNY983022 GXU983022 HHQ983022 HRM983022 IBI983022 ILE983022 IVA983022 JEW983022 JOS983022 JYO983022 KIK983022 KSG983022 LCC983022 LLY983022 LVU983022 MFQ983022 MPM983022 MZI983022 NJE983022 NTA983022 OCW983022 OMS983022 OWO983022 PGK983022 PQG983022 QAC983022 QJY983022 QTU983022 RDQ983022 RNM983022 RXI983022 SHE983022 SRA983022 TAW983022 TKS983022 TUO983022 UEK983022 UOG983022 UYC983022 VHY983022 VRU983022 WBQ983022 WLM983022 WVI983022">
      <formula1>E29</formula1>
    </dataValidation>
  </dataValidations>
  <pageMargins left="0.7" right="0.7" top="0.75" bottom="0.75" header="0.3" footer="0.3"/>
  <pageSetup scale="8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zoomScaleNormal="100" workbookViewId="0">
      <selection sqref="A1:C3"/>
    </sheetView>
  </sheetViews>
  <sheetFormatPr defaultRowHeight="15"/>
  <cols>
    <col min="1" max="1" width="7.109375" style="21" customWidth="1"/>
    <col min="2" max="2" width="36.77734375" style="21" customWidth="1"/>
    <col min="3" max="3" width="18.5546875" style="21" customWidth="1"/>
    <col min="4" max="4" width="22.5546875" style="21" customWidth="1"/>
    <col min="5" max="5" width="18.33203125" style="21" customWidth="1"/>
    <col min="6" max="7" width="14.44140625" style="21" bestFit="1" customWidth="1"/>
    <col min="8" max="255" width="8.88671875" style="21"/>
    <col min="256" max="256" width="2.21875" style="21" customWidth="1"/>
    <col min="257" max="257" width="7.109375" style="21" customWidth="1"/>
    <col min="258" max="258" width="40" style="21" customWidth="1"/>
    <col min="259" max="259" width="18.6640625" style="21" customWidth="1"/>
    <col min="260" max="260" width="22.5546875" style="21" customWidth="1"/>
    <col min="261" max="261" width="37.33203125" style="21" customWidth="1"/>
    <col min="262" max="263" width="14.44140625" style="21" bestFit="1" customWidth="1"/>
    <col min="264" max="511" width="8.88671875" style="21"/>
    <col min="512" max="512" width="2.21875" style="21" customWidth="1"/>
    <col min="513" max="513" width="7.109375" style="21" customWidth="1"/>
    <col min="514" max="514" width="40" style="21" customWidth="1"/>
    <col min="515" max="515" width="18.6640625" style="21" customWidth="1"/>
    <col min="516" max="516" width="22.5546875" style="21" customWidth="1"/>
    <col min="517" max="517" width="37.33203125" style="21" customWidth="1"/>
    <col min="518" max="519" width="14.44140625" style="21" bestFit="1" customWidth="1"/>
    <col min="520" max="767" width="8.88671875" style="21"/>
    <col min="768" max="768" width="2.21875" style="21" customWidth="1"/>
    <col min="769" max="769" width="7.109375" style="21" customWidth="1"/>
    <col min="770" max="770" width="40" style="21" customWidth="1"/>
    <col min="771" max="771" width="18.6640625" style="21" customWidth="1"/>
    <col min="772" max="772" width="22.5546875" style="21" customWidth="1"/>
    <col min="773" max="773" width="37.33203125" style="21" customWidth="1"/>
    <col min="774" max="775" width="14.44140625" style="21" bestFit="1" customWidth="1"/>
    <col min="776" max="1023" width="8.88671875" style="21"/>
    <col min="1024" max="1024" width="2.21875" style="21" customWidth="1"/>
    <col min="1025" max="1025" width="7.109375" style="21" customWidth="1"/>
    <col min="1026" max="1026" width="40" style="21" customWidth="1"/>
    <col min="1027" max="1027" width="18.6640625" style="21" customWidth="1"/>
    <col min="1028" max="1028" width="22.5546875" style="21" customWidth="1"/>
    <col min="1029" max="1029" width="37.33203125" style="21" customWidth="1"/>
    <col min="1030" max="1031" width="14.44140625" style="21" bestFit="1" customWidth="1"/>
    <col min="1032" max="1279" width="8.88671875" style="21"/>
    <col min="1280" max="1280" width="2.21875" style="21" customWidth="1"/>
    <col min="1281" max="1281" width="7.109375" style="21" customWidth="1"/>
    <col min="1282" max="1282" width="40" style="21" customWidth="1"/>
    <col min="1283" max="1283" width="18.6640625" style="21" customWidth="1"/>
    <col min="1284" max="1284" width="22.5546875" style="21" customWidth="1"/>
    <col min="1285" max="1285" width="37.33203125" style="21" customWidth="1"/>
    <col min="1286" max="1287" width="14.44140625" style="21" bestFit="1" customWidth="1"/>
    <col min="1288" max="1535" width="8.88671875" style="21"/>
    <col min="1536" max="1536" width="2.21875" style="21" customWidth="1"/>
    <col min="1537" max="1537" width="7.109375" style="21" customWidth="1"/>
    <col min="1538" max="1538" width="40" style="21" customWidth="1"/>
    <col min="1539" max="1539" width="18.6640625" style="21" customWidth="1"/>
    <col min="1540" max="1540" width="22.5546875" style="21" customWidth="1"/>
    <col min="1541" max="1541" width="37.33203125" style="21" customWidth="1"/>
    <col min="1542" max="1543" width="14.44140625" style="21" bestFit="1" customWidth="1"/>
    <col min="1544" max="1791" width="8.88671875" style="21"/>
    <col min="1792" max="1792" width="2.21875" style="21" customWidth="1"/>
    <col min="1793" max="1793" width="7.109375" style="21" customWidth="1"/>
    <col min="1794" max="1794" width="40" style="21" customWidth="1"/>
    <col min="1795" max="1795" width="18.6640625" style="21" customWidth="1"/>
    <col min="1796" max="1796" width="22.5546875" style="21" customWidth="1"/>
    <col min="1797" max="1797" width="37.33203125" style="21" customWidth="1"/>
    <col min="1798" max="1799" width="14.44140625" style="21" bestFit="1" customWidth="1"/>
    <col min="1800" max="2047" width="8.88671875" style="21"/>
    <col min="2048" max="2048" width="2.21875" style="21" customWidth="1"/>
    <col min="2049" max="2049" width="7.109375" style="21" customWidth="1"/>
    <col min="2050" max="2050" width="40" style="21" customWidth="1"/>
    <col min="2051" max="2051" width="18.6640625" style="21" customWidth="1"/>
    <col min="2052" max="2052" width="22.5546875" style="21" customWidth="1"/>
    <col min="2053" max="2053" width="37.33203125" style="21" customWidth="1"/>
    <col min="2054" max="2055" width="14.44140625" style="21" bestFit="1" customWidth="1"/>
    <col min="2056" max="2303" width="8.88671875" style="21"/>
    <col min="2304" max="2304" width="2.21875" style="21" customWidth="1"/>
    <col min="2305" max="2305" width="7.109375" style="21" customWidth="1"/>
    <col min="2306" max="2306" width="40" style="21" customWidth="1"/>
    <col min="2307" max="2307" width="18.6640625" style="21" customWidth="1"/>
    <col min="2308" max="2308" width="22.5546875" style="21" customWidth="1"/>
    <col min="2309" max="2309" width="37.33203125" style="21" customWidth="1"/>
    <col min="2310" max="2311" width="14.44140625" style="21" bestFit="1" customWidth="1"/>
    <col min="2312" max="2559" width="8.88671875" style="21"/>
    <col min="2560" max="2560" width="2.21875" style="21" customWidth="1"/>
    <col min="2561" max="2561" width="7.109375" style="21" customWidth="1"/>
    <col min="2562" max="2562" width="40" style="21" customWidth="1"/>
    <col min="2563" max="2563" width="18.6640625" style="21" customWidth="1"/>
    <col min="2564" max="2564" width="22.5546875" style="21" customWidth="1"/>
    <col min="2565" max="2565" width="37.33203125" style="21" customWidth="1"/>
    <col min="2566" max="2567" width="14.44140625" style="21" bestFit="1" customWidth="1"/>
    <col min="2568" max="2815" width="8.88671875" style="21"/>
    <col min="2816" max="2816" width="2.21875" style="21" customWidth="1"/>
    <col min="2817" max="2817" width="7.109375" style="21" customWidth="1"/>
    <col min="2818" max="2818" width="40" style="21" customWidth="1"/>
    <col min="2819" max="2819" width="18.6640625" style="21" customWidth="1"/>
    <col min="2820" max="2820" width="22.5546875" style="21" customWidth="1"/>
    <col min="2821" max="2821" width="37.33203125" style="21" customWidth="1"/>
    <col min="2822" max="2823" width="14.44140625" style="21" bestFit="1" customWidth="1"/>
    <col min="2824" max="3071" width="8.88671875" style="21"/>
    <col min="3072" max="3072" width="2.21875" style="21" customWidth="1"/>
    <col min="3073" max="3073" width="7.109375" style="21" customWidth="1"/>
    <col min="3074" max="3074" width="40" style="21" customWidth="1"/>
    <col min="3075" max="3075" width="18.6640625" style="21" customWidth="1"/>
    <col min="3076" max="3076" width="22.5546875" style="21" customWidth="1"/>
    <col min="3077" max="3077" width="37.33203125" style="21" customWidth="1"/>
    <col min="3078" max="3079" width="14.44140625" style="21" bestFit="1" customWidth="1"/>
    <col min="3080" max="3327" width="8.88671875" style="21"/>
    <col min="3328" max="3328" width="2.21875" style="21" customWidth="1"/>
    <col min="3329" max="3329" width="7.109375" style="21" customWidth="1"/>
    <col min="3330" max="3330" width="40" style="21" customWidth="1"/>
    <col min="3331" max="3331" width="18.6640625" style="21" customWidth="1"/>
    <col min="3332" max="3332" width="22.5546875" style="21" customWidth="1"/>
    <col min="3333" max="3333" width="37.33203125" style="21" customWidth="1"/>
    <col min="3334" max="3335" width="14.44140625" style="21" bestFit="1" customWidth="1"/>
    <col min="3336" max="3583" width="8.88671875" style="21"/>
    <col min="3584" max="3584" width="2.21875" style="21" customWidth="1"/>
    <col min="3585" max="3585" width="7.109375" style="21" customWidth="1"/>
    <col min="3586" max="3586" width="40" style="21" customWidth="1"/>
    <col min="3587" max="3587" width="18.6640625" style="21" customWidth="1"/>
    <col min="3588" max="3588" width="22.5546875" style="21" customWidth="1"/>
    <col min="3589" max="3589" width="37.33203125" style="21" customWidth="1"/>
    <col min="3590" max="3591" width="14.44140625" style="21" bestFit="1" customWidth="1"/>
    <col min="3592" max="3839" width="8.88671875" style="21"/>
    <col min="3840" max="3840" width="2.21875" style="21" customWidth="1"/>
    <col min="3841" max="3841" width="7.109375" style="21" customWidth="1"/>
    <col min="3842" max="3842" width="40" style="21" customWidth="1"/>
    <col min="3843" max="3843" width="18.6640625" style="21" customWidth="1"/>
    <col min="3844" max="3844" width="22.5546875" style="21" customWidth="1"/>
    <col min="3845" max="3845" width="37.33203125" style="21" customWidth="1"/>
    <col min="3846" max="3847" width="14.44140625" style="21" bestFit="1" customWidth="1"/>
    <col min="3848" max="4095" width="8.88671875" style="21"/>
    <col min="4096" max="4096" width="2.21875" style="21" customWidth="1"/>
    <col min="4097" max="4097" width="7.109375" style="21" customWidth="1"/>
    <col min="4098" max="4098" width="40" style="21" customWidth="1"/>
    <col min="4099" max="4099" width="18.6640625" style="21" customWidth="1"/>
    <col min="4100" max="4100" width="22.5546875" style="21" customWidth="1"/>
    <col min="4101" max="4101" width="37.33203125" style="21" customWidth="1"/>
    <col min="4102" max="4103" width="14.44140625" style="21" bestFit="1" customWidth="1"/>
    <col min="4104" max="4351" width="8.88671875" style="21"/>
    <col min="4352" max="4352" width="2.21875" style="21" customWidth="1"/>
    <col min="4353" max="4353" width="7.109375" style="21" customWidth="1"/>
    <col min="4354" max="4354" width="40" style="21" customWidth="1"/>
    <col min="4355" max="4355" width="18.6640625" style="21" customWidth="1"/>
    <col min="4356" max="4356" width="22.5546875" style="21" customWidth="1"/>
    <col min="4357" max="4357" width="37.33203125" style="21" customWidth="1"/>
    <col min="4358" max="4359" width="14.44140625" style="21" bestFit="1" customWidth="1"/>
    <col min="4360" max="4607" width="8.88671875" style="21"/>
    <col min="4608" max="4608" width="2.21875" style="21" customWidth="1"/>
    <col min="4609" max="4609" width="7.109375" style="21" customWidth="1"/>
    <col min="4610" max="4610" width="40" style="21" customWidth="1"/>
    <col min="4611" max="4611" width="18.6640625" style="21" customWidth="1"/>
    <col min="4612" max="4612" width="22.5546875" style="21" customWidth="1"/>
    <col min="4613" max="4613" width="37.33203125" style="21" customWidth="1"/>
    <col min="4614" max="4615" width="14.44140625" style="21" bestFit="1" customWidth="1"/>
    <col min="4616" max="4863" width="8.88671875" style="21"/>
    <col min="4864" max="4864" width="2.21875" style="21" customWidth="1"/>
    <col min="4865" max="4865" width="7.109375" style="21" customWidth="1"/>
    <col min="4866" max="4866" width="40" style="21" customWidth="1"/>
    <col min="4867" max="4867" width="18.6640625" style="21" customWidth="1"/>
    <col min="4868" max="4868" width="22.5546875" style="21" customWidth="1"/>
    <col min="4869" max="4869" width="37.33203125" style="21" customWidth="1"/>
    <col min="4870" max="4871" width="14.44140625" style="21" bestFit="1" customWidth="1"/>
    <col min="4872" max="5119" width="8.88671875" style="21"/>
    <col min="5120" max="5120" width="2.21875" style="21" customWidth="1"/>
    <col min="5121" max="5121" width="7.109375" style="21" customWidth="1"/>
    <col min="5122" max="5122" width="40" style="21" customWidth="1"/>
    <col min="5123" max="5123" width="18.6640625" style="21" customWidth="1"/>
    <col min="5124" max="5124" width="22.5546875" style="21" customWidth="1"/>
    <col min="5125" max="5125" width="37.33203125" style="21" customWidth="1"/>
    <col min="5126" max="5127" width="14.44140625" style="21" bestFit="1" customWidth="1"/>
    <col min="5128" max="5375" width="8.88671875" style="21"/>
    <col min="5376" max="5376" width="2.21875" style="21" customWidth="1"/>
    <col min="5377" max="5377" width="7.109375" style="21" customWidth="1"/>
    <col min="5378" max="5378" width="40" style="21" customWidth="1"/>
    <col min="5379" max="5379" width="18.6640625" style="21" customWidth="1"/>
    <col min="5380" max="5380" width="22.5546875" style="21" customWidth="1"/>
    <col min="5381" max="5381" width="37.33203125" style="21" customWidth="1"/>
    <col min="5382" max="5383" width="14.44140625" style="21" bestFit="1" customWidth="1"/>
    <col min="5384" max="5631" width="8.88671875" style="21"/>
    <col min="5632" max="5632" width="2.21875" style="21" customWidth="1"/>
    <col min="5633" max="5633" width="7.109375" style="21" customWidth="1"/>
    <col min="5634" max="5634" width="40" style="21" customWidth="1"/>
    <col min="5635" max="5635" width="18.6640625" style="21" customWidth="1"/>
    <col min="5636" max="5636" width="22.5546875" style="21" customWidth="1"/>
    <col min="5637" max="5637" width="37.33203125" style="21" customWidth="1"/>
    <col min="5638" max="5639" width="14.44140625" style="21" bestFit="1" customWidth="1"/>
    <col min="5640" max="5887" width="8.88671875" style="21"/>
    <col min="5888" max="5888" width="2.21875" style="21" customWidth="1"/>
    <col min="5889" max="5889" width="7.109375" style="21" customWidth="1"/>
    <col min="5890" max="5890" width="40" style="21" customWidth="1"/>
    <col min="5891" max="5891" width="18.6640625" style="21" customWidth="1"/>
    <col min="5892" max="5892" width="22.5546875" style="21" customWidth="1"/>
    <col min="5893" max="5893" width="37.33203125" style="21" customWidth="1"/>
    <col min="5894" max="5895" width="14.44140625" style="21" bestFit="1" customWidth="1"/>
    <col min="5896" max="6143" width="8.88671875" style="21"/>
    <col min="6144" max="6144" width="2.21875" style="21" customWidth="1"/>
    <col min="6145" max="6145" width="7.109375" style="21" customWidth="1"/>
    <col min="6146" max="6146" width="40" style="21" customWidth="1"/>
    <col min="6147" max="6147" width="18.6640625" style="21" customWidth="1"/>
    <col min="6148" max="6148" width="22.5546875" style="21" customWidth="1"/>
    <col min="6149" max="6149" width="37.33203125" style="21" customWidth="1"/>
    <col min="6150" max="6151" width="14.44140625" style="21" bestFit="1" customWidth="1"/>
    <col min="6152" max="6399" width="8.88671875" style="21"/>
    <col min="6400" max="6400" width="2.21875" style="21" customWidth="1"/>
    <col min="6401" max="6401" width="7.109375" style="21" customWidth="1"/>
    <col min="6402" max="6402" width="40" style="21" customWidth="1"/>
    <col min="6403" max="6403" width="18.6640625" style="21" customWidth="1"/>
    <col min="6404" max="6404" width="22.5546875" style="21" customWidth="1"/>
    <col min="6405" max="6405" width="37.33203125" style="21" customWidth="1"/>
    <col min="6406" max="6407" width="14.44140625" style="21" bestFit="1" customWidth="1"/>
    <col min="6408" max="6655" width="8.88671875" style="21"/>
    <col min="6656" max="6656" width="2.21875" style="21" customWidth="1"/>
    <col min="6657" max="6657" width="7.109375" style="21" customWidth="1"/>
    <col min="6658" max="6658" width="40" style="21" customWidth="1"/>
    <col min="6659" max="6659" width="18.6640625" style="21" customWidth="1"/>
    <col min="6660" max="6660" width="22.5546875" style="21" customWidth="1"/>
    <col min="6661" max="6661" width="37.33203125" style="21" customWidth="1"/>
    <col min="6662" max="6663" width="14.44140625" style="21" bestFit="1" customWidth="1"/>
    <col min="6664" max="6911" width="8.88671875" style="21"/>
    <col min="6912" max="6912" width="2.21875" style="21" customWidth="1"/>
    <col min="6913" max="6913" width="7.109375" style="21" customWidth="1"/>
    <col min="6914" max="6914" width="40" style="21" customWidth="1"/>
    <col min="6915" max="6915" width="18.6640625" style="21" customWidth="1"/>
    <col min="6916" max="6916" width="22.5546875" style="21" customWidth="1"/>
    <col min="6917" max="6917" width="37.33203125" style="21" customWidth="1"/>
    <col min="6918" max="6919" width="14.44140625" style="21" bestFit="1" customWidth="1"/>
    <col min="6920" max="7167" width="8.88671875" style="21"/>
    <col min="7168" max="7168" width="2.21875" style="21" customWidth="1"/>
    <col min="7169" max="7169" width="7.109375" style="21" customWidth="1"/>
    <col min="7170" max="7170" width="40" style="21" customWidth="1"/>
    <col min="7171" max="7171" width="18.6640625" style="21" customWidth="1"/>
    <col min="7172" max="7172" width="22.5546875" style="21" customWidth="1"/>
    <col min="7173" max="7173" width="37.33203125" style="21" customWidth="1"/>
    <col min="7174" max="7175" width="14.44140625" style="21" bestFit="1" customWidth="1"/>
    <col min="7176" max="7423" width="8.88671875" style="21"/>
    <col min="7424" max="7424" width="2.21875" style="21" customWidth="1"/>
    <col min="7425" max="7425" width="7.109375" style="21" customWidth="1"/>
    <col min="7426" max="7426" width="40" style="21" customWidth="1"/>
    <col min="7427" max="7427" width="18.6640625" style="21" customWidth="1"/>
    <col min="7428" max="7428" width="22.5546875" style="21" customWidth="1"/>
    <col min="7429" max="7429" width="37.33203125" style="21" customWidth="1"/>
    <col min="7430" max="7431" width="14.44140625" style="21" bestFit="1" customWidth="1"/>
    <col min="7432" max="7679" width="8.88671875" style="21"/>
    <col min="7680" max="7680" width="2.21875" style="21" customWidth="1"/>
    <col min="7681" max="7681" width="7.109375" style="21" customWidth="1"/>
    <col min="7682" max="7682" width="40" style="21" customWidth="1"/>
    <col min="7683" max="7683" width="18.6640625" style="21" customWidth="1"/>
    <col min="7684" max="7684" width="22.5546875" style="21" customWidth="1"/>
    <col min="7685" max="7685" width="37.33203125" style="21" customWidth="1"/>
    <col min="7686" max="7687" width="14.44140625" style="21" bestFit="1" customWidth="1"/>
    <col min="7688" max="7935" width="8.88671875" style="21"/>
    <col min="7936" max="7936" width="2.21875" style="21" customWidth="1"/>
    <col min="7937" max="7937" width="7.109375" style="21" customWidth="1"/>
    <col min="7938" max="7938" width="40" style="21" customWidth="1"/>
    <col min="7939" max="7939" width="18.6640625" style="21" customWidth="1"/>
    <col min="7940" max="7940" width="22.5546875" style="21" customWidth="1"/>
    <col min="7941" max="7941" width="37.33203125" style="21" customWidth="1"/>
    <col min="7942" max="7943" width="14.44140625" style="21" bestFit="1" customWidth="1"/>
    <col min="7944" max="8191" width="8.88671875" style="21"/>
    <col min="8192" max="8192" width="2.21875" style="21" customWidth="1"/>
    <col min="8193" max="8193" width="7.109375" style="21" customWidth="1"/>
    <col min="8194" max="8194" width="40" style="21" customWidth="1"/>
    <col min="8195" max="8195" width="18.6640625" style="21" customWidth="1"/>
    <col min="8196" max="8196" width="22.5546875" style="21" customWidth="1"/>
    <col min="8197" max="8197" width="37.33203125" style="21" customWidth="1"/>
    <col min="8198" max="8199" width="14.44140625" style="21" bestFit="1" customWidth="1"/>
    <col min="8200" max="8447" width="8.88671875" style="21"/>
    <col min="8448" max="8448" width="2.21875" style="21" customWidth="1"/>
    <col min="8449" max="8449" width="7.109375" style="21" customWidth="1"/>
    <col min="8450" max="8450" width="40" style="21" customWidth="1"/>
    <col min="8451" max="8451" width="18.6640625" style="21" customWidth="1"/>
    <col min="8452" max="8452" width="22.5546875" style="21" customWidth="1"/>
    <col min="8453" max="8453" width="37.33203125" style="21" customWidth="1"/>
    <col min="8454" max="8455" width="14.44140625" style="21" bestFit="1" customWidth="1"/>
    <col min="8456" max="8703" width="8.88671875" style="21"/>
    <col min="8704" max="8704" width="2.21875" style="21" customWidth="1"/>
    <col min="8705" max="8705" width="7.109375" style="21" customWidth="1"/>
    <col min="8706" max="8706" width="40" style="21" customWidth="1"/>
    <col min="8707" max="8707" width="18.6640625" style="21" customWidth="1"/>
    <col min="8708" max="8708" width="22.5546875" style="21" customWidth="1"/>
    <col min="8709" max="8709" width="37.33203125" style="21" customWidth="1"/>
    <col min="8710" max="8711" width="14.44140625" style="21" bestFit="1" customWidth="1"/>
    <col min="8712" max="8959" width="8.88671875" style="21"/>
    <col min="8960" max="8960" width="2.21875" style="21" customWidth="1"/>
    <col min="8961" max="8961" width="7.109375" style="21" customWidth="1"/>
    <col min="8962" max="8962" width="40" style="21" customWidth="1"/>
    <col min="8963" max="8963" width="18.6640625" style="21" customWidth="1"/>
    <col min="8964" max="8964" width="22.5546875" style="21" customWidth="1"/>
    <col min="8965" max="8965" width="37.33203125" style="21" customWidth="1"/>
    <col min="8966" max="8967" width="14.44140625" style="21" bestFit="1" customWidth="1"/>
    <col min="8968" max="9215" width="8.88671875" style="21"/>
    <col min="9216" max="9216" width="2.21875" style="21" customWidth="1"/>
    <col min="9217" max="9217" width="7.109375" style="21" customWidth="1"/>
    <col min="9218" max="9218" width="40" style="21" customWidth="1"/>
    <col min="9219" max="9219" width="18.6640625" style="21" customWidth="1"/>
    <col min="9220" max="9220" width="22.5546875" style="21" customWidth="1"/>
    <col min="9221" max="9221" width="37.33203125" style="21" customWidth="1"/>
    <col min="9222" max="9223" width="14.44140625" style="21" bestFit="1" customWidth="1"/>
    <col min="9224" max="9471" width="8.88671875" style="21"/>
    <col min="9472" max="9472" width="2.21875" style="21" customWidth="1"/>
    <col min="9473" max="9473" width="7.109375" style="21" customWidth="1"/>
    <col min="9474" max="9474" width="40" style="21" customWidth="1"/>
    <col min="9475" max="9475" width="18.6640625" style="21" customWidth="1"/>
    <col min="9476" max="9476" width="22.5546875" style="21" customWidth="1"/>
    <col min="9477" max="9477" width="37.33203125" style="21" customWidth="1"/>
    <col min="9478" max="9479" width="14.44140625" style="21" bestFit="1" customWidth="1"/>
    <col min="9480" max="9727" width="8.88671875" style="21"/>
    <col min="9728" max="9728" width="2.21875" style="21" customWidth="1"/>
    <col min="9729" max="9729" width="7.109375" style="21" customWidth="1"/>
    <col min="9730" max="9730" width="40" style="21" customWidth="1"/>
    <col min="9731" max="9731" width="18.6640625" style="21" customWidth="1"/>
    <col min="9732" max="9732" width="22.5546875" style="21" customWidth="1"/>
    <col min="9733" max="9733" width="37.33203125" style="21" customWidth="1"/>
    <col min="9734" max="9735" width="14.44140625" style="21" bestFit="1" customWidth="1"/>
    <col min="9736" max="9983" width="8.88671875" style="21"/>
    <col min="9984" max="9984" width="2.21875" style="21" customWidth="1"/>
    <col min="9985" max="9985" width="7.109375" style="21" customWidth="1"/>
    <col min="9986" max="9986" width="40" style="21" customWidth="1"/>
    <col min="9987" max="9987" width="18.6640625" style="21" customWidth="1"/>
    <col min="9988" max="9988" width="22.5546875" style="21" customWidth="1"/>
    <col min="9989" max="9989" width="37.33203125" style="21" customWidth="1"/>
    <col min="9990" max="9991" width="14.44140625" style="21" bestFit="1" customWidth="1"/>
    <col min="9992" max="10239" width="8.88671875" style="21"/>
    <col min="10240" max="10240" width="2.21875" style="21" customWidth="1"/>
    <col min="10241" max="10241" width="7.109375" style="21" customWidth="1"/>
    <col min="10242" max="10242" width="40" style="21" customWidth="1"/>
    <col min="10243" max="10243" width="18.6640625" style="21" customWidth="1"/>
    <col min="10244" max="10244" width="22.5546875" style="21" customWidth="1"/>
    <col min="10245" max="10245" width="37.33203125" style="21" customWidth="1"/>
    <col min="10246" max="10247" width="14.44140625" style="21" bestFit="1" customWidth="1"/>
    <col min="10248" max="10495" width="8.88671875" style="21"/>
    <col min="10496" max="10496" width="2.21875" style="21" customWidth="1"/>
    <col min="10497" max="10497" width="7.109375" style="21" customWidth="1"/>
    <col min="10498" max="10498" width="40" style="21" customWidth="1"/>
    <col min="10499" max="10499" width="18.6640625" style="21" customWidth="1"/>
    <col min="10500" max="10500" width="22.5546875" style="21" customWidth="1"/>
    <col min="10501" max="10501" width="37.33203125" style="21" customWidth="1"/>
    <col min="10502" max="10503" width="14.44140625" style="21" bestFit="1" customWidth="1"/>
    <col min="10504" max="10751" width="8.88671875" style="21"/>
    <col min="10752" max="10752" width="2.21875" style="21" customWidth="1"/>
    <col min="10753" max="10753" width="7.109375" style="21" customWidth="1"/>
    <col min="10754" max="10754" width="40" style="21" customWidth="1"/>
    <col min="10755" max="10755" width="18.6640625" style="21" customWidth="1"/>
    <col min="10756" max="10756" width="22.5546875" style="21" customWidth="1"/>
    <col min="10757" max="10757" width="37.33203125" style="21" customWidth="1"/>
    <col min="10758" max="10759" width="14.44140625" style="21" bestFit="1" customWidth="1"/>
    <col min="10760" max="11007" width="8.88671875" style="21"/>
    <col min="11008" max="11008" width="2.21875" style="21" customWidth="1"/>
    <col min="11009" max="11009" width="7.109375" style="21" customWidth="1"/>
    <col min="11010" max="11010" width="40" style="21" customWidth="1"/>
    <col min="11011" max="11011" width="18.6640625" style="21" customWidth="1"/>
    <col min="11012" max="11012" width="22.5546875" style="21" customWidth="1"/>
    <col min="11013" max="11013" width="37.33203125" style="21" customWidth="1"/>
    <col min="11014" max="11015" width="14.44140625" style="21" bestFit="1" customWidth="1"/>
    <col min="11016" max="11263" width="8.88671875" style="21"/>
    <col min="11264" max="11264" width="2.21875" style="21" customWidth="1"/>
    <col min="11265" max="11265" width="7.109375" style="21" customWidth="1"/>
    <col min="11266" max="11266" width="40" style="21" customWidth="1"/>
    <col min="11267" max="11267" width="18.6640625" style="21" customWidth="1"/>
    <col min="11268" max="11268" width="22.5546875" style="21" customWidth="1"/>
    <col min="11269" max="11269" width="37.33203125" style="21" customWidth="1"/>
    <col min="11270" max="11271" width="14.44140625" style="21" bestFit="1" customWidth="1"/>
    <col min="11272" max="11519" width="8.88671875" style="21"/>
    <col min="11520" max="11520" width="2.21875" style="21" customWidth="1"/>
    <col min="11521" max="11521" width="7.109375" style="21" customWidth="1"/>
    <col min="11522" max="11522" width="40" style="21" customWidth="1"/>
    <col min="11523" max="11523" width="18.6640625" style="21" customWidth="1"/>
    <col min="11524" max="11524" width="22.5546875" style="21" customWidth="1"/>
    <col min="11525" max="11525" width="37.33203125" style="21" customWidth="1"/>
    <col min="11526" max="11527" width="14.44140625" style="21" bestFit="1" customWidth="1"/>
    <col min="11528" max="11775" width="8.88671875" style="21"/>
    <col min="11776" max="11776" width="2.21875" style="21" customWidth="1"/>
    <col min="11777" max="11777" width="7.109375" style="21" customWidth="1"/>
    <col min="11778" max="11778" width="40" style="21" customWidth="1"/>
    <col min="11779" max="11779" width="18.6640625" style="21" customWidth="1"/>
    <col min="11780" max="11780" width="22.5546875" style="21" customWidth="1"/>
    <col min="11781" max="11781" width="37.33203125" style="21" customWidth="1"/>
    <col min="11782" max="11783" width="14.44140625" style="21" bestFit="1" customWidth="1"/>
    <col min="11784" max="12031" width="8.88671875" style="21"/>
    <col min="12032" max="12032" width="2.21875" style="21" customWidth="1"/>
    <col min="12033" max="12033" width="7.109375" style="21" customWidth="1"/>
    <col min="12034" max="12034" width="40" style="21" customWidth="1"/>
    <col min="12035" max="12035" width="18.6640625" style="21" customWidth="1"/>
    <col min="12036" max="12036" width="22.5546875" style="21" customWidth="1"/>
    <col min="12037" max="12037" width="37.33203125" style="21" customWidth="1"/>
    <col min="12038" max="12039" width="14.44140625" style="21" bestFit="1" customWidth="1"/>
    <col min="12040" max="12287" width="8.88671875" style="21"/>
    <col min="12288" max="12288" width="2.21875" style="21" customWidth="1"/>
    <col min="12289" max="12289" width="7.109375" style="21" customWidth="1"/>
    <col min="12290" max="12290" width="40" style="21" customWidth="1"/>
    <col min="12291" max="12291" width="18.6640625" style="21" customWidth="1"/>
    <col min="12292" max="12292" width="22.5546875" style="21" customWidth="1"/>
    <col min="12293" max="12293" width="37.33203125" style="21" customWidth="1"/>
    <col min="12294" max="12295" width="14.44140625" style="21" bestFit="1" customWidth="1"/>
    <col min="12296" max="12543" width="8.88671875" style="21"/>
    <col min="12544" max="12544" width="2.21875" style="21" customWidth="1"/>
    <col min="12545" max="12545" width="7.109375" style="21" customWidth="1"/>
    <col min="12546" max="12546" width="40" style="21" customWidth="1"/>
    <col min="12547" max="12547" width="18.6640625" style="21" customWidth="1"/>
    <col min="12548" max="12548" width="22.5546875" style="21" customWidth="1"/>
    <col min="12549" max="12549" width="37.33203125" style="21" customWidth="1"/>
    <col min="12550" max="12551" width="14.44140625" style="21" bestFit="1" customWidth="1"/>
    <col min="12552" max="12799" width="8.88671875" style="21"/>
    <col min="12800" max="12800" width="2.21875" style="21" customWidth="1"/>
    <col min="12801" max="12801" width="7.109375" style="21" customWidth="1"/>
    <col min="12802" max="12802" width="40" style="21" customWidth="1"/>
    <col min="12803" max="12803" width="18.6640625" style="21" customWidth="1"/>
    <col min="12804" max="12804" width="22.5546875" style="21" customWidth="1"/>
    <col min="12805" max="12805" width="37.33203125" style="21" customWidth="1"/>
    <col min="12806" max="12807" width="14.44140625" style="21" bestFit="1" customWidth="1"/>
    <col min="12808" max="13055" width="8.88671875" style="21"/>
    <col min="13056" max="13056" width="2.21875" style="21" customWidth="1"/>
    <col min="13057" max="13057" width="7.109375" style="21" customWidth="1"/>
    <col min="13058" max="13058" width="40" style="21" customWidth="1"/>
    <col min="13059" max="13059" width="18.6640625" style="21" customWidth="1"/>
    <col min="13060" max="13060" width="22.5546875" style="21" customWidth="1"/>
    <col min="13061" max="13061" width="37.33203125" style="21" customWidth="1"/>
    <col min="13062" max="13063" width="14.44140625" style="21" bestFit="1" customWidth="1"/>
    <col min="13064" max="13311" width="8.88671875" style="21"/>
    <col min="13312" max="13312" width="2.21875" style="21" customWidth="1"/>
    <col min="13313" max="13313" width="7.109375" style="21" customWidth="1"/>
    <col min="13314" max="13314" width="40" style="21" customWidth="1"/>
    <col min="13315" max="13315" width="18.6640625" style="21" customWidth="1"/>
    <col min="13316" max="13316" width="22.5546875" style="21" customWidth="1"/>
    <col min="13317" max="13317" width="37.33203125" style="21" customWidth="1"/>
    <col min="13318" max="13319" width="14.44140625" style="21" bestFit="1" customWidth="1"/>
    <col min="13320" max="13567" width="8.88671875" style="21"/>
    <col min="13568" max="13568" width="2.21875" style="21" customWidth="1"/>
    <col min="13569" max="13569" width="7.109375" style="21" customWidth="1"/>
    <col min="13570" max="13570" width="40" style="21" customWidth="1"/>
    <col min="13571" max="13571" width="18.6640625" style="21" customWidth="1"/>
    <col min="13572" max="13572" width="22.5546875" style="21" customWidth="1"/>
    <col min="13573" max="13573" width="37.33203125" style="21" customWidth="1"/>
    <col min="13574" max="13575" width="14.44140625" style="21" bestFit="1" customWidth="1"/>
    <col min="13576" max="13823" width="8.88671875" style="21"/>
    <col min="13824" max="13824" width="2.21875" style="21" customWidth="1"/>
    <col min="13825" max="13825" width="7.109375" style="21" customWidth="1"/>
    <col min="13826" max="13826" width="40" style="21" customWidth="1"/>
    <col min="13827" max="13827" width="18.6640625" style="21" customWidth="1"/>
    <col min="13828" max="13828" width="22.5546875" style="21" customWidth="1"/>
    <col min="13829" max="13829" width="37.33203125" style="21" customWidth="1"/>
    <col min="13830" max="13831" width="14.44140625" style="21" bestFit="1" customWidth="1"/>
    <col min="13832" max="14079" width="8.88671875" style="21"/>
    <col min="14080" max="14080" width="2.21875" style="21" customWidth="1"/>
    <col min="14081" max="14081" width="7.109375" style="21" customWidth="1"/>
    <col min="14082" max="14082" width="40" style="21" customWidth="1"/>
    <col min="14083" max="14083" width="18.6640625" style="21" customWidth="1"/>
    <col min="14084" max="14084" width="22.5546875" style="21" customWidth="1"/>
    <col min="14085" max="14085" width="37.33203125" style="21" customWidth="1"/>
    <col min="14086" max="14087" width="14.44140625" style="21" bestFit="1" customWidth="1"/>
    <col min="14088" max="14335" width="8.88671875" style="21"/>
    <col min="14336" max="14336" width="2.21875" style="21" customWidth="1"/>
    <col min="14337" max="14337" width="7.109375" style="21" customWidth="1"/>
    <col min="14338" max="14338" width="40" style="21" customWidth="1"/>
    <col min="14339" max="14339" width="18.6640625" style="21" customWidth="1"/>
    <col min="14340" max="14340" width="22.5546875" style="21" customWidth="1"/>
    <col min="14341" max="14341" width="37.33203125" style="21" customWidth="1"/>
    <col min="14342" max="14343" width="14.44140625" style="21" bestFit="1" customWidth="1"/>
    <col min="14344" max="14591" width="8.88671875" style="21"/>
    <col min="14592" max="14592" width="2.21875" style="21" customWidth="1"/>
    <col min="14593" max="14593" width="7.109375" style="21" customWidth="1"/>
    <col min="14594" max="14594" width="40" style="21" customWidth="1"/>
    <col min="14595" max="14595" width="18.6640625" style="21" customWidth="1"/>
    <col min="14596" max="14596" width="22.5546875" style="21" customWidth="1"/>
    <col min="14597" max="14597" width="37.33203125" style="21" customWidth="1"/>
    <col min="14598" max="14599" width="14.44140625" style="21" bestFit="1" customWidth="1"/>
    <col min="14600" max="14847" width="8.88671875" style="21"/>
    <col min="14848" max="14848" width="2.21875" style="21" customWidth="1"/>
    <col min="14849" max="14849" width="7.109375" style="21" customWidth="1"/>
    <col min="14850" max="14850" width="40" style="21" customWidth="1"/>
    <col min="14851" max="14851" width="18.6640625" style="21" customWidth="1"/>
    <col min="14852" max="14852" width="22.5546875" style="21" customWidth="1"/>
    <col min="14853" max="14853" width="37.33203125" style="21" customWidth="1"/>
    <col min="14854" max="14855" width="14.44140625" style="21" bestFit="1" customWidth="1"/>
    <col min="14856" max="15103" width="8.88671875" style="21"/>
    <col min="15104" max="15104" width="2.21875" style="21" customWidth="1"/>
    <col min="15105" max="15105" width="7.109375" style="21" customWidth="1"/>
    <col min="15106" max="15106" width="40" style="21" customWidth="1"/>
    <col min="15107" max="15107" width="18.6640625" style="21" customWidth="1"/>
    <col min="15108" max="15108" width="22.5546875" style="21" customWidth="1"/>
    <col min="15109" max="15109" width="37.33203125" style="21" customWidth="1"/>
    <col min="15110" max="15111" width="14.44140625" style="21" bestFit="1" customWidth="1"/>
    <col min="15112" max="15359" width="8.88671875" style="21"/>
    <col min="15360" max="15360" width="2.21875" style="21" customWidth="1"/>
    <col min="15361" max="15361" width="7.109375" style="21" customWidth="1"/>
    <col min="15362" max="15362" width="40" style="21" customWidth="1"/>
    <col min="15363" max="15363" width="18.6640625" style="21" customWidth="1"/>
    <col min="15364" max="15364" width="22.5546875" style="21" customWidth="1"/>
    <col min="15365" max="15365" width="37.33203125" style="21" customWidth="1"/>
    <col min="15366" max="15367" width="14.44140625" style="21" bestFit="1" customWidth="1"/>
    <col min="15368" max="15615" width="8.88671875" style="21"/>
    <col min="15616" max="15616" width="2.21875" style="21" customWidth="1"/>
    <col min="15617" max="15617" width="7.109375" style="21" customWidth="1"/>
    <col min="15618" max="15618" width="40" style="21" customWidth="1"/>
    <col min="15619" max="15619" width="18.6640625" style="21" customWidth="1"/>
    <col min="15620" max="15620" width="22.5546875" style="21" customWidth="1"/>
    <col min="15621" max="15621" width="37.33203125" style="21" customWidth="1"/>
    <col min="15622" max="15623" width="14.44140625" style="21" bestFit="1" customWidth="1"/>
    <col min="15624" max="15871" width="8.88671875" style="21"/>
    <col min="15872" max="15872" width="2.21875" style="21" customWidth="1"/>
    <col min="15873" max="15873" width="7.109375" style="21" customWidth="1"/>
    <col min="15874" max="15874" width="40" style="21" customWidth="1"/>
    <col min="15875" max="15875" width="18.6640625" style="21" customWidth="1"/>
    <col min="15876" max="15876" width="22.5546875" style="21" customWidth="1"/>
    <col min="15877" max="15877" width="37.33203125" style="21" customWidth="1"/>
    <col min="15878" max="15879" width="14.44140625" style="21" bestFit="1" customWidth="1"/>
    <col min="15880" max="16127" width="8.88671875" style="21"/>
    <col min="16128" max="16128" width="2.21875" style="21" customWidth="1"/>
    <col min="16129" max="16129" width="7.109375" style="21" customWidth="1"/>
    <col min="16130" max="16130" width="40" style="21" customWidth="1"/>
    <col min="16131" max="16131" width="18.6640625" style="21" customWidth="1"/>
    <col min="16132" max="16132" width="22.5546875" style="21" customWidth="1"/>
    <col min="16133" max="16133" width="37.33203125" style="21" customWidth="1"/>
    <col min="16134" max="16135" width="14.44140625" style="21" bestFit="1" customWidth="1"/>
    <col min="16136" max="16384" width="8.88671875" style="21"/>
  </cols>
  <sheetData>
    <row r="1" spans="1:7" ht="21.75" customHeight="1">
      <c r="A1" s="145" t="s">
        <v>55</v>
      </c>
      <c r="B1" s="145"/>
      <c r="C1" s="145"/>
      <c r="E1" s="21" t="s">
        <v>56</v>
      </c>
    </row>
    <row r="2" spans="1:7">
      <c r="A2" s="145"/>
      <c r="B2" s="145"/>
      <c r="C2" s="145"/>
    </row>
    <row r="3" spans="1:7">
      <c r="A3" s="145"/>
      <c r="B3" s="145"/>
      <c r="C3" s="145"/>
    </row>
    <row r="4" spans="1:7" s="1" customFormat="1">
      <c r="A4" s="155"/>
      <c r="B4" s="155"/>
      <c r="C4" s="155"/>
      <c r="D4" s="155"/>
      <c r="E4" s="155"/>
    </row>
    <row r="5" spans="1:7" s="1" customFormat="1" ht="18.75">
      <c r="A5" s="146" t="s">
        <v>57</v>
      </c>
      <c r="B5" s="146"/>
      <c r="C5" s="146"/>
      <c r="D5" s="146"/>
      <c r="E5" s="146"/>
    </row>
    <row r="6" spans="1:7" s="1" customFormat="1" ht="16.5" customHeight="1">
      <c r="A6" s="147" t="s">
        <v>0</v>
      </c>
      <c r="B6" s="147"/>
      <c r="C6" s="147"/>
      <c r="D6" s="147"/>
      <c r="E6" s="147"/>
      <c r="F6" s="99"/>
      <c r="G6" s="99"/>
    </row>
    <row r="7" spans="1:7" s="1" customFormat="1" ht="15.75">
      <c r="A7" s="2" t="s">
        <v>1</v>
      </c>
      <c r="B7" s="2"/>
      <c r="C7" s="3" t="s">
        <v>83</v>
      </c>
      <c r="D7" s="2"/>
      <c r="E7" s="4"/>
    </row>
    <row r="8" spans="1:7" s="1" customFormat="1">
      <c r="A8" s="5" t="s">
        <v>2</v>
      </c>
      <c r="B8" s="6"/>
      <c r="C8" s="6" t="s">
        <v>60</v>
      </c>
      <c r="D8" s="7"/>
      <c r="E8" s="8"/>
    </row>
    <row r="9" spans="1:7" s="1" customFormat="1">
      <c r="A9" s="6" t="s">
        <v>3</v>
      </c>
      <c r="B9" s="5"/>
      <c r="C9" s="6" t="s">
        <v>61</v>
      </c>
      <c r="D9" s="6"/>
      <c r="E9" s="8"/>
    </row>
    <row r="10" spans="1:7" s="1" customFormat="1">
      <c r="A10" s="6" t="s">
        <v>4</v>
      </c>
      <c r="B10" s="6"/>
      <c r="C10" s="6" t="s">
        <v>62</v>
      </c>
      <c r="D10" s="6"/>
      <c r="E10" s="8"/>
    </row>
    <row r="11" spans="1:7" s="1" customFormat="1">
      <c r="A11" s="6" t="s">
        <v>5</v>
      </c>
      <c r="B11" s="9"/>
      <c r="C11" s="3" t="s">
        <v>63</v>
      </c>
      <c r="D11" s="6"/>
      <c r="E11" s="8"/>
    </row>
    <row r="12" spans="1:7" s="1" customFormat="1">
      <c r="A12" s="6"/>
      <c r="B12" s="6"/>
      <c r="C12" s="10"/>
      <c r="D12" s="6"/>
      <c r="E12" s="8"/>
    </row>
    <row r="13" spans="1:7" s="1" customFormat="1">
      <c r="A13" s="6"/>
      <c r="B13" s="100" t="s">
        <v>6</v>
      </c>
      <c r="C13" s="10"/>
      <c r="D13" s="11"/>
      <c r="E13" s="8"/>
    </row>
    <row r="14" spans="1:7" s="1" customFormat="1">
      <c r="A14" s="12"/>
      <c r="B14" s="12"/>
      <c r="C14" s="7"/>
      <c r="D14" s="13"/>
      <c r="E14" s="14"/>
    </row>
    <row r="15" spans="1:7" s="15" customFormat="1" ht="14.25">
      <c r="A15" s="149"/>
      <c r="B15" s="150" t="s">
        <v>7</v>
      </c>
      <c r="C15" s="152" t="s">
        <v>8</v>
      </c>
      <c r="D15" s="153"/>
      <c r="E15" s="154"/>
    </row>
    <row r="16" spans="1:7" s="15" customFormat="1" ht="29.25">
      <c r="A16" s="149"/>
      <c r="B16" s="151"/>
      <c r="C16" s="16" t="s">
        <v>9</v>
      </c>
      <c r="D16" s="16" t="s">
        <v>10</v>
      </c>
      <c r="E16" s="16" t="s">
        <v>11</v>
      </c>
    </row>
    <row r="17" spans="1:5" s="17" customFormat="1">
      <c r="A17" s="18"/>
      <c r="B17" s="19"/>
      <c r="C17" s="20" t="s">
        <v>12</v>
      </c>
      <c r="D17" s="20" t="s">
        <v>13</v>
      </c>
      <c r="E17" s="20" t="s">
        <v>14</v>
      </c>
    </row>
    <row r="18" spans="1:5" ht="30">
      <c r="A18" s="22"/>
      <c r="B18" s="23" t="s">
        <v>15</v>
      </c>
      <c r="C18" s="24"/>
      <c r="D18" s="25"/>
      <c r="E18" s="25"/>
    </row>
    <row r="19" spans="1:5">
      <c r="A19" s="26"/>
      <c r="B19" s="27" t="s">
        <v>16</v>
      </c>
      <c r="C19" s="28">
        <v>5983888408</v>
      </c>
      <c r="D19" s="28">
        <v>499536200</v>
      </c>
      <c r="E19" s="29">
        <f>D19+C19</f>
        <v>6483424608</v>
      </c>
    </row>
    <row r="20" spans="1:5">
      <c r="A20" s="26"/>
      <c r="B20" s="27" t="s">
        <v>17</v>
      </c>
      <c r="C20" s="28">
        <v>22343800</v>
      </c>
      <c r="D20" s="28">
        <f>103100+7100+3300</f>
        <v>113500</v>
      </c>
      <c r="E20" s="29">
        <f>D20+C20</f>
        <v>22457300</v>
      </c>
    </row>
    <row r="21" spans="1:5">
      <c r="A21" s="30"/>
      <c r="B21" s="31" t="s">
        <v>18</v>
      </c>
      <c r="C21" s="32">
        <v>0</v>
      </c>
      <c r="D21" s="32"/>
      <c r="E21" s="29">
        <f>D21+C21</f>
        <v>0</v>
      </c>
    </row>
    <row r="22" spans="1:5" s="33" customFormat="1">
      <c r="A22" s="34" t="s">
        <v>19</v>
      </c>
      <c r="B22" s="35" t="s">
        <v>20</v>
      </c>
      <c r="C22" s="36">
        <v>6006232208</v>
      </c>
      <c r="D22" s="36">
        <f>SUM(D19:D21)</f>
        <v>499649700</v>
      </c>
      <c r="E22" s="36">
        <f>SUM(E19:E21)</f>
        <v>6505881908</v>
      </c>
    </row>
    <row r="23" spans="1:5" s="33" customFormat="1">
      <c r="A23" s="37"/>
      <c r="B23" s="38"/>
      <c r="C23" s="39"/>
      <c r="D23" s="39"/>
      <c r="E23" s="39"/>
    </row>
    <row r="24" spans="1:5" ht="29.25">
      <c r="A24" s="26"/>
      <c r="B24" s="101" t="s">
        <v>21</v>
      </c>
      <c r="C24" s="42"/>
      <c r="D24" s="43"/>
      <c r="E24" s="43"/>
    </row>
    <row r="25" spans="1:5">
      <c r="A25" s="102">
        <v>23310</v>
      </c>
      <c r="B25" s="103" t="s">
        <v>64</v>
      </c>
      <c r="C25" s="45"/>
      <c r="D25" s="104"/>
      <c r="E25" s="46"/>
    </row>
    <row r="26" spans="1:5">
      <c r="A26" s="105">
        <v>23311</v>
      </c>
      <c r="B26" s="106" t="s">
        <v>65</v>
      </c>
      <c r="C26" s="107">
        <v>2222000</v>
      </c>
      <c r="D26" s="29"/>
      <c r="E26" s="108">
        <f>D26+C26</f>
        <v>2222000</v>
      </c>
    </row>
    <row r="27" spans="1:5">
      <c r="A27" s="105">
        <v>23320</v>
      </c>
      <c r="B27" s="109" t="s">
        <v>66</v>
      </c>
      <c r="C27" s="110">
        <v>5529608885</v>
      </c>
      <c r="D27" s="110">
        <f>'[1]Bang ke chi tieu chi tiet'!G32</f>
        <v>498840000</v>
      </c>
      <c r="E27" s="108">
        <f t="shared" ref="E27:E40" si="0">D27+C27</f>
        <v>6028448885</v>
      </c>
    </row>
    <row r="28" spans="1:5">
      <c r="A28" s="111">
        <v>23321</v>
      </c>
      <c r="B28" s="112" t="s">
        <v>67</v>
      </c>
      <c r="C28" s="113">
        <v>10000000</v>
      </c>
      <c r="D28" s="113"/>
      <c r="E28" s="114">
        <f>D28+C28</f>
        <v>10000000</v>
      </c>
    </row>
    <row r="29" spans="1:5" ht="60">
      <c r="A29" s="115">
        <v>23322</v>
      </c>
      <c r="B29" s="109" t="s">
        <v>68</v>
      </c>
      <c r="C29" s="110">
        <v>187937967</v>
      </c>
      <c r="D29" s="108"/>
      <c r="E29" s="114">
        <f>D29+C29</f>
        <v>187937967</v>
      </c>
    </row>
    <row r="30" spans="1:5" ht="60">
      <c r="A30" s="115">
        <v>23331</v>
      </c>
      <c r="B30" s="109" t="s">
        <v>69</v>
      </c>
      <c r="C30" s="110">
        <v>210260556</v>
      </c>
      <c r="D30" s="108"/>
      <c r="E30" s="48">
        <f>D30+C30</f>
        <v>210260556</v>
      </c>
    </row>
    <row r="31" spans="1:5" ht="30">
      <c r="A31" s="115">
        <v>23323</v>
      </c>
      <c r="B31" s="109" t="s">
        <v>70</v>
      </c>
      <c r="C31" s="110"/>
      <c r="D31" s="108"/>
      <c r="E31" s="116"/>
    </row>
    <row r="32" spans="1:5">
      <c r="A32" s="115">
        <v>23331</v>
      </c>
      <c r="B32" s="109" t="s">
        <v>71</v>
      </c>
      <c r="C32" s="110"/>
      <c r="D32" s="108"/>
      <c r="E32" s="116"/>
    </row>
    <row r="33" spans="1:5" s="33" customFormat="1">
      <c r="A33" s="115">
        <v>23331</v>
      </c>
      <c r="B33" s="109" t="s">
        <v>72</v>
      </c>
      <c r="C33" s="110"/>
      <c r="D33" s="117"/>
      <c r="E33" s="116"/>
    </row>
    <row r="34" spans="1:5" s="33" customFormat="1">
      <c r="A34" s="115">
        <v>23324</v>
      </c>
      <c r="B34" s="109" t="s">
        <v>73</v>
      </c>
      <c r="C34" s="110"/>
      <c r="D34" s="117"/>
      <c r="E34" s="116"/>
    </row>
    <row r="35" spans="1:5" s="33" customFormat="1">
      <c r="A35" s="115">
        <v>23325</v>
      </c>
      <c r="B35" s="109" t="s">
        <v>74</v>
      </c>
      <c r="C35" s="110"/>
      <c r="D35" s="117"/>
      <c r="E35" s="116"/>
    </row>
    <row r="36" spans="1:5" s="33" customFormat="1">
      <c r="A36" s="115">
        <v>23326</v>
      </c>
      <c r="B36" s="109" t="s">
        <v>75</v>
      </c>
      <c r="C36" s="110">
        <v>3925000</v>
      </c>
      <c r="D36" s="117"/>
      <c r="E36" s="116">
        <f t="shared" si="0"/>
        <v>3925000</v>
      </c>
    </row>
    <row r="37" spans="1:5" s="33" customFormat="1" ht="30">
      <c r="A37" s="115">
        <v>23329</v>
      </c>
      <c r="B37" s="109" t="s">
        <v>76</v>
      </c>
      <c r="C37" s="107">
        <v>1520000</v>
      </c>
      <c r="D37" s="114"/>
      <c r="E37" s="116">
        <f>D37+C37</f>
        <v>1520000</v>
      </c>
    </row>
    <row r="38" spans="1:5" s="33" customFormat="1" ht="45">
      <c r="A38" s="115">
        <v>23330</v>
      </c>
      <c r="B38" s="109" t="s">
        <v>77</v>
      </c>
      <c r="C38" s="110">
        <v>39200000</v>
      </c>
      <c r="D38" s="117"/>
      <c r="E38" s="116">
        <f t="shared" si="0"/>
        <v>39200000</v>
      </c>
    </row>
    <row r="39" spans="1:5" s="33" customFormat="1" ht="45">
      <c r="A39" s="118">
        <v>23330</v>
      </c>
      <c r="B39" s="109" t="s">
        <v>78</v>
      </c>
      <c r="C39" s="119">
        <v>3000000</v>
      </c>
      <c r="D39" s="120"/>
      <c r="E39" s="116">
        <f>D39+C39</f>
        <v>3000000</v>
      </c>
    </row>
    <row r="40" spans="1:5" s="33" customFormat="1" ht="45">
      <c r="A40" s="118">
        <v>23330</v>
      </c>
      <c r="B40" s="109" t="s">
        <v>79</v>
      </c>
      <c r="C40" s="119">
        <v>6804000</v>
      </c>
      <c r="D40" s="120"/>
      <c r="E40" s="116">
        <f t="shared" si="0"/>
        <v>6804000</v>
      </c>
    </row>
    <row r="41" spans="1:5" s="52" customFormat="1">
      <c r="A41" s="34" t="s">
        <v>30</v>
      </c>
      <c r="B41" s="35" t="s">
        <v>31</v>
      </c>
      <c r="C41" s="36">
        <f>SUM(C25:C40)</f>
        <v>5994478408</v>
      </c>
      <c r="D41" s="36">
        <f>SUM(D25:D40)</f>
        <v>498840000</v>
      </c>
      <c r="E41" s="36">
        <f>SUM(E25:E40)</f>
        <v>6493318408</v>
      </c>
    </row>
    <row r="42" spans="1:5" s="52" customFormat="1">
      <c r="A42" s="121"/>
      <c r="B42" s="38"/>
      <c r="C42" s="122"/>
      <c r="D42" s="122"/>
      <c r="E42" s="122"/>
    </row>
    <row r="43" spans="1:5" s="33" customFormat="1" ht="29.25">
      <c r="A43" s="34" t="s">
        <v>32</v>
      </c>
      <c r="B43" s="53" t="s">
        <v>33</v>
      </c>
      <c r="C43" s="36">
        <f>C22-C41</f>
        <v>11753800</v>
      </c>
      <c r="D43" s="36">
        <f>D22-D41</f>
        <v>809700</v>
      </c>
      <c r="E43" s="36">
        <f>E22-E41</f>
        <v>12563500</v>
      </c>
    </row>
    <row r="44" spans="1:5">
      <c r="A44" s="126"/>
      <c r="B44" s="126"/>
      <c r="C44" s="124"/>
      <c r="D44" s="124"/>
      <c r="E44" s="136"/>
    </row>
    <row r="45" spans="1:5">
      <c r="A45" s="126"/>
      <c r="B45" s="126" t="s">
        <v>34</v>
      </c>
      <c r="C45" s="126"/>
      <c r="D45" s="126"/>
      <c r="E45" s="137"/>
    </row>
    <row r="46" spans="1:5" s="54" customFormat="1">
      <c r="A46" s="130" t="s">
        <v>35</v>
      </c>
      <c r="B46" s="123" t="s">
        <v>36</v>
      </c>
      <c r="C46" s="126"/>
      <c r="D46" s="126">
        <v>68882</v>
      </c>
      <c r="E46" s="137"/>
    </row>
    <row r="47" spans="1:5" s="54" customFormat="1" ht="15.75">
      <c r="A47" s="131" t="s">
        <v>37</v>
      </c>
      <c r="B47" s="125" t="s">
        <v>38</v>
      </c>
      <c r="C47" s="126"/>
      <c r="D47" s="124">
        <v>2160089</v>
      </c>
      <c r="E47" s="137"/>
    </row>
    <row r="48" spans="1:5" s="54" customFormat="1">
      <c r="A48" s="131" t="s">
        <v>39</v>
      </c>
      <c r="B48" s="125" t="s">
        <v>40</v>
      </c>
      <c r="C48" s="126"/>
      <c r="D48" s="126">
        <v>10334529</v>
      </c>
      <c r="E48" s="138"/>
    </row>
    <row r="49" spans="1:6" s="54" customFormat="1">
      <c r="A49" s="131" t="s">
        <v>41</v>
      </c>
      <c r="B49" s="125" t="s">
        <v>42</v>
      </c>
      <c r="C49" s="126"/>
      <c r="D49" s="126"/>
      <c r="E49" s="137"/>
    </row>
    <row r="50" spans="1:6">
      <c r="A50" s="131" t="s">
        <v>43</v>
      </c>
      <c r="B50" s="125" t="s">
        <v>44</v>
      </c>
      <c r="C50" s="126"/>
      <c r="D50" s="126"/>
      <c r="E50" s="137"/>
    </row>
    <row r="51" spans="1:6">
      <c r="A51" s="132" t="s">
        <v>45</v>
      </c>
      <c r="B51" s="133" t="s">
        <v>46</v>
      </c>
      <c r="C51" s="134"/>
      <c r="D51" s="134">
        <f>SUM(D46:D49)-D50</f>
        <v>12563500</v>
      </c>
      <c r="E51" s="135"/>
      <c r="F51" s="127"/>
    </row>
    <row r="52" spans="1:6">
      <c r="A52" s="56"/>
      <c r="B52" s="57"/>
      <c r="C52" s="57"/>
      <c r="D52" s="58"/>
      <c r="E52" s="55"/>
      <c r="F52" s="127"/>
    </row>
    <row r="53" spans="1:6">
      <c r="A53" s="59" t="s">
        <v>47</v>
      </c>
      <c r="B53" s="57"/>
      <c r="C53" s="60"/>
      <c r="D53" s="61"/>
      <c r="E53" s="62" t="s">
        <v>48</v>
      </c>
      <c r="F53" s="128"/>
    </row>
    <row r="54" spans="1:6">
      <c r="A54" s="59"/>
      <c r="C54" s="61"/>
      <c r="D54" s="61"/>
      <c r="E54" s="63"/>
      <c r="F54" s="128"/>
    </row>
    <row r="55" spans="1:6">
      <c r="A55" s="59"/>
      <c r="C55" s="61"/>
      <c r="D55" s="61"/>
      <c r="E55" s="64"/>
      <c r="F55" s="128"/>
    </row>
    <row r="56" spans="1:6">
      <c r="A56" s="59"/>
      <c r="C56" s="61"/>
      <c r="D56" s="61"/>
      <c r="E56" s="63"/>
      <c r="F56" s="128"/>
    </row>
    <row r="57" spans="1:6">
      <c r="A57" s="65" t="s">
        <v>80</v>
      </c>
      <c r="C57" s="61"/>
      <c r="D57" s="62" t="s">
        <v>81</v>
      </c>
    </row>
    <row r="58" spans="1:6">
      <c r="A58" s="66" t="s">
        <v>82</v>
      </c>
      <c r="C58" s="61"/>
      <c r="D58" s="62" t="s">
        <v>51</v>
      </c>
    </row>
    <row r="59" spans="1:6">
      <c r="A59" s="67" t="s">
        <v>52</v>
      </c>
      <c r="B59" s="66"/>
      <c r="C59" s="61"/>
      <c r="D59" s="68" t="s">
        <v>53</v>
      </c>
    </row>
    <row r="60" spans="1:6">
      <c r="A60" s="66" t="s">
        <v>84</v>
      </c>
      <c r="B60" s="66"/>
      <c r="D60" s="62" t="str">
        <f>A60</f>
        <v>Ngày /date: 31/12/2013</v>
      </c>
    </row>
    <row r="61" spans="1:6">
      <c r="A61" s="66"/>
      <c r="B61" s="66"/>
      <c r="E61" s="62"/>
    </row>
    <row r="63" spans="1:6">
      <c r="A63" s="129"/>
      <c r="B63" s="129"/>
      <c r="C63" s="129"/>
      <c r="D63" s="129"/>
      <c r="E63" s="129"/>
    </row>
  </sheetData>
  <mergeCells count="7">
    <mergeCell ref="A1:C3"/>
    <mergeCell ref="A6:E6"/>
    <mergeCell ref="A4:E4"/>
    <mergeCell ref="A5:E5"/>
    <mergeCell ref="A15:A16"/>
    <mergeCell ref="B15:B16"/>
    <mergeCell ref="C15:E15"/>
  </mergeCells>
  <conditionalFormatting sqref="E51">
    <cfRule type="expression" dxfId="0" priority="1" stopIfTrue="1">
      <formula>D51&lt;&gt;E43</formula>
    </cfRule>
  </conditionalFormatting>
  <dataValidations count="1">
    <dataValidation type="whole" operator="equal" allowBlank="1" showInputMessage="1" showErrorMessage="1" error="Số dư chưa cân, đề nghị kiểm tra lại. Tổng (i) phải bằng tổng (c)" sqref="D51 IZ51 SV51 ACR51 AMN51 AWJ51 BGF51 BQB51 BZX51 CJT51 CTP51 DDL51 DNH51 DXD51 EGZ51 EQV51 FAR51 FKN51 FUJ51 GEF51 GOB51 GXX51 HHT51 HRP51 IBL51 ILH51 IVD51 JEZ51 JOV51 JYR51 KIN51 KSJ51 LCF51 LMB51 LVX51 MFT51 MPP51 MZL51 NJH51 NTD51 OCZ51 OMV51 OWR51 PGN51 PQJ51 QAF51 QKB51 QTX51 RDT51 RNP51 RXL51 SHH51 SRD51 TAZ51 TKV51 TUR51 UEN51 UOJ51 UYF51 VIB51 VRX51 WBT51 WLP51 WVL51 D65583 IZ65583 SV65583 ACR65583 AMN65583 AWJ65583 BGF65583 BQB65583 BZX65583 CJT65583 CTP65583 DDL65583 DNH65583 DXD65583 EGZ65583 EQV65583 FAR65583 FKN65583 FUJ65583 GEF65583 GOB65583 GXX65583 HHT65583 HRP65583 IBL65583 ILH65583 IVD65583 JEZ65583 JOV65583 JYR65583 KIN65583 KSJ65583 LCF65583 LMB65583 LVX65583 MFT65583 MPP65583 MZL65583 NJH65583 NTD65583 OCZ65583 OMV65583 OWR65583 PGN65583 PQJ65583 QAF65583 QKB65583 QTX65583 RDT65583 RNP65583 RXL65583 SHH65583 SRD65583 TAZ65583 TKV65583 TUR65583 UEN65583 UOJ65583 UYF65583 VIB65583 VRX65583 WBT65583 WLP65583 WVL65583 D131119 IZ131119 SV131119 ACR131119 AMN131119 AWJ131119 BGF131119 BQB131119 BZX131119 CJT131119 CTP131119 DDL131119 DNH131119 DXD131119 EGZ131119 EQV131119 FAR131119 FKN131119 FUJ131119 GEF131119 GOB131119 GXX131119 HHT131119 HRP131119 IBL131119 ILH131119 IVD131119 JEZ131119 JOV131119 JYR131119 KIN131119 KSJ131119 LCF131119 LMB131119 LVX131119 MFT131119 MPP131119 MZL131119 NJH131119 NTD131119 OCZ131119 OMV131119 OWR131119 PGN131119 PQJ131119 QAF131119 QKB131119 QTX131119 RDT131119 RNP131119 RXL131119 SHH131119 SRD131119 TAZ131119 TKV131119 TUR131119 UEN131119 UOJ131119 UYF131119 VIB131119 VRX131119 WBT131119 WLP131119 WVL131119 D196655 IZ196655 SV196655 ACR196655 AMN196655 AWJ196655 BGF196655 BQB196655 BZX196655 CJT196655 CTP196655 DDL196655 DNH196655 DXD196655 EGZ196655 EQV196655 FAR196655 FKN196655 FUJ196655 GEF196655 GOB196655 GXX196655 HHT196655 HRP196655 IBL196655 ILH196655 IVD196655 JEZ196655 JOV196655 JYR196655 KIN196655 KSJ196655 LCF196655 LMB196655 LVX196655 MFT196655 MPP196655 MZL196655 NJH196655 NTD196655 OCZ196655 OMV196655 OWR196655 PGN196655 PQJ196655 QAF196655 QKB196655 QTX196655 RDT196655 RNP196655 RXL196655 SHH196655 SRD196655 TAZ196655 TKV196655 TUR196655 UEN196655 UOJ196655 UYF196655 VIB196655 VRX196655 WBT196655 WLP196655 WVL196655 D262191 IZ262191 SV262191 ACR262191 AMN262191 AWJ262191 BGF262191 BQB262191 BZX262191 CJT262191 CTP262191 DDL262191 DNH262191 DXD262191 EGZ262191 EQV262191 FAR262191 FKN262191 FUJ262191 GEF262191 GOB262191 GXX262191 HHT262191 HRP262191 IBL262191 ILH262191 IVD262191 JEZ262191 JOV262191 JYR262191 KIN262191 KSJ262191 LCF262191 LMB262191 LVX262191 MFT262191 MPP262191 MZL262191 NJH262191 NTD262191 OCZ262191 OMV262191 OWR262191 PGN262191 PQJ262191 QAF262191 QKB262191 QTX262191 RDT262191 RNP262191 RXL262191 SHH262191 SRD262191 TAZ262191 TKV262191 TUR262191 UEN262191 UOJ262191 UYF262191 VIB262191 VRX262191 WBT262191 WLP262191 WVL262191 D327727 IZ327727 SV327727 ACR327727 AMN327727 AWJ327727 BGF327727 BQB327727 BZX327727 CJT327727 CTP327727 DDL327727 DNH327727 DXD327727 EGZ327727 EQV327727 FAR327727 FKN327727 FUJ327727 GEF327727 GOB327727 GXX327727 HHT327727 HRP327727 IBL327727 ILH327727 IVD327727 JEZ327727 JOV327727 JYR327727 KIN327727 KSJ327727 LCF327727 LMB327727 LVX327727 MFT327727 MPP327727 MZL327727 NJH327727 NTD327727 OCZ327727 OMV327727 OWR327727 PGN327727 PQJ327727 QAF327727 QKB327727 QTX327727 RDT327727 RNP327727 RXL327727 SHH327727 SRD327727 TAZ327727 TKV327727 TUR327727 UEN327727 UOJ327727 UYF327727 VIB327727 VRX327727 WBT327727 WLP327727 WVL327727 D393263 IZ393263 SV393263 ACR393263 AMN393263 AWJ393263 BGF393263 BQB393263 BZX393263 CJT393263 CTP393263 DDL393263 DNH393263 DXD393263 EGZ393263 EQV393263 FAR393263 FKN393263 FUJ393263 GEF393263 GOB393263 GXX393263 HHT393263 HRP393263 IBL393263 ILH393263 IVD393263 JEZ393263 JOV393263 JYR393263 KIN393263 KSJ393263 LCF393263 LMB393263 LVX393263 MFT393263 MPP393263 MZL393263 NJH393263 NTD393263 OCZ393263 OMV393263 OWR393263 PGN393263 PQJ393263 QAF393263 QKB393263 QTX393263 RDT393263 RNP393263 RXL393263 SHH393263 SRD393263 TAZ393263 TKV393263 TUR393263 UEN393263 UOJ393263 UYF393263 VIB393263 VRX393263 WBT393263 WLP393263 WVL393263 D458799 IZ458799 SV458799 ACR458799 AMN458799 AWJ458799 BGF458799 BQB458799 BZX458799 CJT458799 CTP458799 DDL458799 DNH458799 DXD458799 EGZ458799 EQV458799 FAR458799 FKN458799 FUJ458799 GEF458799 GOB458799 GXX458799 HHT458799 HRP458799 IBL458799 ILH458799 IVD458799 JEZ458799 JOV458799 JYR458799 KIN458799 KSJ458799 LCF458799 LMB458799 LVX458799 MFT458799 MPP458799 MZL458799 NJH458799 NTD458799 OCZ458799 OMV458799 OWR458799 PGN458799 PQJ458799 QAF458799 QKB458799 QTX458799 RDT458799 RNP458799 RXL458799 SHH458799 SRD458799 TAZ458799 TKV458799 TUR458799 UEN458799 UOJ458799 UYF458799 VIB458799 VRX458799 WBT458799 WLP458799 WVL458799 D524335 IZ524335 SV524335 ACR524335 AMN524335 AWJ524335 BGF524335 BQB524335 BZX524335 CJT524335 CTP524335 DDL524335 DNH524335 DXD524335 EGZ524335 EQV524335 FAR524335 FKN524335 FUJ524335 GEF524335 GOB524335 GXX524335 HHT524335 HRP524335 IBL524335 ILH524335 IVD524335 JEZ524335 JOV524335 JYR524335 KIN524335 KSJ524335 LCF524335 LMB524335 LVX524335 MFT524335 MPP524335 MZL524335 NJH524335 NTD524335 OCZ524335 OMV524335 OWR524335 PGN524335 PQJ524335 QAF524335 QKB524335 QTX524335 RDT524335 RNP524335 RXL524335 SHH524335 SRD524335 TAZ524335 TKV524335 TUR524335 UEN524335 UOJ524335 UYF524335 VIB524335 VRX524335 WBT524335 WLP524335 WVL524335 D589871 IZ589871 SV589871 ACR589871 AMN589871 AWJ589871 BGF589871 BQB589871 BZX589871 CJT589871 CTP589871 DDL589871 DNH589871 DXD589871 EGZ589871 EQV589871 FAR589871 FKN589871 FUJ589871 GEF589871 GOB589871 GXX589871 HHT589871 HRP589871 IBL589871 ILH589871 IVD589871 JEZ589871 JOV589871 JYR589871 KIN589871 KSJ589871 LCF589871 LMB589871 LVX589871 MFT589871 MPP589871 MZL589871 NJH589871 NTD589871 OCZ589871 OMV589871 OWR589871 PGN589871 PQJ589871 QAF589871 QKB589871 QTX589871 RDT589871 RNP589871 RXL589871 SHH589871 SRD589871 TAZ589871 TKV589871 TUR589871 UEN589871 UOJ589871 UYF589871 VIB589871 VRX589871 WBT589871 WLP589871 WVL589871 D655407 IZ655407 SV655407 ACR655407 AMN655407 AWJ655407 BGF655407 BQB655407 BZX655407 CJT655407 CTP655407 DDL655407 DNH655407 DXD655407 EGZ655407 EQV655407 FAR655407 FKN655407 FUJ655407 GEF655407 GOB655407 GXX655407 HHT655407 HRP655407 IBL655407 ILH655407 IVD655407 JEZ655407 JOV655407 JYR655407 KIN655407 KSJ655407 LCF655407 LMB655407 LVX655407 MFT655407 MPP655407 MZL655407 NJH655407 NTD655407 OCZ655407 OMV655407 OWR655407 PGN655407 PQJ655407 QAF655407 QKB655407 QTX655407 RDT655407 RNP655407 RXL655407 SHH655407 SRD655407 TAZ655407 TKV655407 TUR655407 UEN655407 UOJ655407 UYF655407 VIB655407 VRX655407 WBT655407 WLP655407 WVL655407 D720943 IZ720943 SV720943 ACR720943 AMN720943 AWJ720943 BGF720943 BQB720943 BZX720943 CJT720943 CTP720943 DDL720943 DNH720943 DXD720943 EGZ720943 EQV720943 FAR720943 FKN720943 FUJ720943 GEF720943 GOB720943 GXX720943 HHT720943 HRP720943 IBL720943 ILH720943 IVD720943 JEZ720943 JOV720943 JYR720943 KIN720943 KSJ720943 LCF720943 LMB720943 LVX720943 MFT720943 MPP720943 MZL720943 NJH720943 NTD720943 OCZ720943 OMV720943 OWR720943 PGN720943 PQJ720943 QAF720943 QKB720943 QTX720943 RDT720943 RNP720943 RXL720943 SHH720943 SRD720943 TAZ720943 TKV720943 TUR720943 UEN720943 UOJ720943 UYF720943 VIB720943 VRX720943 WBT720943 WLP720943 WVL720943 D786479 IZ786479 SV786479 ACR786479 AMN786479 AWJ786479 BGF786479 BQB786479 BZX786479 CJT786479 CTP786479 DDL786479 DNH786479 DXD786479 EGZ786479 EQV786479 FAR786479 FKN786479 FUJ786479 GEF786479 GOB786479 GXX786479 HHT786479 HRP786479 IBL786479 ILH786479 IVD786479 JEZ786479 JOV786479 JYR786479 KIN786479 KSJ786479 LCF786479 LMB786479 LVX786479 MFT786479 MPP786479 MZL786479 NJH786479 NTD786479 OCZ786479 OMV786479 OWR786479 PGN786479 PQJ786479 QAF786479 QKB786479 QTX786479 RDT786479 RNP786479 RXL786479 SHH786479 SRD786479 TAZ786479 TKV786479 TUR786479 UEN786479 UOJ786479 UYF786479 VIB786479 VRX786479 WBT786479 WLP786479 WVL786479 D852015 IZ852015 SV852015 ACR852015 AMN852015 AWJ852015 BGF852015 BQB852015 BZX852015 CJT852015 CTP852015 DDL852015 DNH852015 DXD852015 EGZ852015 EQV852015 FAR852015 FKN852015 FUJ852015 GEF852015 GOB852015 GXX852015 HHT852015 HRP852015 IBL852015 ILH852015 IVD852015 JEZ852015 JOV852015 JYR852015 KIN852015 KSJ852015 LCF852015 LMB852015 LVX852015 MFT852015 MPP852015 MZL852015 NJH852015 NTD852015 OCZ852015 OMV852015 OWR852015 PGN852015 PQJ852015 QAF852015 QKB852015 QTX852015 RDT852015 RNP852015 RXL852015 SHH852015 SRD852015 TAZ852015 TKV852015 TUR852015 UEN852015 UOJ852015 UYF852015 VIB852015 VRX852015 WBT852015 WLP852015 WVL852015 D917551 IZ917551 SV917551 ACR917551 AMN917551 AWJ917551 BGF917551 BQB917551 BZX917551 CJT917551 CTP917551 DDL917551 DNH917551 DXD917551 EGZ917551 EQV917551 FAR917551 FKN917551 FUJ917551 GEF917551 GOB917551 GXX917551 HHT917551 HRP917551 IBL917551 ILH917551 IVD917551 JEZ917551 JOV917551 JYR917551 KIN917551 KSJ917551 LCF917551 LMB917551 LVX917551 MFT917551 MPP917551 MZL917551 NJH917551 NTD917551 OCZ917551 OMV917551 OWR917551 PGN917551 PQJ917551 QAF917551 QKB917551 QTX917551 RDT917551 RNP917551 RXL917551 SHH917551 SRD917551 TAZ917551 TKV917551 TUR917551 UEN917551 UOJ917551 UYF917551 VIB917551 VRX917551 WBT917551 WLP917551 WVL917551 D983087 IZ983087 SV983087 ACR983087 AMN983087 AWJ983087 BGF983087 BQB983087 BZX983087 CJT983087 CTP983087 DDL983087 DNH983087 DXD983087 EGZ983087 EQV983087 FAR983087 FKN983087 FUJ983087 GEF983087 GOB983087 GXX983087 HHT983087 HRP983087 IBL983087 ILH983087 IVD983087 JEZ983087 JOV983087 JYR983087 KIN983087 KSJ983087 LCF983087 LMB983087 LVX983087 MFT983087 MPP983087 MZL983087 NJH983087 NTD983087 OCZ983087 OMV983087 OWR983087 PGN983087 PQJ983087 QAF983087 QKB983087 QTX983087 RDT983087 RNP983087 RXL983087 SHH983087 SRD983087 TAZ983087 TKV983087 TUR983087 UEN983087 UOJ983087 UYF983087 VIB983087 VRX983087 WBT983087 WLP983087 WVL983087">
      <formula1>E43</formula1>
    </dataValidation>
  </dataValidations>
  <pageMargins left="0.7" right="0.7" top="0.75" bottom="0.75" header="0.3" footer="0.3"/>
  <pageSetup scale="58"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MauBaoCaoDisney</vt:lpstr>
      <vt:lpstr>MauBaoCaoChervon</vt:lpstr>
      <vt:lpstr>MauBaoCaoChervon!Print_Area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dc:creator>
  <cp:lastModifiedBy>Root</cp:lastModifiedBy>
  <dcterms:created xsi:type="dcterms:W3CDTF">2014-01-09T03:48:49Z</dcterms:created>
  <dcterms:modified xsi:type="dcterms:W3CDTF">2014-05-17T04:37:24Z</dcterms:modified>
</cp:coreProperties>
</file>