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BCTH\"/>
    </mc:Choice>
  </mc:AlternateContent>
  <bookViews>
    <workbookView xWindow="240" yWindow="120" windowWidth="20115" windowHeight="7485" firstSheet="1" activeTab="1"/>
  </bookViews>
  <sheets>
    <sheet name="ThamSo" sheetId="6" state="hidden" r:id="rId1"/>
    <sheet name="BaoCao" sheetId="4" r:id="rId2"/>
    <sheet name="PhanTich" sheetId="2" state="hidden" r:id="rId3"/>
  </sheets>
  <calcPr calcId="152511"/>
</workbook>
</file>

<file path=xl/calcChain.xml><?xml version="1.0" encoding="utf-8"?>
<calcChain xmlns="http://schemas.openxmlformats.org/spreadsheetml/2006/main">
  <c r="C20" i="4" l="1"/>
  <c r="D29" i="4" l="1"/>
  <c r="D22" i="4"/>
  <c r="E7" i="4"/>
  <c r="A5" i="4"/>
  <c r="E17" i="4" l="1"/>
  <c r="C17" i="4"/>
  <c r="E14" i="4"/>
  <c r="C14" i="4"/>
  <c r="E11" i="4"/>
  <c r="C11" i="4"/>
  <c r="E8" i="4"/>
  <c r="C8" i="4"/>
  <c r="E20" i="4" l="1"/>
</calcChain>
</file>

<file path=xl/comments1.xml><?xml version="1.0" encoding="utf-8"?>
<comments xmlns="http://schemas.openxmlformats.org/spreadsheetml/2006/main">
  <authors>
    <author>NguyenOanh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NguyenOanh:</t>
        </r>
        <r>
          <rPr>
            <sz val="9"/>
            <color indexed="81"/>
            <rFont val="Tahoma"/>
            <family val="2"/>
          </rPr>
          <t xml:space="preserve">
TT02=TT01-1</t>
        </r>
      </text>
    </comment>
  </commentList>
</comments>
</file>

<file path=xl/sharedStrings.xml><?xml version="1.0" encoding="utf-8"?>
<sst xmlns="http://schemas.openxmlformats.org/spreadsheetml/2006/main" count="170" uniqueCount="130">
  <si>
    <t xml:space="preserve">Dự án"Tăng cường năng lực làm kinh tế cho phụ nữ" </t>
  </si>
  <si>
    <t xml:space="preserve">     CHƯƠNG TRÌNH "BÀN TAY VÀNG"</t>
  </si>
  <si>
    <t>TT</t>
  </si>
  <si>
    <t>I-</t>
  </si>
  <si>
    <t>Số dư đầu tháng</t>
  </si>
  <si>
    <t>1-</t>
  </si>
  <si>
    <t>Tiền mặt</t>
  </si>
  <si>
    <t>2-</t>
  </si>
  <si>
    <t>Tiền gửi ngân hàng không kỳ hạn</t>
  </si>
  <si>
    <t xml:space="preserve">II- </t>
  </si>
  <si>
    <t>Số dự thu trong tháng</t>
  </si>
  <si>
    <t>Thu gốc</t>
  </si>
  <si>
    <t xml:space="preserve">2- </t>
  </si>
  <si>
    <t>Thu lãi</t>
  </si>
  <si>
    <t>3-</t>
  </si>
  <si>
    <t>Thu lãi mùa vụ</t>
  </si>
  <si>
    <t>4-</t>
  </si>
  <si>
    <t>Thu phí sổ</t>
  </si>
  <si>
    <t>5-</t>
  </si>
  <si>
    <t>Thu TKBB</t>
  </si>
  <si>
    <t>6-</t>
  </si>
  <si>
    <t>Thu TKTN</t>
  </si>
  <si>
    <t>7-</t>
  </si>
  <si>
    <t>Thu TK có kỳ hạn</t>
  </si>
  <si>
    <t>8-</t>
  </si>
  <si>
    <t>Thu TK không kỳ hạn</t>
  </si>
  <si>
    <t>9-</t>
  </si>
  <si>
    <t>Tiền gửi ngân hàng có kỳ hạn đáo hạn</t>
  </si>
  <si>
    <t>10-</t>
  </si>
  <si>
    <t>Nhận tài trợ</t>
  </si>
  <si>
    <t>Thu khác</t>
  </si>
  <si>
    <t>III-</t>
  </si>
  <si>
    <t>Số dự chi văn phòng trong tháng</t>
  </si>
  <si>
    <t>Chi phí lương, thưởng</t>
  </si>
  <si>
    <t>Chi phí văn phòng</t>
  </si>
  <si>
    <t>Chi phí cộng tác viên</t>
  </si>
  <si>
    <t>Chi đào tạo, hội thảo cho cán bộ</t>
  </si>
  <si>
    <t xml:space="preserve">5- </t>
  </si>
  <si>
    <t>Chi đào tạo, hội thảo cho khách hàng</t>
  </si>
  <si>
    <t>Chi mua sắm</t>
  </si>
  <si>
    <t>Chi khác</t>
  </si>
  <si>
    <t>IV-</t>
  </si>
  <si>
    <t>Số dự chi tín dụng và tiết kiệm</t>
  </si>
  <si>
    <t>Phát vay cán bộ A</t>
  </si>
  <si>
    <t>Phát vay cán bộ B</t>
  </si>
  <si>
    <t>Phát vay cán bộ C</t>
  </si>
  <si>
    <t>Hoàn tiết kiệm cán bộ A</t>
  </si>
  <si>
    <t>Hoàn tiết kiệm cán bộ B</t>
  </si>
  <si>
    <t>Hoàn tiết kiệm cán bộ C</t>
  </si>
  <si>
    <t>Tiết kiệm có kỳ hạn đến hạn</t>
  </si>
  <si>
    <t>Khách hàng rút tiết kiệm không kỳ hạn và có kỳ hạn</t>
  </si>
  <si>
    <t>Gửi tài khoản ngân hàng có kỳ hạn</t>
  </si>
  <si>
    <t>V-</t>
  </si>
  <si>
    <t>DỰ TRÙ NGÂN QUỸ (V=I+II-III-IV)</t>
  </si>
  <si>
    <t>NỘI DUNG</t>
  </si>
  <si>
    <t>GHI CHÚ</t>
  </si>
  <si>
    <t>DỰ TRÙ NGÂN QUỸ TẠI CHI NHÁNH</t>
  </si>
  <si>
    <r>
      <t>Tháng:</t>
    </r>
    <r>
      <rPr>
        <sz val="12"/>
        <color theme="1"/>
        <rFont val="Times New Roman"/>
        <family val="2"/>
      </rPr>
      <t xml:space="preserve"> </t>
    </r>
    <r>
      <rPr>
        <b/>
        <sz val="12"/>
        <color rgb="FFFF0000"/>
        <rFont val="Times New Roman"/>
        <family val="1"/>
      </rPr>
      <t>TT01</t>
    </r>
  </si>
  <si>
    <t xml:space="preserve">            Chi nhánh Thới Lai</t>
  </si>
  <si>
    <t>SỐ TIỀN DỰ TRÙ</t>
  </si>
  <si>
    <t>Nhập tiền và ghi chú</t>
  </si>
  <si>
    <t>Nhập tay</t>
  </si>
  <si>
    <t>In tại thời điểm đầu tháng sau. Cái nào lấy từ chương trình mới cần nhập tỷ lệ dự trù tương ứng</t>
  </si>
  <si>
    <t>Số dư 1011 tại thời điểm TT01 -1</t>
  </si>
  <si>
    <t>Số dư 13 tại thời điểm TT01 -1</t>
  </si>
  <si>
    <r>
      <t xml:space="preserve">SỐ TIỀN THỰC HIỆN THÁNG </t>
    </r>
    <r>
      <rPr>
        <b/>
        <sz val="12"/>
        <color rgb="FFFF0000"/>
        <rFont val="Times New Roman"/>
        <family val="1"/>
      </rPr>
      <t>TT02</t>
    </r>
  </si>
  <si>
    <t>Tổng (Số thành viên mới dự kiến phát vốn mỗi cán bộ tín dụng * số tiền phí sổ)</t>
  </si>
  <si>
    <t>Số dư TK13 tại thời điểm cuối tháng TT02</t>
  </si>
  <si>
    <t>Số dư TK 1011 tại thời điểm cuối tháng TT02</t>
  </si>
  <si>
    <t>Số tiền thu gốc của các khế ước lấy từ Phát sinh chi tiết có mã giao dịch là thu gốc lãi trong tháng TT02</t>
  </si>
  <si>
    <t>Lấy số tiền thu lãi của các giao dịch thu gốc lãi trong phát sinh chi tiết tháng TT02 có mã khế ước có sản phẩm là vốn trả dần</t>
  </si>
  <si>
    <t>Lấy số tiền thu lãi của các giao dịch thu gốc lãi trong phát sinh chi tiết tháng TT02 có mã khế ước có sản phẩm là vốn mùa vụ</t>
  </si>
  <si>
    <r>
      <t xml:space="preserve">= </t>
    </r>
    <r>
      <rPr>
        <sz val="12"/>
        <color rgb="FFFF0000"/>
        <rFont val="Times New Roman"/>
        <family val="1"/>
      </rPr>
      <t>Số thành viên mới dự kiến phát vốn của từng cán bộ tín dụng</t>
    </r>
    <r>
      <rPr>
        <sz val="12"/>
        <rFont val="Times New Roman"/>
        <family val="2"/>
      </rPr>
      <t xml:space="preserve"> * Tiền phí sổ</t>
    </r>
  </si>
  <si>
    <t>Lấy số tiền tiết kiệm bắt buộc của các giao dịch thu gốc lãi trong phát sinh chi tiết tháng TT02</t>
  </si>
  <si>
    <t>6.1-</t>
  </si>
  <si>
    <t>6.2-</t>
  </si>
  <si>
    <t>Lấy số tiền thu tiết kiệm của các giao dịch mở sổ, gửi thêm tiền của các sổ tiết kiệm có kỳ hạn trong phát sinh chi tiết tháng TT02</t>
  </si>
  <si>
    <t>Lấy số tiền thu tiết kiệm của các giao dịch mở sổ, gửi thêm tiền của các sổ tiết kiệm không kỳ hạn trong phát sinh chi tiết tháng TT02</t>
  </si>
  <si>
    <t>=E17+E18</t>
  </si>
  <si>
    <t>Phát sinh có của giao dịch nhận tài trợ</t>
  </si>
  <si>
    <t>Phát sinh có của các giao dịch liên quan đến đầu 79</t>
  </si>
  <si>
    <t>Lấy số tiền chi lương thưởng cho nhân viên trong tháng TT02</t>
  </si>
  <si>
    <t>Lấy số tiền chi cho cộng tác viên trong tháng TT02</t>
  </si>
  <si>
    <t>Phát sinh đầu tài khoản chi đào tạo, hội thảo</t>
  </si>
  <si>
    <t>Phát sinh đầu tài khoản chi đào tạo, hội thảo cho khách hàng</t>
  </si>
  <si>
    <t>Phát sinh nợ của các giao dịch liên quan đến đầu 89</t>
  </si>
  <si>
    <t>Số tiền giao dịch giải ngân của các khế ước có cán bộ quản lý là cán bộ A</t>
  </si>
  <si>
    <t>Số tiền giao dịch giải ngân của các khế ước có cán bộ quản lý là cán bộ B</t>
  </si>
  <si>
    <t>Số tiền giao dịch giải ngân của các khế ước có cán bộ quản lý là cán bộ C</t>
  </si>
  <si>
    <t>Số tiền gốc của các sổ tiết kiệm có ngày đáo hạn thuộc tháng TT02</t>
  </si>
  <si>
    <t>Số tiền TK của các sổ tiết kiệm có kỳ hạn có ngày đáo hạn thuộc thángTT01</t>
  </si>
  <si>
    <t>Số tiền giao dịch hoàn tiết kiệm của các số tiết kiệm bắt buộc do cán bộ C quản lý</t>
  </si>
  <si>
    <t>Số tiền giao dịch hoàn tiết kiệm của các số tiết kiệm bắt buộc do cán bộ A quản lý</t>
  </si>
  <si>
    <t>Số tiền giao dịch hoàn tiết kiệm của các số tiết kiệm bắt buộc do cán bộ B quản lý</t>
  </si>
  <si>
    <t>Số tiền giao dịch hoàn tiết kiệm của cac sổ tiết kiệm không kỳ hạn và có kỳ hạn</t>
  </si>
  <si>
    <t>Phát sinh nợ tài khoản đầu 132</t>
  </si>
  <si>
    <t>Phát sinh đầu tài khoản mua sắm. Kê ra những loại mua sắm gì</t>
  </si>
  <si>
    <t>Người lập</t>
  </si>
  <si>
    <t>(Ký, họ và tên)</t>
  </si>
  <si>
    <t xml:space="preserve">    Dự án"Tăng cường năng lực làm kinh tế cho phụ nữ" 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</si>
  <si>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</si>
  <si>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</si>
  <si>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</si>
  <si>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</si>
  <si>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</si>
  <si>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</si>
  <si>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</si>
  <si>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</si>
  <si>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</si>
  <si>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</si>
  <si>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</si>
  <si>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</si>
  <si>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</si>
  <si>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20130331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</si>
  <si>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</si>
  <si>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</si>
  <si>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</si>
  <si>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</si>
  <si>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</si>
  <si>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</si>
  <si>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</si>
  <si>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</si>
  <si>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</si>
  <si>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</si>
  <si>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</si>
  <si>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</si>
  <si>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</si>
  <si>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20130228</t>
  </si>
  <si>
    <t>Tháng thực hiện báo cáo</t>
  </si>
  <si>
    <t>P_THANG_THIEN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</si>
</sst>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name val="Times New Roman"/>
      <family val="2"/>
    </font>
    <font>
      <b/>
      <sz val="12"/>
      <color theme="1"/>
      <name val="Times New Roman"/>
      <family val="2"/>
    </font>
    <font>
      <sz val="12"/>
      <name val="Times New Roman"/>
      <family val="2"/>
    </font>
    <font>
      <b/>
      <sz val="14"/>
      <color theme="1"/>
      <name val="Times New Roman"/>
      <family val="2"/>
    </font>
    <font>
      <b/>
      <sz val="12"/>
      <color rgb="FFFF0000"/>
      <name val="Times New Roman"/>
      <family val="1"/>
    </font>
    <font>
      <b/>
      <sz val="12"/>
      <color rgb="FFFF0000"/>
      <name val="Times New Roman"/>
      <family val="2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0" applyFont="1" applyFill="1" applyAlignment="1" applyProtection="1">
      <alignment vertical="center"/>
      <protection hidden="1"/>
    </xf>
    <xf numFmtId="0" fontId="3" fillId="0" borderId="0" xfId="1" applyFont="1" applyAlignment="1">
      <alignment vertical="center"/>
    </xf>
    <xf numFmtId="0" fontId="3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vertical="center"/>
    </xf>
    <xf numFmtId="164" fontId="3" fillId="0" borderId="12" xfId="2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5" fillId="0" borderId="18" xfId="1" applyFont="1" applyBorder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6" fillId="0" borderId="12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3" fillId="0" borderId="13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0" fontId="4" fillId="0" borderId="0" xfId="0" applyFont="1" applyFill="1" applyAlignment="1" applyProtection="1">
      <alignment horizontal="center" vertical="center"/>
      <protection hidden="1"/>
    </xf>
    <xf numFmtId="0" fontId="3" fillId="0" borderId="0" xfId="1" applyFont="1" applyAlignment="1">
      <alignment horizontal="center" vertical="center" wrapText="1"/>
    </xf>
    <xf numFmtId="0" fontId="4" fillId="0" borderId="0" xfId="0" applyFont="1" applyFill="1" applyAlignment="1" applyProtection="1">
      <alignment vertical="center" wrapText="1"/>
      <protection hidden="1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wrapText="1"/>
    </xf>
    <xf numFmtId="0" fontId="5" fillId="0" borderId="0" xfId="1" applyFont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3" fillId="0" borderId="11" xfId="1" applyFont="1" applyBorder="1" applyAlignment="1">
      <alignment horizontal="center" vertical="center" wrapText="1"/>
    </xf>
    <xf numFmtId="164" fontId="3" fillId="0" borderId="12" xfId="2" applyNumberFormat="1" applyFont="1" applyBorder="1" applyAlignment="1">
      <alignment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vertical="center" wrapText="1"/>
    </xf>
    <xf numFmtId="0" fontId="3" fillId="0" borderId="16" xfId="1" applyFont="1" applyBorder="1" applyAlignment="1">
      <alignment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vertical="center" wrapText="1"/>
    </xf>
    <xf numFmtId="0" fontId="5" fillId="0" borderId="19" xfId="1" applyFont="1" applyBorder="1" applyAlignment="1">
      <alignment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2" xfId="1" applyFont="1" applyBorder="1" applyAlignment="1">
      <alignment vertical="center" wrapText="1"/>
    </xf>
    <xf numFmtId="0" fontId="6" fillId="0" borderId="13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9" fillId="0" borderId="9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0" fontId="13" fillId="0" borderId="12" xfId="1" applyFont="1" applyBorder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13" xfId="1" quotePrefix="1" applyFont="1" applyBorder="1" applyAlignment="1">
      <alignment vertical="center" wrapText="1"/>
    </xf>
    <xf numFmtId="0" fontId="3" fillId="0" borderId="13" xfId="1" quotePrefix="1" applyFont="1" applyBorder="1" applyAlignment="1">
      <alignment vertical="center" wrapText="1"/>
    </xf>
    <xf numFmtId="0" fontId="14" fillId="0" borderId="11" xfId="1" applyFont="1" applyBorder="1" applyAlignment="1">
      <alignment horizontal="center" vertical="center" wrapText="1"/>
    </xf>
    <xf numFmtId="0" fontId="14" fillId="0" borderId="12" xfId="1" applyFont="1" applyBorder="1" applyAlignment="1">
      <alignment vertical="center" wrapText="1"/>
    </xf>
    <xf numFmtId="0" fontId="14" fillId="0" borderId="13" xfId="1" applyFont="1" applyBorder="1" applyAlignment="1">
      <alignment vertical="center" wrapText="1"/>
    </xf>
    <xf numFmtId="0" fontId="14" fillId="0" borderId="0" xfId="1" applyFont="1" applyAlignment="1">
      <alignment vertical="center" wrapText="1"/>
    </xf>
    <xf numFmtId="164" fontId="3" fillId="0" borderId="15" xfId="2" applyNumberFormat="1" applyFont="1" applyBorder="1" applyAlignment="1">
      <alignment vertical="center" wrapText="1"/>
    </xf>
    <xf numFmtId="164" fontId="5" fillId="0" borderId="10" xfId="2" applyNumberFormat="1" applyFont="1" applyBorder="1" applyAlignment="1">
      <alignment vertical="center"/>
    </xf>
    <xf numFmtId="164" fontId="5" fillId="0" borderId="9" xfId="2" applyNumberFormat="1" applyFont="1" applyBorder="1" applyAlignment="1">
      <alignment vertical="center"/>
    </xf>
    <xf numFmtId="164" fontId="3" fillId="0" borderId="15" xfId="2" applyNumberFormat="1" applyFont="1" applyBorder="1" applyAlignment="1">
      <alignment vertical="center"/>
    </xf>
    <xf numFmtId="164" fontId="5" fillId="0" borderId="18" xfId="2" applyNumberFormat="1" applyFont="1" applyBorder="1" applyAlignment="1">
      <alignment vertical="center"/>
    </xf>
    <xf numFmtId="164" fontId="6" fillId="0" borderId="12" xfId="2" applyNumberFormat="1" applyFont="1" applyBorder="1" applyAlignment="1">
      <alignment vertical="center"/>
    </xf>
    <xf numFmtId="164" fontId="3" fillId="0" borderId="13" xfId="2" applyNumberFormat="1" applyFont="1" applyBorder="1" applyAlignment="1">
      <alignment vertical="center"/>
    </xf>
    <xf numFmtId="164" fontId="3" fillId="0" borderId="16" xfId="2" applyNumberFormat="1" applyFont="1" applyBorder="1" applyAlignment="1">
      <alignment vertical="center"/>
    </xf>
    <xf numFmtId="164" fontId="5" fillId="0" borderId="19" xfId="2" applyNumberFormat="1" applyFont="1" applyBorder="1" applyAlignment="1">
      <alignment vertical="center"/>
    </xf>
    <xf numFmtId="164" fontId="6" fillId="0" borderId="13" xfId="2" applyNumberFormat="1" applyFont="1" applyBorder="1" applyAlignment="1">
      <alignment vertical="center"/>
    </xf>
    <xf numFmtId="164" fontId="3" fillId="0" borderId="13" xfId="2" applyNumberFormat="1" applyFont="1" applyBorder="1" applyAlignment="1">
      <alignment vertical="center" wrapText="1"/>
    </xf>
    <xf numFmtId="164" fontId="3" fillId="0" borderId="4" xfId="2" applyNumberFormat="1" applyFont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49" fontId="16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7" fillId="0" borderId="0" xfId="1" applyFont="1" applyAlignment="1">
      <alignment horizontal="center" wrapText="1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144009</xdr:colOff>
      <xdr:row>1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6934" cy="295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428624</xdr:colOff>
      <xdr:row>1</xdr:row>
      <xdr:rowOff>133350</xdr:rowOff>
    </xdr:to>
    <xdr:pic>
      <xdr:nvPicPr>
        <xdr:cNvPr id="2" name="Object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47" b="-8405"/>
        <a:stretch>
          <a:fillRect/>
        </a:stretch>
      </xdr:blipFill>
      <xdr:spPr bwMode="auto">
        <a:xfrm>
          <a:off x="0" y="0"/>
          <a:ext cx="428624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" sqref="B2:B11"/>
    </sheetView>
  </sheetViews>
  <sheetFormatPr defaultRowHeight="15" x14ac:dyDescent="0.25"/>
  <cols>
    <col min="2" max="2" width="18.5703125" bestFit="1" customWidth="1"/>
    <col min="3" max="3" width="48" bestFit="1" customWidth="1"/>
    <col min="4" max="4" width="26.42578125" bestFit="1" customWidth="1"/>
  </cols>
  <sheetData>
    <row r="1" spans="1:4" x14ac:dyDescent="0.25">
      <c r="A1" s="73" t="s">
        <v>100</v>
      </c>
      <c r="B1" s="74" t="s">
        <v>101</v>
      </c>
      <c r="C1" s="75" t="s">
        <v>102</v>
      </c>
      <c r="D1" s="74" t="s">
        <v>103</v>
      </c>
    </row>
    <row r="2" spans="1:4" x14ac:dyDescent="0.25">
      <c r="A2" s="76">
        <v>1</v>
      </c>
      <c r="B2" s="77" t="s">
        <v>104</v>
      </c>
      <c r="C2" s="78"/>
      <c r="D2" s="79" t="s">
        <v>105</v>
      </c>
    </row>
    <row r="3" spans="1:4" x14ac:dyDescent="0.25">
      <c r="A3" s="76">
        <v>2</v>
      </c>
      <c r="B3" s="77" t="s">
        <v>106</v>
      </c>
      <c r="C3" s="78" t="s">
        <v>107</v>
      </c>
      <c r="D3" s="79" t="s">
        <v>108</v>
      </c>
    </row>
    <row r="4" spans="1:4" x14ac:dyDescent="0.25">
      <c r="A4" s="76">
        <v>3</v>
      </c>
      <c r="B4" s="77" t="s">
        <v>109</v>
      </c>
      <c r="C4" s="78" t="s">
        <v>110</v>
      </c>
      <c r="D4" s="79" t="s">
        <v>111</v>
      </c>
    </row>
    <row r="5" spans="1:4" x14ac:dyDescent="0.25">
      <c r="A5" s="76">
        <v>4</v>
      </c>
      <c r="B5" s="77" t="s">
        <v>112</v>
      </c>
      <c r="C5" s="78"/>
      <c r="D5" s="79"/>
    </row>
    <row r="6" spans="1:4" x14ac:dyDescent="0.25">
      <c r="A6" s="76">
        <v>6</v>
      </c>
      <c r="B6" s="77" t="s">
        <v>114</v>
      </c>
      <c r="C6" s="80" t="s">
        <v>113</v>
      </c>
      <c r="D6" s="79" t="s">
        <v>115</v>
      </c>
    </row>
    <row r="7" spans="1:4" x14ac:dyDescent="0.25">
      <c r="A7" s="76">
        <v>7</v>
      </c>
      <c r="B7" s="77" t="s">
        <v>116</v>
      </c>
      <c r="C7" s="78" t="s">
        <v>117</v>
      </c>
      <c r="D7" s="79" t="s">
        <v>118</v>
      </c>
    </row>
    <row r="8" spans="1:4" x14ac:dyDescent="0.25">
      <c r="A8" s="76">
        <v>8</v>
      </c>
      <c r="B8" s="77" t="s">
        <v>119</v>
      </c>
      <c r="C8" s="80">
        <v>20130331</v>
      </c>
      <c r="D8" s="79" t="s">
        <v>120</v>
      </c>
    </row>
    <row r="9" spans="1:4" x14ac:dyDescent="0.25">
      <c r="A9" s="76">
        <v>9</v>
      </c>
      <c r="B9" s="77" t="s">
        <v>121</v>
      </c>
      <c r="C9" s="78" t="s">
        <v>122</v>
      </c>
      <c r="D9" s="77" t="s">
        <v>123</v>
      </c>
    </row>
    <row r="10" spans="1:4" x14ac:dyDescent="0.25">
      <c r="A10" s="76">
        <v>10</v>
      </c>
      <c r="B10" s="77" t="s">
        <v>124</v>
      </c>
      <c r="C10" s="78" t="s">
        <v>125</v>
      </c>
      <c r="D10" s="77" t="s">
        <v>126</v>
      </c>
    </row>
    <row r="11" spans="1:4" x14ac:dyDescent="0.25">
      <c r="A11" s="76">
        <v>11</v>
      </c>
      <c r="B11" s="77" t="s">
        <v>129</v>
      </c>
      <c r="C11" s="78" t="s">
        <v>127</v>
      </c>
      <c r="D11" s="77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7" zoomScaleNormal="100" workbookViewId="0">
      <selection activeCell="K7" sqref="K7"/>
    </sheetView>
  </sheetViews>
  <sheetFormatPr defaultRowHeight="15.75" x14ac:dyDescent="0.25"/>
  <cols>
    <col min="1" max="1" width="8.140625" style="1" customWidth="1"/>
    <col min="2" max="2" width="38" style="3" customWidth="1"/>
    <col min="3" max="3" width="19.28515625" style="3" customWidth="1"/>
    <col min="4" max="4" width="23.7109375" style="3" customWidth="1"/>
    <col min="5" max="5" width="18.28515625" style="3" customWidth="1"/>
    <col min="6" max="6" width="10.85546875" style="3" customWidth="1"/>
    <col min="7" max="9" width="9.140625" style="3" customWidth="1"/>
    <col min="10" max="16384" width="9.140625" style="3"/>
  </cols>
  <sheetData>
    <row r="1" spans="1:5" x14ac:dyDescent="0.25">
      <c r="B1" s="2" t="s">
        <v>99</v>
      </c>
    </row>
    <row r="2" spans="1:5" x14ac:dyDescent="0.25">
      <c r="B2" s="2" t="s">
        <v>1</v>
      </c>
    </row>
    <row r="3" spans="1:5" x14ac:dyDescent="0.25">
      <c r="B3" s="23" t="s">
        <v>58</v>
      </c>
    </row>
    <row r="4" spans="1:5" s="4" customFormat="1" ht="26.25" customHeight="1" x14ac:dyDescent="0.3">
      <c r="A4" s="84" t="s">
        <v>56</v>
      </c>
      <c r="B4" s="84"/>
      <c r="C4" s="84"/>
      <c r="D4" s="84"/>
      <c r="E4" s="84"/>
    </row>
    <row r="5" spans="1:5" x14ac:dyDescent="0.25">
      <c r="A5" s="85" t="str">
        <f>"Tháng: " &amp; MID(VLOOKUP("P_DEN_NGAY",ThamSo!$B$2:$C$10,2,0),5,2) &amp; "/" &amp; LEFT(VLOOKUP("P_DEN_NGAY",ThamSo!$B$2:$C$10,2,0),4)</f>
        <v>Tháng: 03/2013</v>
      </c>
      <c r="B5" s="85"/>
      <c r="C5" s="85"/>
      <c r="D5" s="85"/>
      <c r="E5" s="85"/>
    </row>
    <row r="6" spans="1:5" ht="16.5" thickBot="1" x14ac:dyDescent="0.3">
      <c r="A6" s="5"/>
    </row>
    <row r="7" spans="1:5" s="26" customFormat="1" ht="32.25" thickBot="1" x14ac:dyDescent="0.3">
      <c r="A7" s="29" t="s">
        <v>2</v>
      </c>
      <c r="B7" s="30" t="s">
        <v>54</v>
      </c>
      <c r="C7" s="30" t="s">
        <v>59</v>
      </c>
      <c r="D7" s="30" t="s">
        <v>55</v>
      </c>
      <c r="E7" s="31" t="str">
        <f>"THỰC HIỆN THÁNG " &amp; MID(VLOOKUP("P_THANG_THIEN",ThamSo!$B$2:$C$11,2,0),5,2) &amp; "/" &amp; LEFT(VLOOKUP("P_THANG_THIEN",ThamSo!$B$2:$C$11,2,0),4)</f>
        <v>THỰC HIỆN THÁNG 02/2013</v>
      </c>
    </row>
    <row r="8" spans="1:5" s="8" customFormat="1" ht="16.5" customHeight="1" x14ac:dyDescent="0.25">
      <c r="A8" s="6" t="s">
        <v>3</v>
      </c>
      <c r="B8" s="7" t="s">
        <v>4</v>
      </c>
      <c r="C8" s="63">
        <f>SUM(C9:C10)</f>
        <v>0</v>
      </c>
      <c r="D8" s="7"/>
      <c r="E8" s="62">
        <f>SUM(E9:E10)</f>
        <v>0</v>
      </c>
    </row>
    <row r="9" spans="1:5" x14ac:dyDescent="0.25">
      <c r="A9" s="9"/>
      <c r="B9" s="10"/>
      <c r="C9" s="11"/>
      <c r="D9" s="10"/>
      <c r="E9" s="67"/>
    </row>
    <row r="10" spans="1:5" ht="17.25" customHeight="1" x14ac:dyDescent="0.25">
      <c r="A10" s="12"/>
      <c r="B10" s="13"/>
      <c r="C10" s="64"/>
      <c r="D10" s="13"/>
      <c r="E10" s="68"/>
    </row>
    <row r="11" spans="1:5" s="8" customFormat="1" x14ac:dyDescent="0.25">
      <c r="A11" s="14" t="s">
        <v>9</v>
      </c>
      <c r="B11" s="15" t="s">
        <v>10</v>
      </c>
      <c r="C11" s="65">
        <f>SUM(C12:C13)</f>
        <v>0</v>
      </c>
      <c r="D11" s="15"/>
      <c r="E11" s="69">
        <f>SUM(E12:E13)</f>
        <v>0</v>
      </c>
    </row>
    <row r="12" spans="1:5" s="18" customFormat="1" x14ac:dyDescent="0.25">
      <c r="A12" s="16"/>
      <c r="B12" s="17"/>
      <c r="C12" s="66"/>
      <c r="D12" s="17"/>
      <c r="E12" s="70"/>
    </row>
    <row r="13" spans="1:5" s="18" customFormat="1" x14ac:dyDescent="0.25">
      <c r="A13" s="16"/>
      <c r="B13" s="17"/>
      <c r="C13" s="66"/>
      <c r="D13" s="17"/>
      <c r="E13" s="70"/>
    </row>
    <row r="14" spans="1:5" s="8" customFormat="1" x14ac:dyDescent="0.25">
      <c r="A14" s="14" t="s">
        <v>31</v>
      </c>
      <c r="B14" s="15" t="s">
        <v>32</v>
      </c>
      <c r="C14" s="65">
        <f>SUM(C15:C16)</f>
        <v>0</v>
      </c>
      <c r="D14" s="15"/>
      <c r="E14" s="69">
        <f>SUM(E15:E16)</f>
        <v>0</v>
      </c>
    </row>
    <row r="15" spans="1:5" x14ac:dyDescent="0.25">
      <c r="A15" s="9"/>
      <c r="B15" s="10"/>
      <c r="C15" s="11"/>
      <c r="D15" s="10"/>
      <c r="E15" s="67"/>
    </row>
    <row r="16" spans="1:5" x14ac:dyDescent="0.25">
      <c r="A16" s="9"/>
      <c r="B16" s="10"/>
      <c r="C16" s="11"/>
      <c r="D16" s="10"/>
      <c r="E16" s="67"/>
    </row>
    <row r="17" spans="1:5" s="8" customFormat="1" x14ac:dyDescent="0.25">
      <c r="A17" s="14" t="s">
        <v>41</v>
      </c>
      <c r="B17" s="15" t="s">
        <v>42</v>
      </c>
      <c r="C17" s="65">
        <f>SUM(C18:C19)</f>
        <v>0</v>
      </c>
      <c r="D17" s="15"/>
      <c r="E17" s="69">
        <f>SUM(E18:E19)</f>
        <v>0</v>
      </c>
    </row>
    <row r="18" spans="1:5" x14ac:dyDescent="0.25">
      <c r="A18" s="9"/>
      <c r="B18" s="10"/>
      <c r="C18" s="11"/>
      <c r="D18" s="10"/>
      <c r="E18" s="71"/>
    </row>
    <row r="19" spans="1:5" x14ac:dyDescent="0.25">
      <c r="A19" s="9"/>
      <c r="B19" s="10"/>
      <c r="C19" s="11"/>
      <c r="D19" s="10"/>
      <c r="E19" s="67"/>
    </row>
    <row r="20" spans="1:5" ht="27.75" customHeight="1" thickBot="1" x14ac:dyDescent="0.3">
      <c r="A20" s="21" t="s">
        <v>52</v>
      </c>
      <c r="B20" s="22" t="s">
        <v>53</v>
      </c>
      <c r="C20" s="72">
        <f t="shared" ref="C20" si="0">C8+C11-C14-C17</f>
        <v>0</v>
      </c>
      <c r="D20" s="72"/>
      <c r="E20" s="72">
        <f>E8+E11-E14-E17</f>
        <v>0</v>
      </c>
    </row>
    <row r="22" spans="1:5" x14ac:dyDescent="0.25">
      <c r="C22" s="4"/>
      <c r="D22" s="83" t="str">
        <f>VLOOKUP("P_NOI_LAP_BIEU",ThamSo!$B$2:$C$11,2,0) &amp;", ngày " &amp; RIGHT(VLOOKUP("P_NGAY_BAO_CAO",ThamSo!$B$2:$C$11,2,0),2) &amp; " tháng " &amp; MID(VLOOKUP("P_NGAY_BAO_CAO",ThamSo!$B$2:$C$11,2,0),5,2) &amp; " năm " &amp; LEFT(VLOOKUP("P_NGAY_BAO_CAO",ThamSo!$B$2:$C$11,2,0),4)</f>
        <v>Thới lai, ngày 31 tháng 03 năm 2013</v>
      </c>
      <c r="E22" s="83"/>
    </row>
    <row r="23" spans="1:5" x14ac:dyDescent="0.25">
      <c r="D23" s="82" t="s">
        <v>97</v>
      </c>
      <c r="E23" s="82"/>
    </row>
    <row r="24" spans="1:5" x14ac:dyDescent="0.25">
      <c r="D24" s="83" t="s">
        <v>98</v>
      </c>
      <c r="E24" s="83"/>
    </row>
    <row r="29" spans="1:5" x14ac:dyDescent="0.25">
      <c r="D29" s="86" t="str">
        <f>VLOOKUP("P_NGUOI_LAP",ThamSo!$B$2:$C$11,2,0)</f>
        <v>TÊN NGƯỜI LẬP</v>
      </c>
      <c r="E29" s="86"/>
    </row>
    <row r="37" spans="3:4" x14ac:dyDescent="0.25">
      <c r="C37" s="81"/>
      <c r="D37" s="81"/>
    </row>
  </sheetData>
  <mergeCells count="7">
    <mergeCell ref="C37:D37"/>
    <mergeCell ref="D23:E23"/>
    <mergeCell ref="D24:E24"/>
    <mergeCell ref="A4:E4"/>
    <mergeCell ref="A5:E5"/>
    <mergeCell ref="D22:E22"/>
    <mergeCell ref="D29:E29"/>
  </mergeCells>
  <pageMargins left="0.7" right="0.7" top="0.75" bottom="0.75" header="0.3" footer="0.3"/>
  <pageSetup paperSize="9"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opLeftCell="A28" workbookViewId="0">
      <selection activeCell="C27" sqref="C27"/>
    </sheetView>
  </sheetViews>
  <sheetFormatPr defaultRowHeight="15.75" x14ac:dyDescent="0.25"/>
  <cols>
    <col min="1" max="1" width="6.85546875" style="24" customWidth="1"/>
    <col min="2" max="2" width="36.42578125" style="26" customWidth="1"/>
    <col min="3" max="3" width="40" style="26" customWidth="1"/>
    <col min="4" max="4" width="44.7109375" style="26" customWidth="1"/>
    <col min="5" max="5" width="43.28515625" style="26" customWidth="1"/>
    <col min="6" max="6" width="10.85546875" style="26" customWidth="1"/>
    <col min="7" max="16384" width="9.140625" style="26"/>
  </cols>
  <sheetData>
    <row r="1" spans="1:5" ht="31.5" x14ac:dyDescent="0.25">
      <c r="B1" s="25" t="s">
        <v>0</v>
      </c>
    </row>
    <row r="2" spans="1:5" ht="31.5" x14ac:dyDescent="0.25">
      <c r="B2" s="25" t="s">
        <v>1</v>
      </c>
    </row>
    <row r="3" spans="1:5" s="27" customFormat="1" ht="18.75" x14ac:dyDescent="0.3">
      <c r="A3" s="84" t="s">
        <v>56</v>
      </c>
      <c r="B3" s="84"/>
      <c r="C3" s="84"/>
      <c r="D3" s="84"/>
      <c r="E3" s="84"/>
    </row>
    <row r="4" spans="1:5" x14ac:dyDescent="0.25">
      <c r="A4" s="87" t="s">
        <v>57</v>
      </c>
      <c r="B4" s="87"/>
      <c r="C4" s="87"/>
      <c r="D4" s="87"/>
      <c r="E4" s="87"/>
    </row>
    <row r="5" spans="1:5" ht="32.25" thickBot="1" x14ac:dyDescent="0.3">
      <c r="A5" s="28"/>
      <c r="D5" s="26" t="s">
        <v>62</v>
      </c>
    </row>
    <row r="6" spans="1:5" ht="16.5" thickBot="1" x14ac:dyDescent="0.3">
      <c r="A6" s="29" t="s">
        <v>2</v>
      </c>
      <c r="B6" s="30" t="s">
        <v>54</v>
      </c>
      <c r="C6" s="30" t="s">
        <v>59</v>
      </c>
      <c r="D6" s="30" t="s">
        <v>55</v>
      </c>
      <c r="E6" s="31" t="s">
        <v>65</v>
      </c>
    </row>
    <row r="7" spans="1:5" s="34" customFormat="1" x14ac:dyDescent="0.25">
      <c r="A7" s="32" t="s">
        <v>3</v>
      </c>
      <c r="B7" s="33" t="s">
        <v>4</v>
      </c>
      <c r="C7" s="51"/>
      <c r="D7" s="51"/>
      <c r="E7" s="51"/>
    </row>
    <row r="8" spans="1:5" x14ac:dyDescent="0.25">
      <c r="A8" s="35" t="s">
        <v>5</v>
      </c>
      <c r="B8" s="20" t="s">
        <v>6</v>
      </c>
      <c r="C8" s="36" t="s">
        <v>63</v>
      </c>
      <c r="D8" s="20"/>
      <c r="E8" s="19" t="s">
        <v>68</v>
      </c>
    </row>
    <row r="9" spans="1:5" x14ac:dyDescent="0.25">
      <c r="A9" s="37" t="s">
        <v>7</v>
      </c>
      <c r="B9" s="38" t="s">
        <v>8</v>
      </c>
      <c r="C9" s="61" t="s">
        <v>64</v>
      </c>
      <c r="D9" s="38"/>
      <c r="E9" s="39" t="s">
        <v>67</v>
      </c>
    </row>
    <row r="10" spans="1:5" s="34" customFormat="1" x14ac:dyDescent="0.25">
      <c r="A10" s="40" t="s">
        <v>9</v>
      </c>
      <c r="B10" s="41" t="s">
        <v>10</v>
      </c>
      <c r="C10" s="41"/>
      <c r="D10" s="41"/>
      <c r="E10" s="42"/>
    </row>
    <row r="11" spans="1:5" s="46" customFormat="1" ht="47.25" x14ac:dyDescent="0.25">
      <c r="A11" s="43" t="s">
        <v>5</v>
      </c>
      <c r="B11" s="44" t="s">
        <v>11</v>
      </c>
      <c r="C11" s="44"/>
      <c r="D11" s="44"/>
      <c r="E11" s="45" t="s">
        <v>69</v>
      </c>
    </row>
    <row r="12" spans="1:5" s="46" customFormat="1" ht="47.25" x14ac:dyDescent="0.25">
      <c r="A12" s="43" t="s">
        <v>12</v>
      </c>
      <c r="B12" s="44" t="s">
        <v>13</v>
      </c>
      <c r="C12" s="44"/>
      <c r="D12" s="44"/>
      <c r="E12" s="19" t="s">
        <v>70</v>
      </c>
    </row>
    <row r="13" spans="1:5" ht="47.25" x14ac:dyDescent="0.25">
      <c r="A13" s="35" t="s">
        <v>14</v>
      </c>
      <c r="B13" s="20" t="s">
        <v>15</v>
      </c>
      <c r="C13" s="20"/>
      <c r="D13" s="20"/>
      <c r="E13" s="19" t="s">
        <v>71</v>
      </c>
    </row>
    <row r="14" spans="1:5" s="54" customFormat="1" ht="31.5" x14ac:dyDescent="0.25">
      <c r="A14" s="52" t="s">
        <v>16</v>
      </c>
      <c r="B14" s="53" t="s">
        <v>17</v>
      </c>
      <c r="C14" s="53" t="s">
        <v>66</v>
      </c>
      <c r="D14" s="53"/>
      <c r="E14" s="55" t="s">
        <v>72</v>
      </c>
    </row>
    <row r="15" spans="1:5" s="46" customFormat="1" ht="31.5" x14ac:dyDescent="0.25">
      <c r="A15" s="43" t="s">
        <v>18</v>
      </c>
      <c r="B15" s="44" t="s">
        <v>19</v>
      </c>
      <c r="C15" s="44"/>
      <c r="D15" s="44"/>
      <c r="E15" s="19" t="s">
        <v>73</v>
      </c>
    </row>
    <row r="16" spans="1:5" ht="43.5" customHeight="1" x14ac:dyDescent="0.25">
      <c r="A16" s="35" t="s">
        <v>20</v>
      </c>
      <c r="B16" s="20" t="s">
        <v>21</v>
      </c>
      <c r="C16" s="20"/>
      <c r="D16" s="20"/>
      <c r="E16" s="56" t="s">
        <v>78</v>
      </c>
    </row>
    <row r="17" spans="1:5" s="60" customFormat="1" ht="47.25" x14ac:dyDescent="0.25">
      <c r="A17" s="57" t="s">
        <v>74</v>
      </c>
      <c r="B17" s="58" t="s">
        <v>23</v>
      </c>
      <c r="C17" s="58"/>
      <c r="D17" s="58"/>
      <c r="E17" s="59" t="s">
        <v>76</v>
      </c>
    </row>
    <row r="18" spans="1:5" s="60" customFormat="1" ht="63" x14ac:dyDescent="0.25">
      <c r="A18" s="57" t="s">
        <v>75</v>
      </c>
      <c r="B18" s="58" t="s">
        <v>25</v>
      </c>
      <c r="C18" s="58"/>
      <c r="D18" s="58"/>
      <c r="E18" s="59" t="s">
        <v>77</v>
      </c>
    </row>
    <row r="19" spans="1:5" ht="23.25" customHeight="1" x14ac:dyDescent="0.25">
      <c r="A19" s="35" t="s">
        <v>22</v>
      </c>
      <c r="B19" s="20" t="s">
        <v>27</v>
      </c>
      <c r="C19" s="20" t="s">
        <v>61</v>
      </c>
      <c r="D19" s="20"/>
      <c r="E19" s="19"/>
    </row>
    <row r="20" spans="1:5" x14ac:dyDescent="0.25">
      <c r="A20" s="35" t="s">
        <v>24</v>
      </c>
      <c r="B20" s="20" t="s">
        <v>29</v>
      </c>
      <c r="C20" s="20" t="s">
        <v>61</v>
      </c>
      <c r="D20" s="20"/>
      <c r="E20" s="19" t="s">
        <v>79</v>
      </c>
    </row>
    <row r="21" spans="1:5" ht="31.5" x14ac:dyDescent="0.25">
      <c r="A21" s="35" t="s">
        <v>26</v>
      </c>
      <c r="B21" s="38" t="s">
        <v>30</v>
      </c>
      <c r="C21" s="38" t="s">
        <v>61</v>
      </c>
      <c r="D21" s="38"/>
      <c r="E21" s="39" t="s">
        <v>80</v>
      </c>
    </row>
    <row r="22" spans="1:5" s="34" customFormat="1" x14ac:dyDescent="0.25">
      <c r="A22" s="40" t="s">
        <v>31</v>
      </c>
      <c r="B22" s="41" t="s">
        <v>32</v>
      </c>
      <c r="C22" s="41"/>
      <c r="D22" s="41"/>
      <c r="E22" s="42"/>
    </row>
    <row r="23" spans="1:5" ht="31.5" x14ac:dyDescent="0.25">
      <c r="A23" s="35" t="s">
        <v>5</v>
      </c>
      <c r="B23" s="20" t="s">
        <v>33</v>
      </c>
      <c r="C23" s="20" t="s">
        <v>61</v>
      </c>
      <c r="D23" s="20"/>
      <c r="E23" s="19" t="s">
        <v>81</v>
      </c>
    </row>
    <row r="24" spans="1:5" x14ac:dyDescent="0.25">
      <c r="A24" s="35" t="s">
        <v>7</v>
      </c>
      <c r="B24" s="20" t="s">
        <v>34</v>
      </c>
      <c r="C24" s="20" t="s">
        <v>61</v>
      </c>
      <c r="D24" s="20"/>
      <c r="E24" s="19"/>
    </row>
    <row r="25" spans="1:5" ht="31.5" x14ac:dyDescent="0.25">
      <c r="A25" s="35" t="s">
        <v>14</v>
      </c>
      <c r="B25" s="20" t="s">
        <v>35</v>
      </c>
      <c r="C25" s="20" t="s">
        <v>61</v>
      </c>
      <c r="D25" s="20"/>
      <c r="E25" s="19" t="s">
        <v>82</v>
      </c>
    </row>
    <row r="26" spans="1:5" x14ac:dyDescent="0.25">
      <c r="A26" s="35" t="s">
        <v>16</v>
      </c>
      <c r="B26" s="20" t="s">
        <v>36</v>
      </c>
      <c r="C26" s="20"/>
      <c r="D26" s="20"/>
      <c r="E26" s="19" t="s">
        <v>83</v>
      </c>
    </row>
    <row r="27" spans="1:5" ht="31.5" x14ac:dyDescent="0.25">
      <c r="A27" s="35" t="s">
        <v>37</v>
      </c>
      <c r="B27" s="20" t="s">
        <v>38</v>
      </c>
      <c r="C27" s="20"/>
      <c r="D27" s="20"/>
      <c r="E27" s="19" t="s">
        <v>84</v>
      </c>
    </row>
    <row r="28" spans="1:5" ht="31.5" x14ac:dyDescent="0.25">
      <c r="A28" s="35" t="s">
        <v>20</v>
      </c>
      <c r="B28" s="20" t="s">
        <v>39</v>
      </c>
      <c r="C28" s="20"/>
      <c r="D28" s="20"/>
      <c r="E28" s="19" t="s">
        <v>96</v>
      </c>
    </row>
    <row r="29" spans="1:5" ht="31.5" x14ac:dyDescent="0.25">
      <c r="A29" s="37" t="s">
        <v>22</v>
      </c>
      <c r="B29" s="38" t="s">
        <v>40</v>
      </c>
      <c r="C29" s="38"/>
      <c r="D29" s="38"/>
      <c r="E29" s="39" t="s">
        <v>85</v>
      </c>
    </row>
    <row r="30" spans="1:5" s="34" customFormat="1" x14ac:dyDescent="0.25">
      <c r="A30" s="40" t="s">
        <v>41</v>
      </c>
      <c r="B30" s="41" t="s">
        <v>42</v>
      </c>
      <c r="C30" s="41"/>
      <c r="D30" s="41"/>
      <c r="E30" s="42"/>
    </row>
    <row r="31" spans="1:5" ht="31.5" x14ac:dyDescent="0.25">
      <c r="A31" s="35" t="s">
        <v>5</v>
      </c>
      <c r="B31" s="20" t="s">
        <v>43</v>
      </c>
      <c r="C31" s="20"/>
      <c r="D31" s="20"/>
      <c r="E31" s="19" t="s">
        <v>86</v>
      </c>
    </row>
    <row r="32" spans="1:5" ht="31.5" x14ac:dyDescent="0.25">
      <c r="A32" s="35" t="s">
        <v>7</v>
      </c>
      <c r="B32" s="20" t="s">
        <v>44</v>
      </c>
      <c r="C32" s="20"/>
      <c r="D32" s="20"/>
      <c r="E32" s="19" t="s">
        <v>87</v>
      </c>
    </row>
    <row r="33" spans="1:5" ht="31.5" x14ac:dyDescent="0.25">
      <c r="A33" s="35" t="s">
        <v>14</v>
      </c>
      <c r="B33" s="20" t="s">
        <v>45</v>
      </c>
      <c r="C33" s="20"/>
      <c r="D33" s="20"/>
      <c r="E33" s="19" t="s">
        <v>88</v>
      </c>
    </row>
    <row r="34" spans="1:5" ht="31.5" x14ac:dyDescent="0.25">
      <c r="A34" s="35" t="s">
        <v>16</v>
      </c>
      <c r="B34" s="20" t="s">
        <v>46</v>
      </c>
      <c r="C34" s="20"/>
      <c r="D34" s="20"/>
      <c r="E34" s="19" t="s">
        <v>92</v>
      </c>
    </row>
    <row r="35" spans="1:5" ht="31.5" x14ac:dyDescent="0.25">
      <c r="A35" s="35" t="s">
        <v>18</v>
      </c>
      <c r="B35" s="20" t="s">
        <v>47</v>
      </c>
      <c r="C35" s="20"/>
      <c r="D35" s="20"/>
      <c r="E35" s="19" t="s">
        <v>93</v>
      </c>
    </row>
    <row r="36" spans="1:5" ht="31.5" x14ac:dyDescent="0.25">
      <c r="A36" s="35" t="s">
        <v>20</v>
      </c>
      <c r="B36" s="20" t="s">
        <v>48</v>
      </c>
      <c r="C36" s="20"/>
      <c r="D36" s="20"/>
      <c r="E36" s="19" t="s">
        <v>91</v>
      </c>
    </row>
    <row r="37" spans="1:5" ht="31.5" x14ac:dyDescent="0.25">
      <c r="A37" s="35" t="s">
        <v>22</v>
      </c>
      <c r="B37" s="20" t="s">
        <v>49</v>
      </c>
      <c r="C37" s="20" t="s">
        <v>90</v>
      </c>
      <c r="D37" s="20"/>
      <c r="E37" s="19" t="s">
        <v>89</v>
      </c>
    </row>
    <row r="38" spans="1:5" ht="31.5" x14ac:dyDescent="0.25">
      <c r="A38" s="35" t="s">
        <v>24</v>
      </c>
      <c r="B38" s="20" t="s">
        <v>50</v>
      </c>
      <c r="C38" s="20" t="s">
        <v>60</v>
      </c>
      <c r="D38" s="20"/>
      <c r="E38" s="19" t="s">
        <v>94</v>
      </c>
    </row>
    <row r="39" spans="1:5" ht="24" customHeight="1" x14ac:dyDescent="0.25">
      <c r="A39" s="35" t="s">
        <v>26</v>
      </c>
      <c r="B39" s="20" t="s">
        <v>51</v>
      </c>
      <c r="C39" s="20" t="s">
        <v>61</v>
      </c>
      <c r="D39" s="20"/>
      <c r="E39" s="19" t="s">
        <v>95</v>
      </c>
    </row>
    <row r="40" spans="1:5" x14ac:dyDescent="0.25">
      <c r="A40" s="37" t="s">
        <v>28</v>
      </c>
      <c r="B40" s="38" t="s">
        <v>40</v>
      </c>
      <c r="C40" s="20" t="s">
        <v>61</v>
      </c>
      <c r="D40" s="38"/>
      <c r="E40" s="39"/>
    </row>
    <row r="41" spans="1:5" ht="32.25" thickBot="1" x14ac:dyDescent="0.3">
      <c r="A41" s="47" t="s">
        <v>52</v>
      </c>
      <c r="B41" s="48" t="s">
        <v>53</v>
      </c>
      <c r="C41" s="49"/>
      <c r="D41" s="49"/>
      <c r="E41" s="50"/>
    </row>
    <row r="43" spans="1:5" x14ac:dyDescent="0.25">
      <c r="C43" s="27"/>
    </row>
  </sheetData>
  <mergeCells count="2">
    <mergeCell ref="A3:E3"/>
    <mergeCell ref="A4:E4"/>
  </mergeCell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BaoCao</vt:lpstr>
      <vt:lpstr>PhanTich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2014-01-21T07:43:53Z</cp:lastPrinted>
  <dcterms:created xsi:type="dcterms:W3CDTF">2014-01-16T10:31:18Z</dcterms:created>
  <dcterms:modified xsi:type="dcterms:W3CDTF">2014-08-29T03:21:25Z</dcterms:modified>
</cp:coreProperties>
</file>