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340" yWindow="255" windowWidth="11820" windowHeight="7860" firstSheet="2" activeTab="2"/>
  </bookViews>
  <sheets>
    <sheet name="ThamSo" sheetId="5" state="hidden" r:id="rId1"/>
    <sheet name="Style" sheetId="4" state="hidden" r:id="rId2"/>
    <sheet name="BaoCao" sheetId="7" r:id="rId3"/>
  </sheets>
  <calcPr calcId="144525"/>
</workbook>
</file>

<file path=xl/calcChain.xml><?xml version="1.0" encoding="utf-8"?>
<calcChain xmlns="http://schemas.openxmlformats.org/spreadsheetml/2006/main">
  <c r="A23" i="7" l="1"/>
  <c r="E4" i="7" l="1"/>
  <c r="A8" i="7" l="1"/>
  <c r="T21" i="7" l="1"/>
  <c r="U31" i="7"/>
  <c r="K31" i="7"/>
  <c r="A31" i="7"/>
  <c r="E3" i="7"/>
</calcChain>
</file>

<file path=xl/sharedStrings.xml><?xml version="1.0" encoding="utf-8"?>
<sst xmlns="http://schemas.openxmlformats.org/spreadsheetml/2006/main" count="69" uniqueCount="61">
  <si>
    <t xml:space="preserve">Dự án"Tăng cường năng lực làm kinh tế cho phụ nữ" </t>
  </si>
  <si>
    <t>CHỨNG TỪ GHI SỔ</t>
  </si>
  <si>
    <t>Nội dung</t>
  </si>
  <si>
    <t>Tài khoản đối ứng</t>
  </si>
  <si>
    <t>Số tiền</t>
  </si>
  <si>
    <t>Ghi chú</t>
  </si>
  <si>
    <t>Người lập</t>
  </si>
  <si>
    <t>Kế toán trưởng</t>
  </si>
  <si>
    <t>(Ký, họ tên)</t>
  </si>
  <si>
    <t>Tổng cộng:</t>
  </si>
  <si>
    <t>STT</t>
  </si>
  <si>
    <t>Tên chi nhánh</t>
  </si>
  <si>
    <t>Số tài khoản</t>
  </si>
  <si>
    <t>Trưởng chi nhánh</t>
  </si>
  <si>
    <t>ThamSo</t>
  </si>
  <si>
    <t>GiaTri</t>
  </si>
  <si>
    <t>MoTa</t>
  </si>
  <si>
    <t>P_MA_CHI_NHANH</t>
  </si>
  <si>
    <t>Mã chi nhánh</t>
  </si>
  <si>
    <t>P_TEN_CHI_NHANH</t>
  </si>
  <si>
    <t>Chi nhánh Thới Lai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</si>
  <si>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</si>
  <si>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</si>
  <si>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</si>
  <si>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</si>
  <si>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</si>
  <si>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</si>
  <si>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</si>
  <si>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</si>
  <si>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</si>
  <si>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</si>
  <si>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</si>
  <si>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</si>
  <si>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</si>
  <si>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</si>
  <si>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</si>
  <si>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</si>
  <si>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</si>
  <si>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</si>
  <si>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</si>
  <si>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</si>
  <si>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</si>
  <si>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</si>
  <si>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</si>
  <si>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</si>
  <si>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</si>
  <si>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</si>
  <si>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</si>
  <si>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</si>
  <si>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</si>
  <si>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</si>
  <si>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</si>
  <si>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</si>
  <si>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</si>
  <si>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 xml:space="preserve">Số: </t>
  </si>
  <si>
    <t xml:space="preserve">Tên sổ: </t>
  </si>
  <si>
    <t>P_KE_TOAN_TRUONG</t>
  </si>
  <si>
    <t>CHƯƠNG TRÌNH "BÀN TAY VÀNG"</t>
  </si>
  <si>
    <t>Tính chất:</t>
  </si>
  <si>
    <t>Số tài khoản: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</si>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</sst>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14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.5"/>
      <color theme="1"/>
      <name val="Times New Roman"/>
      <family val="2"/>
    </font>
    <font>
      <b/>
      <i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165" fontId="7" fillId="0" borderId="1" xfId="1" applyNumberFormat="1" applyFont="1" applyBorder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0" fontId="5" fillId="0" borderId="0" xfId="0" applyFont="1"/>
    <xf numFmtId="165" fontId="8" fillId="0" borderId="1" xfId="1" applyNumberFormat="1" applyFont="1" applyBorder="1"/>
    <xf numFmtId="164" fontId="0" fillId="0" borderId="0" xfId="1" applyNumberFormat="1" applyFont="1"/>
    <xf numFmtId="0" fontId="7" fillId="0" borderId="0" xfId="0" applyNumberFormat="1" applyFont="1"/>
    <xf numFmtId="0" fontId="5" fillId="0" borderId="0" xfId="0" applyFont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49" fontId="8" fillId="0" borderId="1" xfId="0" applyNumberFormat="1" applyFont="1" applyBorder="1"/>
    <xf numFmtId="0" fontId="8" fillId="0" borderId="1" xfId="0" applyFont="1" applyBorder="1" applyAlignment="1">
      <alignment horizontal="left" vertical="top"/>
    </xf>
    <xf numFmtId="49" fontId="8" fillId="0" borderId="1" xfId="0" quotePrefix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0" borderId="0" xfId="2" applyFont="1" applyAlignment="1" applyProtection="1">
      <alignment vertical="center"/>
      <protection hidden="1"/>
    </xf>
    <xf numFmtId="0" fontId="4" fillId="0" borderId="0" xfId="2" applyFont="1" applyAlignment="1" applyProtection="1">
      <alignment vertical="center"/>
      <protection hidden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 wrapText="1"/>
    </xf>
    <xf numFmtId="164" fontId="5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3" fillId="0" borderId="0" xfId="2" applyFont="1" applyAlignment="1" applyProtection="1">
      <alignment horizontal="center" vertical="center"/>
      <protection hidden="1"/>
    </xf>
    <xf numFmtId="0" fontId="4" fillId="0" borderId="0" xfId="2" applyFont="1" applyAlignment="1" applyProtection="1">
      <alignment horizontal="center" vertical="center"/>
      <protection hidden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15965</xdr:colOff>
      <xdr:row>2</xdr:row>
      <xdr:rowOff>11206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2436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0" sqref="B10"/>
    </sheetView>
  </sheetViews>
  <sheetFormatPr defaultColWidth="8.77734375" defaultRowHeight="15" x14ac:dyDescent="0.25"/>
  <cols>
    <col min="1" max="1" width="3.21875" style="12" bestFit="1" customWidth="1"/>
    <col min="2" max="2" width="18.109375" style="12" bestFit="1" customWidth="1"/>
    <col min="3" max="3" width="39.21875" style="12" bestFit="1" customWidth="1"/>
    <col min="4" max="4" width="20.5546875" style="12" bestFit="1" customWidth="1"/>
    <col min="5" max="16384" width="8.77734375" style="12"/>
  </cols>
  <sheetData>
    <row r="1" spans="1:4" x14ac:dyDescent="0.25">
      <c r="A1" s="1" t="s">
        <v>10</v>
      </c>
      <c r="B1" s="2" t="s">
        <v>14</v>
      </c>
      <c r="C1" s="3" t="s">
        <v>15</v>
      </c>
      <c r="D1" s="2" t="s">
        <v>16</v>
      </c>
    </row>
    <row r="2" spans="1:4" x14ac:dyDescent="0.25">
      <c r="A2" s="13">
        <v>1</v>
      </c>
      <c r="B2" s="14" t="s">
        <v>17</v>
      </c>
      <c r="C2" s="15"/>
      <c r="D2" s="16" t="s">
        <v>18</v>
      </c>
    </row>
    <row r="3" spans="1:4" x14ac:dyDescent="0.25">
      <c r="A3" s="13">
        <v>2</v>
      </c>
      <c r="B3" s="14" t="s">
        <v>19</v>
      </c>
      <c r="C3" s="15" t="s">
        <v>20</v>
      </c>
      <c r="D3" s="16" t="s">
        <v>11</v>
      </c>
    </row>
    <row r="4" spans="1:4" x14ac:dyDescent="0.25">
      <c r="A4" s="13">
        <v>3</v>
      </c>
      <c r="B4" s="14" t="s">
        <v>21</v>
      </c>
      <c r="C4" s="15" t="s">
        <v>22</v>
      </c>
      <c r="D4" s="16" t="s">
        <v>23</v>
      </c>
    </row>
    <row r="5" spans="1:4" x14ac:dyDescent="0.25">
      <c r="A5" s="13">
        <v>4</v>
      </c>
      <c r="B5" s="14" t="s">
        <v>24</v>
      </c>
      <c r="C5" s="15"/>
      <c r="D5" s="16" t="s">
        <v>25</v>
      </c>
    </row>
    <row r="6" spans="1:4" x14ac:dyDescent="0.25">
      <c r="A6" s="13">
        <v>5</v>
      </c>
      <c r="B6" s="14" t="s">
        <v>26</v>
      </c>
      <c r="C6" s="15" t="s">
        <v>27</v>
      </c>
      <c r="D6" s="16" t="s">
        <v>28</v>
      </c>
    </row>
    <row r="7" spans="1:4" x14ac:dyDescent="0.25">
      <c r="A7" s="13">
        <v>6</v>
      </c>
      <c r="B7" s="14" t="s">
        <v>29</v>
      </c>
      <c r="C7" s="15"/>
      <c r="D7" s="16"/>
    </row>
    <row r="8" spans="1:4" x14ac:dyDescent="0.25">
      <c r="A8" s="13">
        <v>7</v>
      </c>
      <c r="B8" s="14" t="s">
        <v>30</v>
      </c>
      <c r="C8" s="17" t="s">
        <v>31</v>
      </c>
      <c r="D8" s="16" t="s">
        <v>32</v>
      </c>
    </row>
    <row r="9" spans="1:4" x14ac:dyDescent="0.25">
      <c r="A9" s="13">
        <v>8</v>
      </c>
      <c r="B9" s="14" t="s">
        <v>33</v>
      </c>
      <c r="C9" s="17" t="s">
        <v>31</v>
      </c>
      <c r="D9" s="16" t="s">
        <v>34</v>
      </c>
    </row>
    <row r="10" spans="1:4" x14ac:dyDescent="0.25">
      <c r="A10" s="13">
        <v>9</v>
      </c>
      <c r="B10" s="14" t="s">
        <v>35</v>
      </c>
      <c r="C10" s="15" t="s">
        <v>36</v>
      </c>
      <c r="D10" s="16" t="s">
        <v>37</v>
      </c>
    </row>
    <row r="11" spans="1:4" x14ac:dyDescent="0.25">
      <c r="A11" s="13">
        <v>10</v>
      </c>
      <c r="B11" s="14" t="s">
        <v>38</v>
      </c>
      <c r="C11" s="17">
        <v>20130331</v>
      </c>
      <c r="D11" s="16" t="s">
        <v>39</v>
      </c>
    </row>
    <row r="12" spans="1:4" x14ac:dyDescent="0.25">
      <c r="A12" s="13">
        <v>11</v>
      </c>
      <c r="B12" s="14" t="s">
        <v>40</v>
      </c>
      <c r="C12" s="15" t="s">
        <v>41</v>
      </c>
      <c r="D12" s="14" t="s">
        <v>42</v>
      </c>
    </row>
    <row r="13" spans="1:4" x14ac:dyDescent="0.25">
      <c r="A13" s="13">
        <v>12</v>
      </c>
      <c r="B13" s="14" t="s">
        <v>43</v>
      </c>
      <c r="C13" s="15" t="s">
        <v>41</v>
      </c>
      <c r="D13" s="14" t="s">
        <v>44</v>
      </c>
    </row>
    <row r="14" spans="1:4" x14ac:dyDescent="0.25">
      <c r="A14" s="13">
        <v>13</v>
      </c>
      <c r="B14" s="14" t="s">
        <v>56</v>
      </c>
      <c r="C14" s="15" t="s">
        <v>41</v>
      </c>
      <c r="D14" s="1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10</v>
      </c>
      <c r="B1" t="s">
        <v>45</v>
      </c>
      <c r="D1" t="s">
        <v>46</v>
      </c>
      <c r="F1" t="s">
        <v>47</v>
      </c>
    </row>
    <row r="3" spans="1:6" x14ac:dyDescent="0.25">
      <c r="A3">
        <v>1</v>
      </c>
      <c r="B3" t="s">
        <v>48</v>
      </c>
      <c r="D3" s="4">
        <v>123456</v>
      </c>
      <c r="F3" s="5">
        <v>123456</v>
      </c>
    </row>
    <row r="5" spans="1:6" x14ac:dyDescent="0.25">
      <c r="A5">
        <v>2</v>
      </c>
      <c r="B5" t="s">
        <v>49</v>
      </c>
      <c r="D5" s="10" t="s">
        <v>12</v>
      </c>
      <c r="F5" s="6" t="s">
        <v>12</v>
      </c>
    </row>
    <row r="7" spans="1:6" x14ac:dyDescent="0.25">
      <c r="A7">
        <v>3</v>
      </c>
      <c r="B7" t="s">
        <v>50</v>
      </c>
      <c r="D7" s="7">
        <v>123435</v>
      </c>
      <c r="F7" s="8">
        <v>123456</v>
      </c>
    </row>
    <row r="9" spans="1:6" x14ac:dyDescent="0.25">
      <c r="A9">
        <v>4</v>
      </c>
      <c r="B9" t="s">
        <v>51</v>
      </c>
      <c r="D9" s="11" t="s">
        <v>52</v>
      </c>
      <c r="F9" s="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1"/>
  <sheetViews>
    <sheetView tabSelected="1" view="pageBreakPreview" topLeftCell="A7" zoomScaleNormal="85" zoomScaleSheetLayoutView="100" workbookViewId="0">
      <selection activeCell="K25" sqref="K25:T25"/>
    </sheetView>
  </sheetViews>
  <sheetFormatPr defaultColWidth="2.6640625" defaultRowHeight="15" x14ac:dyDescent="0.25"/>
  <cols>
    <col min="1" max="1" width="2.6640625" style="12" customWidth="1"/>
    <col min="2" max="16384" width="2.6640625" style="12"/>
  </cols>
  <sheetData>
    <row r="1" spans="1:31" x14ac:dyDescent="0.25">
      <c r="E1" s="38" t="s">
        <v>0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22"/>
      <c r="V1" s="22"/>
      <c r="W1" s="22"/>
      <c r="X1" s="25"/>
      <c r="Y1" s="25"/>
      <c r="Z1" s="25"/>
      <c r="AA1" s="25"/>
      <c r="AB1" s="25"/>
      <c r="AC1" s="25"/>
      <c r="AD1" s="25"/>
      <c r="AE1" s="25"/>
    </row>
    <row r="2" spans="1:31" x14ac:dyDescent="0.25">
      <c r="E2" s="38" t="s">
        <v>57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22"/>
      <c r="V2" s="22"/>
      <c r="W2" s="22"/>
      <c r="X2" s="25"/>
      <c r="Y2" s="25"/>
      <c r="Z2" s="25"/>
      <c r="AA2" s="25"/>
      <c r="AB2" s="25"/>
      <c r="AC2" s="25"/>
      <c r="AD2" s="25"/>
      <c r="AE2" s="25"/>
    </row>
    <row r="3" spans="1:31" x14ac:dyDescent="0.25">
      <c r="E3" s="38" t="str">
        <f>VLOOKUP("P_TEN_CHI_NHANH",ThamSo!$B$2:$C$14,2,FALSE)</f>
        <v>Chi nhánh Thới Lai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22"/>
      <c r="V3" s="22"/>
      <c r="W3" s="22"/>
      <c r="X3" s="25"/>
      <c r="Y3" s="25"/>
      <c r="Z3" s="25"/>
      <c r="AA3" s="25"/>
      <c r="AB3" s="25"/>
      <c r="AC3" s="25"/>
      <c r="AD3" s="25"/>
      <c r="AE3" s="25"/>
    </row>
    <row r="4" spans="1:31" hidden="1" x14ac:dyDescent="0.25">
      <c r="E4" s="39" t="str">
        <f>VLOOKUP("P_TEN_PHONG_GD",ThamSo!$B$2:$C$14,2,FALSE)</f>
        <v>Văn phòng giao dịch Thới Lai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23"/>
      <c r="V4" s="23"/>
      <c r="W4" s="23"/>
    </row>
    <row r="5" spans="1:31" ht="4.1500000000000004" customHeight="1" x14ac:dyDescent="0.25"/>
    <row r="6" spans="1:31" ht="18.75" x14ac:dyDescent="0.3">
      <c r="A6" s="40" t="s">
        <v>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</row>
    <row r="7" spans="1:31" ht="4.1500000000000004" customHeight="1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x14ac:dyDescent="0.25">
      <c r="A8" s="35" t="str">
        <f>"Từ ngày: "&amp;RIGHT(VLOOKUP("P_TU_NGAY",ThamSo!$B$2:$C$14,2,0),2) &amp;"/"&amp;MID(VLOOKUP("P_TU_NGAY",ThamSo!$B$2:$C$14,2,0),5,2) &amp;"/"&amp; LEFT(VLOOKUP("P_TU_NGAY",ThamSo!$B$2:$C$14,2,0),4) &amp;  " đến ngày: "&amp;RIGHT(VLOOKUP("P_DEN_NGAY",ThamSo!$B$2:$C$14,2,0),2) &amp;"/"&amp;MID(VLOOKUP("P_DEN_NGAY",ThamSo!$B$2:$C$14,2,0),5,2) &amp;"/"&amp; LEFT(VLOOKUP("P_DEN_NGAY",ThamSo!$B$2:$C$14,2,0),4)</f>
        <v>Từ ngày: 31/03/2013 đến ngày: 31/03/2013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</row>
    <row r="9" spans="1:31" ht="4.1500000000000004" customHeight="1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6.899999999999999" customHeight="1" x14ac:dyDescent="0.25">
      <c r="H10" s="36" t="s">
        <v>54</v>
      </c>
      <c r="I10" s="36"/>
      <c r="J10" s="36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 ht="4.1500000000000004" customHeight="1" x14ac:dyDescent="0.3">
      <c r="A11" s="18"/>
      <c r="B11" s="18"/>
      <c r="G11" s="18"/>
      <c r="H11" s="19"/>
      <c r="I11" s="19"/>
      <c r="J11" s="19"/>
      <c r="K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ht="16.899999999999999" customHeight="1" x14ac:dyDescent="0.25">
      <c r="H12" s="36" t="s">
        <v>55</v>
      </c>
      <c r="I12" s="36"/>
      <c r="J12" s="36"/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ht="4.1500000000000004" customHeight="1" x14ac:dyDescent="0.3">
      <c r="A13" s="18"/>
      <c r="B13" s="18"/>
      <c r="G13" s="18"/>
      <c r="H13" s="19"/>
      <c r="I13" s="19"/>
      <c r="J13" s="19"/>
      <c r="K13" s="19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x14ac:dyDescent="0.25">
      <c r="H14" s="36" t="s">
        <v>58</v>
      </c>
      <c r="I14" s="36"/>
      <c r="J14" s="36"/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ht="4.1500000000000004" customHeight="1" x14ac:dyDescent="0.3">
      <c r="A15" s="18"/>
      <c r="B15" s="18"/>
      <c r="G15" s="18"/>
      <c r="H15" s="19"/>
      <c r="I15" s="19"/>
      <c r="J15" s="19"/>
      <c r="K15" s="19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x14ac:dyDescent="0.25">
      <c r="H16" s="36" t="s">
        <v>59</v>
      </c>
      <c r="I16" s="36"/>
      <c r="J16" s="36"/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 spans="1:31" ht="4.1500000000000004" customHeight="1" x14ac:dyDescent="0.3">
      <c r="A17" s="18"/>
      <c r="B17" s="18"/>
      <c r="G17" s="18"/>
      <c r="H17" s="19"/>
      <c r="I17" s="19"/>
      <c r="J17" s="19"/>
      <c r="K17" s="19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ht="21" customHeight="1" x14ac:dyDescent="0.25">
      <c r="A18" s="20" t="s">
        <v>60</v>
      </c>
      <c r="B18" s="34" t="s">
        <v>2</v>
      </c>
      <c r="C18" s="34"/>
      <c r="D18" s="34"/>
      <c r="E18" s="34"/>
      <c r="F18" s="34"/>
      <c r="G18" s="34"/>
      <c r="H18" s="34"/>
      <c r="I18" s="34"/>
      <c r="J18" s="34"/>
      <c r="K18" s="34"/>
      <c r="L18" s="34" t="s">
        <v>3</v>
      </c>
      <c r="M18" s="34"/>
      <c r="N18" s="34"/>
      <c r="O18" s="34"/>
      <c r="P18" s="34"/>
      <c r="Q18" s="34"/>
      <c r="R18" s="34"/>
      <c r="S18" s="34"/>
      <c r="T18" s="34" t="s">
        <v>4</v>
      </c>
      <c r="U18" s="34"/>
      <c r="V18" s="34"/>
      <c r="W18" s="34"/>
      <c r="X18" s="34"/>
      <c r="Y18" s="34" t="s">
        <v>5</v>
      </c>
      <c r="Z18" s="34"/>
      <c r="AA18" s="34"/>
      <c r="AB18" s="34"/>
      <c r="AC18" s="34"/>
      <c r="AD18" s="34"/>
      <c r="AE18" s="34"/>
    </row>
    <row r="19" spans="1:31" ht="21" customHeight="1" x14ac:dyDescent="0.25">
      <c r="A19" s="2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28"/>
      <c r="N19" s="28"/>
      <c r="O19" s="28"/>
      <c r="P19" s="28"/>
      <c r="Q19" s="28"/>
      <c r="R19" s="28"/>
      <c r="S19" s="28"/>
      <c r="T19" s="29"/>
      <c r="U19" s="29"/>
      <c r="V19" s="29"/>
      <c r="W19" s="29"/>
      <c r="X19" s="29"/>
      <c r="Y19" s="30"/>
      <c r="Z19" s="30"/>
      <c r="AA19" s="30"/>
      <c r="AB19" s="30"/>
      <c r="AC19" s="30"/>
      <c r="AD19" s="30"/>
      <c r="AE19" s="30"/>
    </row>
    <row r="20" spans="1:31" ht="21" customHeight="1" x14ac:dyDescent="0.25">
      <c r="A20" s="21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8"/>
      <c r="N20" s="28"/>
      <c r="O20" s="28"/>
      <c r="P20" s="28"/>
      <c r="Q20" s="28"/>
      <c r="R20" s="28"/>
      <c r="S20" s="28"/>
      <c r="T20" s="29"/>
      <c r="U20" s="29"/>
      <c r="V20" s="29"/>
      <c r="W20" s="29"/>
      <c r="X20" s="29"/>
      <c r="Y20" s="30"/>
      <c r="Z20" s="30"/>
      <c r="AA20" s="30"/>
      <c r="AB20" s="30"/>
      <c r="AC20" s="30"/>
      <c r="AD20" s="30"/>
      <c r="AE20" s="30"/>
    </row>
    <row r="21" spans="1:31" ht="21" customHeight="1" x14ac:dyDescent="0.25">
      <c r="A21" s="33" t="s">
        <v>9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1">
        <f>SUM(T19:X20)</f>
        <v>0</v>
      </c>
      <c r="U21" s="31"/>
      <c r="V21" s="31"/>
      <c r="W21" s="31"/>
      <c r="X21" s="31"/>
      <c r="Y21" s="32"/>
      <c r="Z21" s="32"/>
      <c r="AA21" s="32"/>
      <c r="AB21" s="32"/>
      <c r="AC21" s="32"/>
      <c r="AD21" s="32"/>
      <c r="AE21" s="32"/>
    </row>
    <row r="22" spans="1:31" ht="4.1500000000000004" customHeight="1" x14ac:dyDescent="0.3">
      <c r="A22" s="18"/>
      <c r="B22" s="18"/>
      <c r="G22" s="18"/>
      <c r="H22" s="19"/>
      <c r="I22" s="19"/>
      <c r="J22" s="19"/>
      <c r="K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ht="16.899999999999999" customHeight="1" x14ac:dyDescent="0.25">
      <c r="A23" s="41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1" ht="4.1500000000000004" customHeight="1" x14ac:dyDescent="0.3">
      <c r="A24" s="18"/>
      <c r="B24" s="18"/>
      <c r="G24" s="18"/>
      <c r="H24" s="19"/>
      <c r="I24" s="19"/>
      <c r="J24" s="19"/>
      <c r="K24" s="19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ht="16.899999999999999" customHeight="1" x14ac:dyDescent="0.25">
      <c r="A25" s="24" t="s">
        <v>6</v>
      </c>
      <c r="B25" s="24"/>
      <c r="C25" s="24"/>
      <c r="D25" s="24"/>
      <c r="E25" s="24"/>
      <c r="F25" s="24"/>
      <c r="G25" s="24"/>
      <c r="H25" s="24"/>
      <c r="I25" s="24"/>
      <c r="J25" s="24"/>
      <c r="K25" s="24" t="s">
        <v>7</v>
      </c>
      <c r="L25" s="24"/>
      <c r="M25" s="24"/>
      <c r="N25" s="24"/>
      <c r="O25" s="24"/>
      <c r="P25" s="24"/>
      <c r="Q25" s="24"/>
      <c r="R25" s="24"/>
      <c r="S25" s="24"/>
      <c r="T25" s="24"/>
      <c r="U25" s="24" t="s">
        <v>13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spans="1:31" x14ac:dyDescent="0.25">
      <c r="A26" s="26" t="s">
        <v>8</v>
      </c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L26" s="26"/>
      <c r="M26" s="26"/>
      <c r="N26" s="26"/>
      <c r="O26" s="26"/>
      <c r="P26" s="26"/>
      <c r="Q26" s="26"/>
      <c r="R26" s="26"/>
      <c r="S26" s="26"/>
      <c r="T26" s="26"/>
      <c r="U26" s="26" t="s">
        <v>8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31" spans="1:31" x14ac:dyDescent="0.25">
      <c r="A31" s="24" t="str">
        <f>VLOOKUP("P_NGUOI_LAP",ThamSo!$B$2:$C$14,2,FALSE)</f>
        <v>NGUYỄN TRUNG DŨNG</v>
      </c>
      <c r="B31" s="24"/>
      <c r="C31" s="24"/>
      <c r="D31" s="24"/>
      <c r="E31" s="24"/>
      <c r="F31" s="24"/>
      <c r="G31" s="24"/>
      <c r="H31" s="24"/>
      <c r="I31" s="24"/>
      <c r="J31" s="24"/>
      <c r="K31" s="24" t="str">
        <f>VLOOKUP("P_KE_TOAN_TRUONG",ThamSo!$B$2:$C$14,2,FALSE)</f>
        <v>NGUYỄN TRUNG DŨNG</v>
      </c>
      <c r="L31" s="24"/>
      <c r="M31" s="24"/>
      <c r="N31" s="24"/>
      <c r="O31" s="24"/>
      <c r="P31" s="24"/>
      <c r="Q31" s="24"/>
      <c r="R31" s="24"/>
      <c r="S31" s="24"/>
      <c r="T31" s="24"/>
      <c r="U31" s="24" t="str">
        <f>VLOOKUP("P_GIAM_DOC",ThamSo!$B$2:$C$14,2,FALSE)</f>
        <v>NGUYỄN TRUNG DŨNG</v>
      </c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</sheetData>
  <mergeCells count="40">
    <mergeCell ref="A23:AE23"/>
    <mergeCell ref="E1:T1"/>
    <mergeCell ref="E2:T2"/>
    <mergeCell ref="E3:T3"/>
    <mergeCell ref="E4:T4"/>
    <mergeCell ref="A6:AE6"/>
    <mergeCell ref="A8:AE8"/>
    <mergeCell ref="H10:K10"/>
    <mergeCell ref="H12:K12"/>
    <mergeCell ref="H14:K14"/>
    <mergeCell ref="H16:K16"/>
    <mergeCell ref="L10:AE10"/>
    <mergeCell ref="L12:AE12"/>
    <mergeCell ref="L14:AE14"/>
    <mergeCell ref="L16:AE16"/>
    <mergeCell ref="T21:X21"/>
    <mergeCell ref="Y21:AE21"/>
    <mergeCell ref="A21:S21"/>
    <mergeCell ref="B18:K18"/>
    <mergeCell ref="L18:S18"/>
    <mergeCell ref="T18:X18"/>
    <mergeCell ref="Y18:AE18"/>
    <mergeCell ref="B19:K19"/>
    <mergeCell ref="L19:S19"/>
    <mergeCell ref="T19:X19"/>
    <mergeCell ref="Y19:AE19"/>
    <mergeCell ref="A31:J31"/>
    <mergeCell ref="K31:T31"/>
    <mergeCell ref="U31:AE31"/>
    <mergeCell ref="X1:AE3"/>
    <mergeCell ref="A26:J26"/>
    <mergeCell ref="K26:T26"/>
    <mergeCell ref="U26:AE26"/>
    <mergeCell ref="K25:T25"/>
    <mergeCell ref="A25:J25"/>
    <mergeCell ref="U25:AE25"/>
    <mergeCell ref="B20:K20"/>
    <mergeCell ref="L20:S20"/>
    <mergeCell ref="T20:X20"/>
    <mergeCell ref="Y20:AE20"/>
  </mergeCells>
  <pageMargins left="0.7" right="0.45" top="0.5" bottom="0.5" header="0.3" footer="0.3"/>
  <pageSetup paperSize="9" scale="9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2014-03-17T12:00:16Z</cp:lastPrinted>
  <dcterms:created xsi:type="dcterms:W3CDTF">2013-11-29T04:28:25Z</dcterms:created>
  <dcterms:modified xsi:type="dcterms:W3CDTF">2014-05-16T08:49:00Z</dcterms:modified>
</cp:coreProperties>
</file>