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20" windowWidth="20115" windowHeight="7485" tabRatio="497" firstSheet="2" activeTab="2"/>
  </bookViews>
  <sheets>
    <sheet name="ThamSo" sheetId="7" state="hidden" r:id="rId1"/>
    <sheet name="Style" sheetId="8" state="hidden" r:id="rId2"/>
    <sheet name="BaoCao" sheetId="9" r:id="rId3"/>
  </sheets>
  <calcPr calcId="144525"/>
</workbook>
</file>

<file path=xl/calcChain.xml><?xml version="1.0" encoding="utf-8"?>
<calcChain xmlns="http://schemas.openxmlformats.org/spreadsheetml/2006/main">
  <c r="D15" i="9" l="1"/>
  <c r="A28" i="9"/>
  <c r="D25" i="9"/>
  <c r="F3" i="9" l="1"/>
  <c r="D21" i="9" l="1"/>
  <c r="R5" i="9"/>
  <c r="T31" i="9"/>
  <c r="A12" i="9"/>
  <c r="B10" i="9"/>
</calcChain>
</file>

<file path=xl/sharedStrings.xml><?xml version="1.0" encoding="utf-8"?>
<sst xmlns="http://schemas.openxmlformats.org/spreadsheetml/2006/main" count="78" uniqueCount="68">
  <si>
    <t>Mã thành viên</t>
  </si>
  <si>
    <t>Mẫu: TD-04/BTV</t>
  </si>
  <si>
    <t>CHƯƠNG TRÌNH BÀN TAY VÀNG</t>
  </si>
  <si>
    <t>CỘNG HÒA XÃ HỘI CHỦ NGHĨA VIỆT NAM</t>
  </si>
  <si>
    <t>Độc lập - Tự do - Hạnh phúc</t>
  </si>
  <si>
    <t>-------------------------------</t>
  </si>
  <si>
    <t>QUYẾT ĐỊNH CÔNG NHẬN THÀNH VIÊN</t>
  </si>
  <si>
    <t>- Căn cứ vào quy định của Chương trình Bàn Tay Vàng;</t>
  </si>
  <si>
    <t>QUYẾT ĐỊNH</t>
  </si>
  <si>
    <t>Điều 1.</t>
  </si>
  <si>
    <t>Họ tên thành viên</t>
  </si>
  <si>
    <t>Điều 2.</t>
  </si>
  <si>
    <t>Điều 3.</t>
  </si>
  <si>
    <t>Các thành viên nói trên phải thực hiện nghiêm túc các quy định của Chương trình.</t>
  </si>
  <si>
    <t>Nơi nhận:</t>
  </si>
  <si>
    <t>TRƯỞNG CHI NHÁNH</t>
  </si>
  <si>
    <t>- Lưu Chi nhánh</t>
  </si>
  <si>
    <t>QUY ĐỊNH CỦA CHƯƠNG TRÌNH</t>
  </si>
  <si>
    <t>I. Quy định chung</t>
  </si>
  <si>
    <t>2. Trước khi vay vốn thành viên phải nộp lệ phí sổ là 5.000đ (Năm ngàn đồng).</t>
  </si>
  <si>
    <t>3. Thành viên phải giữ gìn Sổ Vốn vay và Tiết kiệm của mình, nếu mất hoặc rách, thành viên sẽ phải nộp lệ phí cấp lại sổ là 10.000đ (Mười ngàn đồng).</t>
  </si>
  <si>
    <t>4. Khi nhận vốn, hoàn trả vốn và gửi tiết kiệm, thành viên phải mang theo Sổ và yêu cầu Cán bộ tín dụng ký xác nhận vào Sổ. Nếu trong Sổ không có chữ ký của Cán bộ tín dụng, thì việc hoàn trả của thành viên cũng như gửi tiết kiệm không được công nhận.</t>
  </si>
  <si>
    <t>5. Tham gia họp nhóm đầy đủ và đúng giờ.</t>
  </si>
  <si>
    <t>II. Quy định hoàn trả vốn vay và gửi tiết kiệm</t>
  </si>
  <si>
    <t>1. Các thành viên tham gia vay vốn phải gửi tiết kiệm bắt buộc và được hưởng lãi khi đạt mức quy định.</t>
  </si>
  <si>
    <t>2. Hoàn trả hàng tháng gốc, lãi và gửi tiết kiệm đầy đủ và đúng hạn.</t>
  </si>
  <si>
    <t>3. Nếu hoàn trả trước thời hạn, thành viên vẫn phải trả gốc và lãi đầy đủ.</t>
  </si>
  <si>
    <t>4. Giúp đỡ các thành viên khác trong nhóm hoàn trả đầy đủ và đúng hạn.</t>
  </si>
  <si>
    <t>5. Thành viên có cơ hội được vay mức lớn hơn hoặc thời gian dài hơn nếu hoàn trả gốc, lãi và gửi tiết kiệm đầy đủ và đúng hạn.</t>
  </si>
  <si>
    <t>STT</t>
  </si>
  <si>
    <t>Mã tham số</t>
  </si>
  <si>
    <t>Giá trị</t>
  </si>
  <si>
    <t>Mô tả</t>
  </si>
  <si>
    <t>Điều 4.</t>
  </si>
  <si>
    <t xml:space="preserve"> ----------------------------------------------------</t>
  </si>
  <si>
    <t>P_MA_CHI_NHANH</t>
  </si>
  <si>
    <t>Mã chi nhánh</t>
  </si>
  <si>
    <t>P_TEN_CHI_NHANH</t>
  </si>
  <si>
    <t>Tên chi nhánh</t>
  </si>
  <si>
    <t>P_DIA_CHI_DON_VI</t>
  </si>
  <si>
    <t>Địa chỉ chi nhánh</t>
  </si>
  <si>
    <t>P_MA_NHOM</t>
  </si>
  <si>
    <t>Mã nhóm</t>
  </si>
  <si>
    <t>P_TEN_NHOM</t>
  </si>
  <si>
    <t>Tên nhóm</t>
  </si>
  <si>
    <t>P_NGAY_CONG_NHAN</t>
  </si>
  <si>
    <t>Ngày công nhận</t>
  </si>
  <si>
    <t>P_NGAY_BAO_CAO</t>
  </si>
  <si>
    <t>Ngày báo cáo</t>
  </si>
  <si>
    <t>P_TEN_BAO_CAO</t>
  </si>
  <si>
    <t>P_NOI_LAP_BIEU</t>
  </si>
  <si>
    <t>Nơi lập biểu</t>
  </si>
  <si>
    <t>P_GIAM_DOC</t>
  </si>
  <si>
    <t>Giám đốc</t>
  </si>
  <si>
    <t>P_NGUOI_LAP</t>
  </si>
  <si>
    <t>Người lập báo cáo</t>
  </si>
  <si>
    <t>P_CAN_BO_QLY</t>
  </si>
  <si>
    <t>P_TRUONG_CNHANH</t>
  </si>
  <si>
    <t>Trưởng chi nhánh</t>
  </si>
  <si>
    <t>- Căn cứ vào kết quả hướng dẫn thủ tục vay vốn và tiết kiệm cho thành viên ngày …./…./……….;</t>
  </si>
  <si>
    <t>P_DIA_CHI_NHOM</t>
  </si>
  <si>
    <t>Địa chỉ nhóm</t>
  </si>
  <si>
    <t>……………………………………………………………………………………………………</t>
  </si>
  <si>
    <t>…………………………….</t>
  </si>
  <si>
    <t>…………………</t>
  </si>
  <si>
    <t>……………………………</t>
  </si>
  <si>
    <t xml:space="preserve">Dự án"Tăng cường năng lực làm kinh tế cho phụ nữ" </t>
  </si>
  <si>
    <t>1. Vay theo nhóm bảo lãnh, nhóm từ 5-8 người trở lên, thân và hiểu nhau để cùng vay vốn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</si>
</sst>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Times New Roman"/>
      <family val="1"/>
    </font>
    <font>
      <sz val="11"/>
      <color theme="1"/>
      <name val="Times New Roman"/>
      <family val="1"/>
    </font>
    <font>
      <i/>
      <sz val="11"/>
      <color theme="1"/>
      <name val="Times New Roman"/>
      <family val="1"/>
    </font>
    <font>
      <b/>
      <sz val="11"/>
      <color theme="1"/>
      <name val="Calibri"/>
      <family val="2"/>
      <scheme val="minor"/>
    </font>
    <font>
      <b/>
      <sz val="14"/>
      <color theme="1"/>
      <name val="Times New Roman"/>
      <family val="1"/>
    </font>
    <font>
      <b/>
      <sz val="12"/>
      <color theme="1"/>
      <name val="Times New Roman"/>
      <family val="1"/>
    </font>
    <font>
      <sz val="10"/>
      <color theme="1"/>
      <name val="Arial"/>
      <family val="2"/>
    </font>
    <font>
      <b/>
      <sz val="11"/>
      <color theme="1"/>
      <name val="Calibri"/>
      <family val="2"/>
      <charset val="163"/>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2" fillId="0" borderId="0" xfId="0" applyFont="1"/>
    <xf numFmtId="0" fontId="0" fillId="0" borderId="0" xfId="0" applyAlignment="1">
      <alignment horizontal="center" vertical="center"/>
    </xf>
    <xf numFmtId="0" fontId="0" fillId="0" borderId="0" xfId="0" applyAlignment="1">
      <alignment wrapText="1"/>
    </xf>
    <xf numFmtId="0" fontId="2" fillId="0" borderId="0" xfId="0" quotePrefix="1" applyFont="1" applyAlignment="1">
      <alignment vertical="center"/>
    </xf>
    <xf numFmtId="0" fontId="6" fillId="0" borderId="0" xfId="0" applyFont="1" applyAlignment="1">
      <alignment horizontal="center" vertical="center"/>
    </xf>
    <xf numFmtId="0" fontId="4" fillId="0" borderId="1" xfId="0" applyFont="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1" fillId="0" borderId="0" xfId="0" applyFont="1" applyAlignment="1"/>
    <xf numFmtId="0" fontId="1" fillId="0" borderId="0" xfId="0" applyFont="1" applyAlignment="1">
      <alignment horizontal="left" vertical="top" wrapText="1"/>
    </xf>
    <xf numFmtId="0" fontId="2" fillId="0" borderId="0" xfId="0" quotePrefix="1" applyFont="1" applyAlignment="1">
      <alignment horizontal="left" vertical="center"/>
    </xf>
    <xf numFmtId="0" fontId="0" fillId="0" borderId="1" xfId="0" applyFill="1" applyBorder="1" applyAlignment="1">
      <alignment horizontal="left" vertical="top"/>
    </xf>
    <xf numFmtId="0" fontId="0" fillId="0" borderId="1" xfId="0" applyBorder="1" applyAlignment="1">
      <alignment horizontal="left" vertical="top"/>
    </xf>
    <xf numFmtId="0" fontId="7" fillId="0" borderId="1" xfId="0" applyFont="1" applyBorder="1"/>
    <xf numFmtId="0" fontId="8" fillId="0" borderId="0" xfId="0" applyFont="1" applyAlignment="1"/>
    <xf numFmtId="0" fontId="2" fillId="0" borderId="0" xfId="0" applyFont="1" applyAlignment="1">
      <alignment horizontal="right" vertical="center"/>
    </xf>
    <xf numFmtId="0" fontId="3"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2" fillId="0" borderId="0" xfId="0" quotePrefix="1" applyFont="1" applyAlignment="1">
      <alignment horizontal="left" vertical="center" wrapText="1"/>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quotePrefix="1" applyFont="1" applyAlignment="1">
      <alignment horizontal="center" vertical="center"/>
    </xf>
    <xf numFmtId="0" fontId="1" fillId="0" borderId="0" xfId="0" applyFont="1" applyAlignment="1">
      <alignment horizontal="left" vertical="top" wrapText="1"/>
    </xf>
    <xf numFmtId="0" fontId="2" fillId="0" borderId="0" xfId="0" applyFont="1" applyBorder="1" applyAlignment="1">
      <alignment horizontal="left" vertical="top" wrapText="1"/>
    </xf>
    <xf numFmtId="0" fontId="1"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1" fillId="0" borderId="0" xfId="0" applyFont="1" applyAlignment="1">
      <alignment horizontal="left" vertical="center" wrapText="1"/>
    </xf>
    <xf numFmtId="0" fontId="2" fillId="0" borderId="0" xfId="0" quotePrefix="1" applyFont="1"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47626</xdr:colOff>
      <xdr:row>0</xdr:row>
      <xdr:rowOff>24654</xdr:rowOff>
    </xdr:from>
    <xdr:to>
      <xdr:col>5</xdr:col>
      <xdr:colOff>9526</xdr:colOff>
      <xdr:row>2</xdr:row>
      <xdr:rowOff>18148</xdr:rowOff>
    </xdr:to>
    <xdr:pic>
      <xdr:nvPicPr>
        <xdr:cNvPr id="4" name="Picture 3"/>
        <xdr:cNvPicPr>
          <a:picLocks noChangeAspect="1"/>
        </xdr:cNvPicPr>
      </xdr:nvPicPr>
      <xdr:blipFill>
        <a:blip xmlns:r="http://schemas.openxmlformats.org/officeDocument/2006/relationships" r:embed="rId1"/>
        <a:stretch>
          <a:fillRect/>
        </a:stretch>
      </xdr:blipFill>
      <xdr:spPr>
        <a:xfrm>
          <a:off x="47626" y="24654"/>
          <a:ext cx="1009650" cy="3744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C10" sqref="C10"/>
    </sheetView>
  </sheetViews>
  <sheetFormatPr defaultColWidth="4" defaultRowHeight="15" x14ac:dyDescent="0.25"/>
  <cols>
    <col min="1" max="1" width="4" style="8"/>
    <col min="2" max="2" width="19.85546875" bestFit="1" customWidth="1"/>
    <col min="3" max="4" width="16" bestFit="1" customWidth="1"/>
  </cols>
  <sheetData>
    <row r="1" spans="1:4" s="2" customFormat="1" x14ac:dyDescent="0.25">
      <c r="A1" s="6" t="s">
        <v>29</v>
      </c>
      <c r="B1" s="6" t="s">
        <v>30</v>
      </c>
      <c r="C1" s="6" t="s">
        <v>31</v>
      </c>
      <c r="D1" s="6" t="s">
        <v>32</v>
      </c>
    </row>
    <row r="2" spans="1:4" x14ac:dyDescent="0.25">
      <c r="A2" s="7">
        <v>1</v>
      </c>
      <c r="B2" s="12" t="s">
        <v>35</v>
      </c>
      <c r="C2" s="13" t="s">
        <v>36</v>
      </c>
      <c r="D2" s="13" t="s">
        <v>36</v>
      </c>
    </row>
    <row r="3" spans="1:4" x14ac:dyDescent="0.25">
      <c r="A3" s="7">
        <v>2</v>
      </c>
      <c r="B3" s="12" t="s">
        <v>37</v>
      </c>
      <c r="C3" s="12" t="s">
        <v>63</v>
      </c>
      <c r="D3" s="13" t="s">
        <v>38</v>
      </c>
    </row>
    <row r="4" spans="1:4" x14ac:dyDescent="0.25">
      <c r="A4" s="7">
        <v>3</v>
      </c>
      <c r="B4" s="12" t="s">
        <v>39</v>
      </c>
      <c r="C4" s="13" t="s">
        <v>40</v>
      </c>
      <c r="D4" s="13" t="s">
        <v>40</v>
      </c>
    </row>
    <row r="5" spans="1:4" x14ac:dyDescent="0.25">
      <c r="A5" s="7">
        <v>4</v>
      </c>
      <c r="B5" s="12" t="s">
        <v>41</v>
      </c>
      <c r="C5" s="14" t="s">
        <v>42</v>
      </c>
      <c r="D5" s="14" t="s">
        <v>42</v>
      </c>
    </row>
    <row r="6" spans="1:4" x14ac:dyDescent="0.25">
      <c r="A6" s="7">
        <v>5</v>
      </c>
      <c r="B6" s="12" t="s">
        <v>43</v>
      </c>
      <c r="C6" s="12" t="s">
        <v>65</v>
      </c>
      <c r="D6" s="14" t="s">
        <v>44</v>
      </c>
    </row>
    <row r="7" spans="1:4" x14ac:dyDescent="0.25">
      <c r="A7" s="7">
        <v>6</v>
      </c>
      <c r="B7" s="12" t="s">
        <v>45</v>
      </c>
      <c r="C7" s="14">
        <v>20140315</v>
      </c>
      <c r="D7" s="14" t="s">
        <v>46</v>
      </c>
    </row>
    <row r="8" spans="1:4" x14ac:dyDescent="0.25">
      <c r="A8" s="7">
        <v>7</v>
      </c>
      <c r="B8" s="12" t="s">
        <v>47</v>
      </c>
      <c r="C8" s="14">
        <v>20140315</v>
      </c>
      <c r="D8" s="14" t="s">
        <v>48</v>
      </c>
    </row>
    <row r="9" spans="1:4" x14ac:dyDescent="0.25">
      <c r="A9" s="7">
        <v>8</v>
      </c>
      <c r="B9" s="12" t="s">
        <v>49</v>
      </c>
      <c r="C9" s="13"/>
      <c r="D9" s="13"/>
    </row>
    <row r="10" spans="1:4" x14ac:dyDescent="0.25">
      <c r="A10" s="7">
        <v>9</v>
      </c>
      <c r="B10" s="12" t="s">
        <v>50</v>
      </c>
      <c r="C10" s="13" t="s">
        <v>64</v>
      </c>
      <c r="D10" s="13" t="s">
        <v>51</v>
      </c>
    </row>
    <row r="11" spans="1:4" x14ac:dyDescent="0.25">
      <c r="A11" s="7">
        <v>10</v>
      </c>
      <c r="B11" s="12" t="s">
        <v>52</v>
      </c>
      <c r="C11" s="12" t="s">
        <v>65</v>
      </c>
      <c r="D11" s="12" t="s">
        <v>53</v>
      </c>
    </row>
    <row r="12" spans="1:4" x14ac:dyDescent="0.25">
      <c r="A12" s="7">
        <v>11</v>
      </c>
      <c r="B12" s="12" t="s">
        <v>54</v>
      </c>
      <c r="C12" s="12" t="s">
        <v>55</v>
      </c>
      <c r="D12" s="12" t="s">
        <v>55</v>
      </c>
    </row>
    <row r="13" spans="1:4" x14ac:dyDescent="0.25">
      <c r="A13" s="7">
        <v>12</v>
      </c>
      <c r="B13" s="12" t="s">
        <v>56</v>
      </c>
      <c r="C13" s="12" t="s">
        <v>63</v>
      </c>
      <c r="D13" s="12" t="s">
        <v>55</v>
      </c>
    </row>
    <row r="14" spans="1:4" x14ac:dyDescent="0.25">
      <c r="A14" s="7">
        <v>13</v>
      </c>
      <c r="B14" s="12" t="s">
        <v>57</v>
      </c>
      <c r="C14" s="12" t="s">
        <v>63</v>
      </c>
      <c r="D14" s="12" t="s">
        <v>58</v>
      </c>
    </row>
    <row r="15" spans="1:4" x14ac:dyDescent="0.25">
      <c r="A15" s="7">
        <v>14</v>
      </c>
      <c r="B15" s="12" t="s">
        <v>60</v>
      </c>
      <c r="C15" s="12" t="s">
        <v>62</v>
      </c>
      <c r="D15" s="1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1" sqref="B31"/>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4"/>
  <sheetViews>
    <sheetView tabSelected="1" view="pageBreakPreview" topLeftCell="A19" zoomScaleNormal="100" zoomScaleSheetLayoutView="100" workbookViewId="0">
      <selection activeCell="AY25" sqref="AY25"/>
    </sheetView>
  </sheetViews>
  <sheetFormatPr defaultColWidth="2.7109375" defaultRowHeight="15" x14ac:dyDescent="0.25"/>
  <sheetData>
    <row r="1" spans="1:33" x14ac:dyDescent="0.25">
      <c r="F1" s="15" t="s">
        <v>66</v>
      </c>
      <c r="G1" s="15"/>
      <c r="H1" s="15"/>
      <c r="I1" s="15"/>
      <c r="J1" s="15"/>
      <c r="K1" s="15"/>
      <c r="L1" s="15"/>
      <c r="M1" s="15"/>
      <c r="N1" s="15"/>
      <c r="O1" s="15"/>
      <c r="P1" s="15"/>
      <c r="Q1" s="15"/>
      <c r="R1" s="15"/>
      <c r="S1" s="15"/>
      <c r="AB1" s="16" t="s">
        <v>1</v>
      </c>
      <c r="AC1" s="16"/>
      <c r="AD1" s="16"/>
      <c r="AE1" s="16"/>
      <c r="AF1" s="16"/>
      <c r="AG1" s="16"/>
    </row>
    <row r="2" spans="1:33" x14ac:dyDescent="0.25">
      <c r="A2" s="1"/>
      <c r="B2" s="1"/>
      <c r="C2" s="1"/>
      <c r="F2" s="21" t="s">
        <v>2</v>
      </c>
      <c r="G2" s="21"/>
      <c r="H2" s="21"/>
      <c r="I2" s="21"/>
      <c r="J2" s="21"/>
      <c r="K2" s="21"/>
      <c r="L2" s="21"/>
      <c r="M2" s="21"/>
      <c r="N2" s="21"/>
      <c r="O2" s="21"/>
      <c r="P2" s="21"/>
      <c r="Q2" s="21"/>
      <c r="R2" s="22" t="s">
        <v>3</v>
      </c>
      <c r="S2" s="22"/>
      <c r="T2" s="22"/>
      <c r="U2" s="22"/>
      <c r="V2" s="22"/>
      <c r="W2" s="22"/>
      <c r="X2" s="22"/>
      <c r="Y2" s="22"/>
      <c r="Z2" s="22"/>
      <c r="AA2" s="22"/>
      <c r="AB2" s="22"/>
      <c r="AC2" s="22"/>
      <c r="AD2" s="22"/>
      <c r="AE2" s="22"/>
      <c r="AF2" s="22"/>
      <c r="AG2" s="22"/>
    </row>
    <row r="3" spans="1:33" x14ac:dyDescent="0.25">
      <c r="A3" s="1"/>
      <c r="B3" s="1"/>
      <c r="C3" s="1"/>
      <c r="F3" s="21" t="str">
        <f>VLOOKUP("P_TEN_CHI_NHANH",ThamSo!$B$2:$C$25,2,FALSE)</f>
        <v>…………………………….</v>
      </c>
      <c r="G3" s="21"/>
      <c r="H3" s="21"/>
      <c r="I3" s="21"/>
      <c r="J3" s="21"/>
      <c r="K3" s="21"/>
      <c r="L3" s="21"/>
      <c r="M3" s="21"/>
      <c r="N3" s="21"/>
      <c r="O3" s="21"/>
      <c r="P3" s="21"/>
      <c r="Q3" s="21"/>
      <c r="R3" s="21" t="s">
        <v>4</v>
      </c>
      <c r="S3" s="21"/>
      <c r="T3" s="21"/>
      <c r="U3" s="21"/>
      <c r="V3" s="21"/>
      <c r="W3" s="21"/>
      <c r="X3" s="21"/>
      <c r="Y3" s="21"/>
      <c r="Z3" s="21"/>
      <c r="AA3" s="21"/>
      <c r="AB3" s="21"/>
      <c r="AC3" s="21"/>
      <c r="AD3" s="21"/>
      <c r="AE3" s="21"/>
      <c r="AF3" s="21"/>
      <c r="AG3" s="21"/>
    </row>
    <row r="4" spans="1:33" x14ac:dyDescent="0.25">
      <c r="A4" s="1"/>
      <c r="B4" s="1"/>
      <c r="C4" s="1"/>
      <c r="D4" s="9"/>
      <c r="E4" s="9"/>
      <c r="F4" s="9"/>
      <c r="G4" s="9"/>
      <c r="H4" s="9"/>
      <c r="I4" s="9"/>
      <c r="J4" s="9"/>
      <c r="K4" s="9"/>
      <c r="L4" s="9"/>
      <c r="M4" s="9"/>
      <c r="N4" s="9"/>
      <c r="O4" s="9"/>
      <c r="P4" s="9"/>
      <c r="Q4" s="9"/>
      <c r="R4" s="23" t="s">
        <v>5</v>
      </c>
      <c r="S4" s="23"/>
      <c r="T4" s="23"/>
      <c r="U4" s="23"/>
      <c r="V4" s="23"/>
      <c r="W4" s="23"/>
      <c r="X4" s="23"/>
      <c r="Y4" s="23"/>
      <c r="Z4" s="23"/>
      <c r="AA4" s="23"/>
      <c r="AB4" s="23"/>
      <c r="AC4" s="23"/>
      <c r="AD4" s="23"/>
      <c r="AE4" s="23"/>
      <c r="AF4" s="23"/>
      <c r="AG4" s="23"/>
    </row>
    <row r="5" spans="1:33" x14ac:dyDescent="0.25">
      <c r="R5" s="17" t="str">
        <f>VLOOKUP("P_NOI_LAP_BIEU",ThamSo!$B$2:$C$25,2,FALSE) &amp; ", ngày " &amp; RIGHT(VLOOKUP("P_NGAY_BAO_CAO",ThamSo!$B$2:$C$25,2,FALSE),2) &amp;" tháng " &amp; MID(VLOOKUP("P_NGAY_BAO_CAO",ThamSo!$B$2:$C$25,2,FALSE),5,2) &amp;" năm " &amp; LEFT(VLOOKUP("P_NGAY_BAO_CAO",ThamSo!$B$2:$C$25,2,FALSE),4)</f>
        <v>…………………, ngày 15 tháng 03 năm 2014</v>
      </c>
      <c r="S5" s="17"/>
      <c r="T5" s="17"/>
      <c r="U5" s="17"/>
      <c r="V5" s="17"/>
      <c r="W5" s="17"/>
      <c r="X5" s="17"/>
      <c r="Y5" s="17"/>
      <c r="Z5" s="17"/>
      <c r="AA5" s="17"/>
      <c r="AB5" s="17"/>
      <c r="AC5" s="17"/>
      <c r="AD5" s="17"/>
      <c r="AE5" s="17"/>
      <c r="AF5" s="17"/>
      <c r="AG5" s="17"/>
    </row>
    <row r="6" spans="1:33" x14ac:dyDescent="0.25">
      <c r="A6" s="10"/>
      <c r="B6" s="10"/>
      <c r="C6" s="10"/>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ht="18.75" x14ac:dyDescent="0.25">
      <c r="A7" s="18" t="s">
        <v>6</v>
      </c>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row>
    <row r="8" spans="1:33" x14ac:dyDescent="0.25">
      <c r="B8" s="20" t="s">
        <v>7</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row>
    <row r="9" spans="1:33" x14ac:dyDescent="0.25">
      <c r="B9" s="20" t="s">
        <v>59</v>
      </c>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row>
    <row r="10" spans="1:33" x14ac:dyDescent="0.25">
      <c r="B10" s="20" t="str">
        <f>"- Xét đơn xin vay vốn của thành viên và đề nghị của Cán bộ tín dụng " &amp; VLOOKUP("P_CAN_BO_QLY",ThamSo!$B$2:$C$25,2,FALSE)</f>
        <v>- Xét đơn xin vay vốn của thành viên và đề nghị của Cán bộ tín dụng …………………………….</v>
      </c>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row>
    <row r="11" spans="1:33" x14ac:dyDescent="0.25">
      <c r="A11" s="10"/>
      <c r="B11" s="10"/>
      <c r="C11" s="10"/>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ht="15.75" x14ac:dyDescent="0.25">
      <c r="A12" s="19" t="str">
        <f>"TRƯỞNG " &amp; UPPER(VLOOKUP("P_TEN_CHI_NHANH",ThamSo!$B$2:$C$25,2,FALSE))</f>
        <v>TRƯỞNG …………………………….</v>
      </c>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row>
    <row r="13" spans="1:33" ht="15.75" x14ac:dyDescent="0.25">
      <c r="A13" s="19" t="s">
        <v>8</v>
      </c>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row>
    <row r="14" spans="1:33" ht="4.1500000000000004" customHeight="1" x14ac:dyDescent="0.2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ht="43.15" customHeight="1" x14ac:dyDescent="0.25">
      <c r="A15" s="24" t="s">
        <v>9</v>
      </c>
      <c r="B15" s="24"/>
      <c r="C15" s="24"/>
      <c r="D15" s="25" t="str">
        <f>"Chính thức công nhận các ông (bà) có tên sau đây là thành viên của Chương trình Bàn Tay Vàng kể từ " &amp; "ngày " &amp; RIGHT(VLOOKUP("P_NGAY_BAO_CAO",ThamSo!$B$2:$C$25,2,FALSE),2) &amp;" tháng " &amp; MID(VLOOKUP("P_NGAY_BAO_CAO",ThamSo!$B$2:$C$25,2,FALSE),5,2) &amp;" năm " &amp; LEFT(VLOOKUP("P_NGAY_BAO_CAO",ThamSo!$B$2:$C$25,2,FALSE),4) &amp; " thuộc " &amp; VLOOKUP("P_TEN_NHOM",ThamSo!$B$2:$C$25,2,FALSE) &amp; " do anh (chị) " &amp; VLOOKUP("P_CAN_BO_QLY",ThamSo!$B$2:$C$25,2,FALSE) &amp; " là CBTD của Chương trình trực tiếp quản lý"</f>
        <v>Chính thức công nhận các ông (bà) có tên sau đây là thành viên của Chương trình Bàn Tay Vàng kể từ ngày 15 tháng 03 năm 2014 thuộc …………………………… do anh (chị) ……………………………. là CBTD của Chương trình trực tiếp quản lý</v>
      </c>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row>
    <row r="16" spans="1:33" ht="4.1500000000000004" customHeight="1" x14ac:dyDescent="0.25"/>
    <row r="17" spans="1:33" x14ac:dyDescent="0.25">
      <c r="A17" s="26" t="s">
        <v>0</v>
      </c>
      <c r="B17" s="26"/>
      <c r="C17" s="26"/>
      <c r="D17" s="26"/>
      <c r="E17" s="26"/>
      <c r="F17" s="26"/>
      <c r="G17" s="26"/>
      <c r="H17" s="26" t="s">
        <v>10</v>
      </c>
      <c r="I17" s="26"/>
      <c r="J17" s="26"/>
      <c r="K17" s="26"/>
      <c r="L17" s="26"/>
      <c r="M17" s="26"/>
      <c r="N17" s="26"/>
      <c r="O17" s="26"/>
      <c r="P17" s="26"/>
      <c r="Q17" s="26" t="s">
        <v>0</v>
      </c>
      <c r="R17" s="26"/>
      <c r="S17" s="26"/>
      <c r="T17" s="26"/>
      <c r="U17" s="26"/>
      <c r="V17" s="26"/>
      <c r="W17" s="26"/>
      <c r="X17" s="26"/>
      <c r="Y17" s="26" t="s">
        <v>10</v>
      </c>
      <c r="Z17" s="26"/>
      <c r="AA17" s="26"/>
      <c r="AB17" s="26"/>
      <c r="AC17" s="26"/>
      <c r="AD17" s="26"/>
      <c r="AE17" s="26"/>
      <c r="AF17" s="26"/>
      <c r="AG17" s="26"/>
    </row>
    <row r="18" spans="1:33" x14ac:dyDescent="0.25">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row>
    <row r="19" spans="1:33" x14ac:dyDescent="0.25">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row>
    <row r="20" spans="1:33" ht="4.1500000000000004" customHeight="1" x14ac:dyDescent="0.25"/>
    <row r="21" spans="1:33" ht="29.45" customHeight="1" x14ac:dyDescent="0.25">
      <c r="A21" s="24" t="s">
        <v>11</v>
      </c>
      <c r="B21" s="24"/>
      <c r="C21" s="24"/>
      <c r="D21" s="25" t="str">
        <f>"Các thành viên nêu trên thuộc nhóm số:" &amp; VLOOKUP("P_MA_NHOM",ThamSo!$B$2:$C$25,2,FALSE) &amp; "; địa chỉ sinh hoạt nhóm: " &amp; VLOOKUP("P_DIA_CHI_NHOM",ThamSo!$B$2:$C$25,2,FALSE)</f>
        <v>Các thành viên nêu trên thuộc nhóm số:Mã nhóm; địa chỉ sinh hoạt nhóm: ……………………………………………………………………………………………………</v>
      </c>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row>
    <row r="22" spans="1:33" ht="4.1500000000000004" customHeight="1" x14ac:dyDescent="0.25">
      <c r="A22" s="10"/>
      <c r="B22" s="10"/>
      <c r="C22" s="10"/>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24" t="s">
        <v>12</v>
      </c>
      <c r="B23" s="24"/>
      <c r="C23" s="24"/>
      <c r="D23" s="25" t="s">
        <v>13</v>
      </c>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row>
    <row r="24" spans="1:33" ht="4.1500000000000004" customHeight="1" x14ac:dyDescent="0.25">
      <c r="A24" s="10"/>
      <c r="B24" s="10"/>
      <c r="C24" s="10"/>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ht="29.45" customHeight="1" x14ac:dyDescent="0.25">
      <c r="A25" s="24" t="s">
        <v>33</v>
      </c>
      <c r="B25" s="24"/>
      <c r="C25" s="24"/>
      <c r="D25" s="25" t="str">
        <f>" " &amp; VLOOKUP("P_TEN_NHOM",ThamSo!$B$2:$C$25,2,FALSE)  &amp; ", Cán bộ tín dụng và các thành viên có tên ở trên chịu trách nhiệm thi hành quyết định này. Quyết định có hiệu lực kể từ ngày ký."</f>
        <v xml:space="preserve"> ……………………………, Cán bộ tín dụng và các thành viên có tên ở trên chịu trách nhiệm thi hành quyết định này. Quyết định có hiệu lực kể từ ngày ký.</v>
      </c>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row>
    <row r="26" spans="1:33" ht="4.1500000000000004" customHeight="1" x14ac:dyDescent="0.25">
      <c r="A26" s="10"/>
      <c r="B26" s="10"/>
      <c r="C26" s="10"/>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1" t="s">
        <v>14</v>
      </c>
      <c r="B27" s="31"/>
      <c r="C27" s="31"/>
      <c r="D27" s="31"/>
      <c r="T27" s="21" t="s">
        <v>15</v>
      </c>
      <c r="U27" s="21"/>
      <c r="V27" s="21"/>
      <c r="W27" s="21"/>
      <c r="X27" s="21"/>
      <c r="Y27" s="21"/>
      <c r="Z27" s="21"/>
      <c r="AA27" s="21"/>
      <c r="AB27" s="21"/>
      <c r="AC27" s="21"/>
      <c r="AD27" s="21"/>
      <c r="AE27" s="21"/>
      <c r="AF27" s="21"/>
      <c r="AG27" s="21"/>
    </row>
    <row r="28" spans="1:33" x14ac:dyDescent="0.25">
      <c r="A28" s="30" t="str">
        <f>"- " &amp; VLOOKUP("P_TEN_NHOM",ThamSo!$B$2:$C$25,2,FALSE)</f>
        <v>- ……………………………</v>
      </c>
      <c r="B28" s="30"/>
      <c r="C28" s="30"/>
      <c r="D28" s="30"/>
      <c r="E28" s="30"/>
      <c r="F28" s="30"/>
      <c r="G28" s="30"/>
      <c r="H28" s="30"/>
      <c r="I28" s="30"/>
      <c r="J28" s="30"/>
      <c r="K28" s="30"/>
      <c r="L28" s="30"/>
      <c r="M28" s="30"/>
      <c r="N28" s="30"/>
      <c r="O28" s="30"/>
      <c r="P28" s="30"/>
      <c r="Q28" s="30"/>
      <c r="R28" s="30"/>
      <c r="S28" s="30"/>
    </row>
    <row r="29" spans="1:33" x14ac:dyDescent="0.25">
      <c r="A29" s="30" t="s">
        <v>16</v>
      </c>
      <c r="B29" s="30"/>
      <c r="C29" s="30"/>
      <c r="D29" s="30"/>
      <c r="E29" s="30"/>
      <c r="F29" s="30"/>
      <c r="G29" s="30"/>
      <c r="H29" s="30"/>
      <c r="I29" s="30"/>
      <c r="J29" s="30"/>
      <c r="K29" s="30"/>
      <c r="L29" s="30"/>
      <c r="M29" s="30"/>
      <c r="N29" s="30"/>
      <c r="O29" s="30"/>
      <c r="P29" s="30"/>
      <c r="Q29" s="30"/>
      <c r="R29" s="30"/>
      <c r="S29" s="30"/>
    </row>
    <row r="30" spans="1:33" x14ac:dyDescent="0.25">
      <c r="A30" s="11"/>
      <c r="B30" s="11"/>
      <c r="C30" s="11"/>
      <c r="D30" s="11"/>
      <c r="E30" s="11"/>
      <c r="F30" s="11"/>
      <c r="G30" s="11"/>
      <c r="H30" s="11"/>
      <c r="I30" s="11"/>
      <c r="J30" s="11"/>
      <c r="K30" s="11"/>
      <c r="L30" s="11"/>
      <c r="M30" s="11"/>
      <c r="N30" s="11"/>
      <c r="O30" s="11"/>
      <c r="P30" s="11"/>
      <c r="Q30" s="11"/>
      <c r="R30" s="11"/>
      <c r="S30" s="11"/>
    </row>
    <row r="31" spans="1:33" x14ac:dyDescent="0.25">
      <c r="A31" s="4" t="s">
        <v>34</v>
      </c>
      <c r="T31" s="33" t="str">
        <f>VLOOKUP("P_TRUONG_CNHANH",ThamSo!$B$2:$C$25,2,FALSE)</f>
        <v>…………………………….</v>
      </c>
      <c r="U31" s="33"/>
      <c r="V31" s="33"/>
      <c r="W31" s="33"/>
      <c r="X31" s="33"/>
      <c r="Y31" s="33"/>
      <c r="Z31" s="33"/>
      <c r="AA31" s="33"/>
      <c r="AB31" s="33"/>
      <c r="AC31" s="33"/>
      <c r="AD31" s="33"/>
      <c r="AE31" s="33"/>
      <c r="AF31" s="33"/>
      <c r="AG31" s="33"/>
    </row>
    <row r="32" spans="1:33" x14ac:dyDescent="0.25">
      <c r="A32" s="32" t="s">
        <v>17</v>
      </c>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row>
    <row r="33" spans="1:33" x14ac:dyDescent="0.25">
      <c r="A33" s="29" t="s">
        <v>18</v>
      </c>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row>
    <row r="34" spans="1:33" ht="14.45" customHeight="1" x14ac:dyDescent="0.25">
      <c r="A34" s="28" t="s">
        <v>67</v>
      </c>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row>
    <row r="35" spans="1:33" x14ac:dyDescent="0.25">
      <c r="A35" s="28" t="s">
        <v>19</v>
      </c>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row>
    <row r="36" spans="1:33" ht="30" customHeight="1" x14ac:dyDescent="0.25">
      <c r="A36" s="28" t="s">
        <v>20</v>
      </c>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row>
    <row r="37" spans="1:33" ht="43.9" customHeight="1" x14ac:dyDescent="0.25">
      <c r="A37" s="28" t="s">
        <v>21</v>
      </c>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row>
    <row r="38" spans="1:33" x14ac:dyDescent="0.25">
      <c r="A38" s="28" t="s">
        <v>22</v>
      </c>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row>
    <row r="39" spans="1:33" x14ac:dyDescent="0.25">
      <c r="A39" s="29" t="s">
        <v>23</v>
      </c>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row>
    <row r="40" spans="1:33" x14ac:dyDescent="0.25">
      <c r="A40" s="28" t="s">
        <v>24</v>
      </c>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row>
    <row r="41" spans="1:33" ht="14.45" customHeight="1" x14ac:dyDescent="0.25">
      <c r="A41" s="28" t="s">
        <v>25</v>
      </c>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row>
    <row r="42" spans="1:33" ht="14.45" customHeight="1" x14ac:dyDescent="0.25">
      <c r="A42" s="28" t="s">
        <v>26</v>
      </c>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row>
    <row r="43" spans="1:33" ht="14.45" customHeight="1" x14ac:dyDescent="0.25">
      <c r="A43" s="28" t="s">
        <v>27</v>
      </c>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row>
    <row r="44" spans="1:33" ht="29.45" customHeight="1" x14ac:dyDescent="0.25">
      <c r="A44" s="28" t="s">
        <v>28</v>
      </c>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row>
  </sheetData>
  <mergeCells count="51">
    <mergeCell ref="A35:AG35"/>
    <mergeCell ref="A36:AG36"/>
    <mergeCell ref="A37:AG37"/>
    <mergeCell ref="A38:AG38"/>
    <mergeCell ref="A39:AG39"/>
    <mergeCell ref="A40:AG40"/>
    <mergeCell ref="A41:AG41"/>
    <mergeCell ref="A42:AG42"/>
    <mergeCell ref="A43:AG43"/>
    <mergeCell ref="A44:AG44"/>
    <mergeCell ref="A21:C21"/>
    <mergeCell ref="A34:AG34"/>
    <mergeCell ref="A33:AG33"/>
    <mergeCell ref="A25:C25"/>
    <mergeCell ref="D21:AG21"/>
    <mergeCell ref="D23:AG23"/>
    <mergeCell ref="D25:AG25"/>
    <mergeCell ref="A23:C23"/>
    <mergeCell ref="T27:AG27"/>
    <mergeCell ref="A28:S28"/>
    <mergeCell ref="A29:S29"/>
    <mergeCell ref="A27:D27"/>
    <mergeCell ref="A32:AG32"/>
    <mergeCell ref="T31:AG31"/>
    <mergeCell ref="A18:G18"/>
    <mergeCell ref="H18:P18"/>
    <mergeCell ref="Q18:X18"/>
    <mergeCell ref="Y18:AG18"/>
    <mergeCell ref="A19:G19"/>
    <mergeCell ref="H19:P19"/>
    <mergeCell ref="Q19:X19"/>
    <mergeCell ref="Y19:AG19"/>
    <mergeCell ref="A15:C15"/>
    <mergeCell ref="D15:AG15"/>
    <mergeCell ref="A17:G17"/>
    <mergeCell ref="H17:P17"/>
    <mergeCell ref="Q17:X17"/>
    <mergeCell ref="Y17:AG17"/>
    <mergeCell ref="AB1:AG1"/>
    <mergeCell ref="R5:AG5"/>
    <mergeCell ref="A7:AG7"/>
    <mergeCell ref="A12:AG12"/>
    <mergeCell ref="A13:AG13"/>
    <mergeCell ref="B8:AG8"/>
    <mergeCell ref="B9:AG9"/>
    <mergeCell ref="B10:AG10"/>
    <mergeCell ref="F2:Q2"/>
    <mergeCell ref="F3:Q3"/>
    <mergeCell ref="R2:AG2"/>
    <mergeCell ref="R3:AG3"/>
    <mergeCell ref="R4:AG4"/>
  </mergeCells>
  <pageMargins left="0.7" right="0.45" top="0.5" bottom="0.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ThamSo</vt:lpstr>
      <vt:lpstr>Style</vt:lpstr>
      <vt:lpstr>BaoCao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OanhXinh</dc:creator>
  <cp:lastModifiedBy>Nguyet</cp:lastModifiedBy>
  <cp:lastPrinted>2014-03-23T17:33:36Z</cp:lastPrinted>
  <dcterms:created xsi:type="dcterms:W3CDTF">2013-12-16T07:45:39Z</dcterms:created>
  <dcterms:modified xsi:type="dcterms:W3CDTF">2014-05-16T09:27:28Z</dcterms:modified>
</cp:coreProperties>
</file>