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DC\GDKT\"/>
    </mc:Choice>
  </mc:AlternateContent>
  <bookViews>
    <workbookView xWindow="120" yWindow="240" windowWidth="19440" windowHeight="7815" firstSheet="2" activeTab="2"/>
  </bookViews>
  <sheets>
    <sheet name="ThamSo" sheetId="3" state="hidden" r:id="rId1"/>
    <sheet name="Style" sheetId="4" state="hidden" r:id="rId2"/>
    <sheet name="BaoCao" sheetId="6" r:id="rId3"/>
  </sheets>
  <definedNames>
    <definedName name="_xlnm.Print_Area" localSheetId="2">BaoCao!$A$1:$G$20</definedName>
  </definedNames>
  <calcPr calcId="152511"/>
</workbook>
</file>

<file path=xl/calcChain.xml><?xml version="1.0" encoding="utf-8"?>
<calcChain xmlns="http://schemas.openxmlformats.org/spreadsheetml/2006/main">
  <c r="C10" i="6" l="1"/>
  <c r="C9" i="6"/>
  <c r="E15" i="6" l="1"/>
  <c r="A6" i="6" l="1"/>
  <c r="C3" i="6" l="1"/>
  <c r="C2" i="6"/>
  <c r="C1" i="6" l="1"/>
  <c r="D7" i="4" l="1"/>
</calcChain>
</file>

<file path=xl/sharedStrings.xml><?xml version="1.0" encoding="utf-8"?>
<sst xmlns="http://schemas.openxmlformats.org/spreadsheetml/2006/main" count="71" uniqueCount="63">
  <si>
    <t>Người ghi sổ</t>
  </si>
  <si>
    <t>Giám đốc</t>
  </si>
  <si>
    <t>STT</t>
  </si>
  <si>
    <t>Số tài khoản</t>
  </si>
  <si>
    <t>ThamSo</t>
  </si>
  <si>
    <t>GiaTri</t>
  </si>
  <si>
    <t>MoTa</t>
  </si>
  <si>
    <t>P_DIA_CHI_DON_VI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</si>
  <si>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</si>
  <si>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</si>
  <si>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</si>
  <si>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</si>
  <si>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</si>
  <si>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</si>
  <si>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</si>
  <si>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</si>
  <si>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</si>
  <si>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</si>
  <si>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</si>
  <si>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P_NGUOI_LAP</t>
  </si>
  <si>
    <t>Người lập báo cáo</t>
  </si>
  <si>
    <t>P_NGUOI_GHI_SO</t>
  </si>
  <si>
    <t>P_KE_TOAN_TRUONG</t>
  </si>
  <si>
    <t>P_MA_CHI_NHANH</t>
  </si>
  <si>
    <t>Mã chi nhánh</t>
  </si>
  <si>
    <t>P_TEN_CHI_NHANH</t>
  </si>
  <si>
    <t>Tên chi nhánh</t>
  </si>
  <si>
    <t>Địa chỉ chi nhánh</t>
  </si>
  <si>
    <t>P_MA_PHONG_GD</t>
  </si>
  <si>
    <t>Mã phòng giao dịch</t>
  </si>
  <si>
    <t>P_TEN_PHONG_GD</t>
  </si>
  <si>
    <t>Tên phòng giao dịch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</si>
  <si>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</si>
  <si>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</si>
  <si>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</si>
  <si>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</si>
  <si>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</si>
  <si>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</si>
  <si>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</si>
  <si>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</si>
  <si>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</si>
  <si>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A</t>
  </si>
  <si>
    <t>Admin</t>
  </si>
  <si>
    <t>P_TEN_TO_CHUC</t>
  </si>
  <si>
    <t>……………………………………….</t>
  </si>
  <si>
    <t>PAYMENT JOURNAL</t>
  </si>
  <si>
    <t>No</t>
  </si>
  <si>
    <t>Booked date</t>
  </si>
  <si>
    <t>Deal date</t>
  </si>
  <si>
    <t>Voucher No.</t>
  </si>
  <si>
    <t>Description</t>
  </si>
  <si>
    <t>Amount</t>
  </si>
  <si>
    <t>Remark</t>
  </si>
  <si>
    <t>Cashier</t>
  </si>
  <si>
    <t>Preparer</t>
  </si>
  <si>
    <t xml:space="preserve">Account: </t>
  </si>
  <si>
    <t xml:space="preserve">Account name: </t>
  </si>
  <si>
    <t>User ID:</t>
  </si>
  <si>
    <t>User' name:</t>
  </si>
  <si>
    <t>P_USER_ID</t>
  </si>
  <si>
    <t>NGV</t>
  </si>
  <si>
    <t>P_TEN_DANG_NHAP</t>
  </si>
  <si>
    <t>NGVGROUP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</si>
</sst>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_(* #,##0_);_(* \-#,##0;_(* &quot;&quot;??_);_(@_)"/>
    <numFmt numFmtId="166" formatCode="dd/mm/yy"/>
    <numFmt numFmtId="167" formatCode="_-* #,##0_$_-;\-* #,##0_$_-;_-* &quot;-&quot;??_$_-;_-@_-"/>
    <numFmt numFmtId="168" formatCode="_(* #,##0_);_(* \(#,##0\);_(* &quot;&quot;??_);_(@_)"/>
    <numFmt numFmtId="169" formatCode="&quot;THÁNG &quot;mm&quot; NĂM &quot;\ yyyy"/>
  </numFmts>
  <fonts count="27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2"/>
    </font>
    <font>
      <sz val="11"/>
      <color rgb="FFFF0000"/>
      <name val="Times New Roman"/>
      <family val="2"/>
    </font>
    <font>
      <b/>
      <i/>
      <sz val="11"/>
      <name val="Times New Roman"/>
      <family val="1"/>
    </font>
    <font>
      <b/>
      <i/>
      <sz val="11"/>
      <name val="Times New Roman"/>
      <family val="1"/>
      <charset val="163"/>
    </font>
    <font>
      <b/>
      <i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3"/>
      <name val="Times New Roman"/>
      <family val="1"/>
    </font>
    <font>
      <sz val="12"/>
      <color indexed="9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i/>
      <sz val="12"/>
      <name val="Times New Roman"/>
      <family val="1"/>
    </font>
    <font>
      <b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49" fontId="7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0" fontId="0" fillId="0" borderId="2" xfId="0" applyBorder="1"/>
    <xf numFmtId="164" fontId="8" fillId="0" borderId="0" xfId="1" applyNumberFormat="1" applyFont="1" applyAlignment="1">
      <alignment horizontal="right" vertical="center"/>
    </xf>
    <xf numFmtId="0" fontId="9" fillId="0" borderId="0" xfId="0" applyFont="1"/>
    <xf numFmtId="164" fontId="0" fillId="0" borderId="0" xfId="1" applyNumberFormat="1" applyFont="1"/>
    <xf numFmtId="0" fontId="8" fillId="0" borderId="2" xfId="0" applyNumberFormat="1" applyFont="1" applyBorder="1"/>
    <xf numFmtId="0" fontId="8" fillId="0" borderId="0" xfId="0" applyNumberFormat="1" applyFont="1"/>
    <xf numFmtId="165" fontId="10" fillId="0" borderId="2" xfId="1" applyNumberFormat="1" applyFont="1" applyBorder="1"/>
    <xf numFmtId="165" fontId="8" fillId="0" borderId="2" xfId="1" applyNumberFormat="1" applyFont="1" applyBorder="1" applyAlignment="1">
      <alignment horizontal="right" vertical="center"/>
    </xf>
    <xf numFmtId="0" fontId="0" fillId="0" borderId="0" xfId="0" applyBorder="1"/>
    <xf numFmtId="166" fontId="14" fillId="0" borderId="0" xfId="2" applyNumberFormat="1" applyFont="1" applyBorder="1" applyAlignment="1" applyProtection="1">
      <alignment vertical="center"/>
      <protection hidden="1"/>
    </xf>
    <xf numFmtId="0" fontId="14" fillId="0" borderId="0" xfId="2" applyFont="1" applyBorder="1" applyAlignment="1" applyProtection="1">
      <alignment vertical="center" wrapText="1"/>
      <protection hidden="1"/>
    </xf>
    <xf numFmtId="167" fontId="14" fillId="0" borderId="0" xfId="4" applyNumberFormat="1" applyFont="1" applyBorder="1" applyAlignment="1" applyProtection="1">
      <alignment vertical="center"/>
      <protection hidden="1"/>
    </xf>
    <xf numFmtId="168" fontId="15" fillId="0" borderId="2" xfId="1" applyNumberFormat="1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166" fontId="15" fillId="0" borderId="2" xfId="2" applyNumberFormat="1" applyFont="1" applyFill="1" applyBorder="1" applyAlignment="1" applyProtection="1">
      <alignment horizontal="left" vertical="center"/>
      <protection hidden="1"/>
    </xf>
    <xf numFmtId="164" fontId="15" fillId="0" borderId="2" xfId="1" applyNumberFormat="1" applyFont="1" applyFill="1" applyBorder="1" applyAlignment="1" applyProtection="1">
      <alignment horizontal="right" vertical="center"/>
      <protection hidden="1"/>
    </xf>
    <xf numFmtId="0" fontId="16" fillId="0" borderId="0" xfId="0" applyFont="1" applyFill="1" applyBorder="1" applyAlignment="1">
      <alignment horizontal="right"/>
    </xf>
    <xf numFmtId="0" fontId="15" fillId="0" borderId="0" xfId="0" applyFont="1"/>
    <xf numFmtId="0" fontId="0" fillId="0" borderId="0" xfId="0" applyFill="1"/>
    <xf numFmtId="0" fontId="0" fillId="0" borderId="0" xfId="0" applyFill="1" applyBorder="1"/>
    <xf numFmtId="166" fontId="5" fillId="0" borderId="0" xfId="2" applyNumberFormat="1" applyFont="1" applyFill="1" applyBorder="1" applyAlignment="1" applyProtection="1">
      <alignment vertical="center"/>
      <protection hidden="1"/>
    </xf>
    <xf numFmtId="0" fontId="17" fillId="0" borderId="0" xfId="2" applyFont="1" applyFill="1" applyBorder="1" applyAlignment="1" applyProtection="1">
      <alignment horizontal="center" vertical="center" wrapText="1"/>
      <protection hidden="1"/>
    </xf>
    <xf numFmtId="0" fontId="4" fillId="0" borderId="0" xfId="2" applyNumberFormat="1" applyFont="1" applyFill="1" applyBorder="1" applyAlignment="1" applyProtection="1">
      <alignment vertical="center"/>
      <protection hidden="1"/>
    </xf>
    <xf numFmtId="0" fontId="12" fillId="0" borderId="0" xfId="2" applyFont="1" applyBorder="1" applyAlignment="1" applyProtection="1">
      <alignment vertical="center"/>
      <protection hidden="1"/>
    </xf>
    <xf numFmtId="0" fontId="4" fillId="0" borderId="0" xfId="2" applyFont="1" applyBorder="1" applyAlignment="1">
      <alignment vertical="center" wrapText="1"/>
    </xf>
    <xf numFmtId="0" fontId="5" fillId="0" borderId="0" xfId="2" applyFont="1" applyBorder="1" applyAlignment="1" applyProtection="1">
      <alignment vertical="center"/>
      <protection hidden="1"/>
    </xf>
    <xf numFmtId="0" fontId="4" fillId="0" borderId="0" xfId="2" applyFont="1" applyBorder="1" applyAlignment="1" applyProtection="1">
      <alignment vertical="center"/>
      <protection hidden="1"/>
    </xf>
    <xf numFmtId="0" fontId="4" fillId="0" borderId="0" xfId="2" applyNumberFormat="1" applyFont="1" applyBorder="1" applyAlignment="1" applyProtection="1">
      <alignment horizontal="center" vertical="center"/>
      <protection hidden="1"/>
    </xf>
    <xf numFmtId="0" fontId="20" fillId="0" borderId="0" xfId="0" applyFont="1" applyAlignment="1">
      <alignment vertical="center"/>
    </xf>
    <xf numFmtId="169" fontId="21" fillId="0" borderId="0" xfId="2" applyNumberFormat="1" applyFont="1" applyBorder="1" applyAlignment="1" applyProtection="1">
      <alignment horizontal="center" vertical="center"/>
      <protection hidden="1"/>
    </xf>
    <xf numFmtId="0" fontId="22" fillId="0" borderId="0" xfId="3" applyFont="1" applyFill="1" applyBorder="1" applyAlignment="1" applyProtection="1">
      <alignment vertical="center" wrapText="1"/>
      <protection hidden="1"/>
    </xf>
    <xf numFmtId="0" fontId="23" fillId="0" borderId="0" xfId="2" applyFont="1" applyBorder="1" applyAlignment="1" applyProtection="1">
      <alignment horizontal="center" vertical="center"/>
      <protection hidden="1"/>
    </xf>
    <xf numFmtId="0" fontId="13" fillId="0" borderId="0" xfId="2" applyFont="1" applyBorder="1" applyAlignment="1" applyProtection="1">
      <alignment vertical="center"/>
      <protection hidden="1"/>
    </xf>
    <xf numFmtId="0" fontId="11" fillId="0" borderId="3" xfId="2" applyFont="1" applyBorder="1" applyAlignment="1" applyProtection="1">
      <alignment horizontal="right" vertical="center"/>
      <protection hidden="1"/>
    </xf>
    <xf numFmtId="0" fontId="15" fillId="0" borderId="2" xfId="2" applyFont="1" applyFill="1" applyBorder="1" applyAlignment="1" applyProtection="1">
      <alignment horizontal="left" vertical="center" wrapText="1"/>
      <protection hidden="1"/>
    </xf>
    <xf numFmtId="0" fontId="15" fillId="0" borderId="2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25" fillId="0" borderId="0" xfId="2" applyFont="1" applyBorder="1" applyAlignment="1">
      <alignment vertical="center"/>
    </xf>
    <xf numFmtId="0" fontId="24" fillId="0" borderId="0" xfId="0" applyFont="1" applyAlignment="1"/>
    <xf numFmtId="0" fontId="26" fillId="2" borderId="1" xfId="0" applyFont="1" applyFill="1" applyBorder="1" applyAlignment="1">
      <alignment horizontal="center" vertical="center"/>
    </xf>
    <xf numFmtId="14" fontId="4" fillId="2" borderId="1" xfId="2" applyNumberFormat="1" applyFont="1" applyFill="1" applyBorder="1" applyAlignment="1" applyProtection="1">
      <alignment horizontal="center" vertical="center" wrapText="1"/>
      <protection hidden="1"/>
    </xf>
    <xf numFmtId="14" fontId="4" fillId="2" borderId="4" xfId="2" applyNumberFormat="1" applyFont="1" applyFill="1" applyBorder="1" applyAlignment="1" applyProtection="1">
      <alignment vertical="center"/>
      <protection hidden="1"/>
    </xf>
    <xf numFmtId="0" fontId="4" fillId="2" borderId="1" xfId="2" applyFont="1" applyFill="1" applyBorder="1" applyAlignment="1" applyProtection="1">
      <alignment horizontal="center" vertical="center" wrapText="1"/>
      <protection hidden="1"/>
    </xf>
    <xf numFmtId="0" fontId="4" fillId="2" borderId="2" xfId="2" applyFont="1" applyFill="1" applyBorder="1" applyAlignment="1" applyProtection="1">
      <alignment horizontal="center" vertical="center"/>
      <protection hidden="1"/>
    </xf>
    <xf numFmtId="166" fontId="13" fillId="0" borderId="0" xfId="2" applyNumberFormat="1" applyFont="1" applyBorder="1" applyAlignment="1" applyProtection="1">
      <alignment horizontal="left" vertical="center"/>
      <protection hidden="1"/>
    </xf>
    <xf numFmtId="166" fontId="17" fillId="0" borderId="0" xfId="2" applyNumberFormat="1" applyFont="1" applyBorder="1" applyAlignment="1" applyProtection="1">
      <alignment horizontal="left" vertical="center"/>
      <protection hidden="1"/>
    </xf>
    <xf numFmtId="0" fontId="19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 vertical="center"/>
      <protection hidden="1"/>
    </xf>
    <xf numFmtId="0" fontId="12" fillId="0" borderId="0" xfId="2" applyFont="1" applyBorder="1" applyAlignment="1" applyProtection="1">
      <alignment horizontal="center" vertical="center"/>
      <protection hidden="1"/>
    </xf>
    <xf numFmtId="166" fontId="13" fillId="0" borderId="0" xfId="2" applyNumberFormat="1" applyFont="1" applyBorder="1" applyAlignment="1" applyProtection="1">
      <alignment horizontal="left" vertical="center"/>
      <protection hidden="1"/>
    </xf>
    <xf numFmtId="166" fontId="11" fillId="0" borderId="0" xfId="2" applyNumberFormat="1" applyFont="1" applyBorder="1" applyAlignment="1" applyProtection="1">
      <alignment horizontal="left" vertical="center"/>
      <protection hidden="1"/>
    </xf>
  </cellXfs>
  <cellStyles count="5">
    <cellStyle name="Comma" xfId="1" builtinId="3"/>
    <cellStyle name="Comma 2" xfId="4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7" sqref="A17"/>
    </sheetView>
  </sheetViews>
  <sheetFormatPr defaultRowHeight="16.5" x14ac:dyDescent="0.25"/>
  <cols>
    <col min="1" max="1" width="5" customWidth="1"/>
    <col min="2" max="2" width="20.6640625" customWidth="1"/>
    <col min="3" max="3" width="51" customWidth="1"/>
    <col min="4" max="4" width="42.6640625" customWidth="1"/>
  </cols>
  <sheetData>
    <row r="1" spans="1:4" x14ac:dyDescent="0.25">
      <c r="A1" s="1" t="s">
        <v>2</v>
      </c>
      <c r="B1" s="2" t="s">
        <v>4</v>
      </c>
      <c r="C1" s="3" t="s">
        <v>5</v>
      </c>
      <c r="D1" s="2" t="s">
        <v>6</v>
      </c>
    </row>
    <row r="2" spans="1:4" x14ac:dyDescent="0.25">
      <c r="A2" s="4">
        <v>1</v>
      </c>
      <c r="B2" s="5" t="s">
        <v>23</v>
      </c>
      <c r="C2" s="6"/>
      <c r="D2" s="7" t="s">
        <v>24</v>
      </c>
    </row>
    <row r="3" spans="1:4" x14ac:dyDescent="0.25">
      <c r="A3" s="4">
        <v>2</v>
      </c>
      <c r="B3" s="5" t="s">
        <v>25</v>
      </c>
      <c r="C3" s="6" t="s">
        <v>41</v>
      </c>
      <c r="D3" s="7" t="s">
        <v>26</v>
      </c>
    </row>
    <row r="4" spans="1:4" x14ac:dyDescent="0.25">
      <c r="A4" s="4">
        <v>3</v>
      </c>
      <c r="B4" s="5" t="s">
        <v>7</v>
      </c>
      <c r="C4" s="6" t="s">
        <v>41</v>
      </c>
      <c r="D4" s="7" t="s">
        <v>27</v>
      </c>
    </row>
    <row r="5" spans="1:4" x14ac:dyDescent="0.25">
      <c r="A5" s="4">
        <v>4</v>
      </c>
      <c r="B5" s="5" t="s">
        <v>28</v>
      </c>
      <c r="C5" s="6"/>
      <c r="D5" s="7" t="s">
        <v>29</v>
      </c>
    </row>
    <row r="6" spans="1:4" x14ac:dyDescent="0.25">
      <c r="A6" s="4">
        <v>5</v>
      </c>
      <c r="B6" s="5" t="s">
        <v>30</v>
      </c>
      <c r="C6" s="6" t="s">
        <v>41</v>
      </c>
      <c r="D6" s="7" t="s">
        <v>31</v>
      </c>
    </row>
    <row r="7" spans="1:4" x14ac:dyDescent="0.25">
      <c r="A7" s="4">
        <v>6</v>
      </c>
      <c r="B7" s="5" t="s">
        <v>8</v>
      </c>
      <c r="C7" s="6"/>
      <c r="D7" s="7"/>
    </row>
    <row r="8" spans="1:4" x14ac:dyDescent="0.25">
      <c r="A8" s="4">
        <v>7</v>
      </c>
      <c r="B8" s="5" t="s">
        <v>9</v>
      </c>
      <c r="C8" s="8" t="s">
        <v>10</v>
      </c>
      <c r="D8" s="7" t="s">
        <v>11</v>
      </c>
    </row>
    <row r="9" spans="1:4" x14ac:dyDescent="0.25">
      <c r="A9" s="4">
        <v>8</v>
      </c>
      <c r="B9" s="5" t="s">
        <v>12</v>
      </c>
      <c r="C9" s="8" t="s">
        <v>10</v>
      </c>
      <c r="D9" s="7" t="s">
        <v>13</v>
      </c>
    </row>
    <row r="10" spans="1:4" x14ac:dyDescent="0.25">
      <c r="A10" s="4">
        <v>9</v>
      </c>
      <c r="B10" s="5" t="s">
        <v>14</v>
      </c>
      <c r="C10" s="6" t="s">
        <v>41</v>
      </c>
      <c r="D10" s="7" t="s">
        <v>15</v>
      </c>
    </row>
    <row r="11" spans="1:4" x14ac:dyDescent="0.25">
      <c r="A11" s="4">
        <v>10</v>
      </c>
      <c r="B11" s="5" t="s">
        <v>16</v>
      </c>
      <c r="C11" s="8">
        <v>20130331</v>
      </c>
      <c r="D11" s="7" t="s">
        <v>17</v>
      </c>
    </row>
    <row r="12" spans="1:4" x14ac:dyDescent="0.25">
      <c r="A12" s="4">
        <v>11</v>
      </c>
      <c r="B12" s="5" t="s">
        <v>18</v>
      </c>
      <c r="C12" s="6" t="s">
        <v>41</v>
      </c>
      <c r="D12" s="5" t="s">
        <v>1</v>
      </c>
    </row>
    <row r="13" spans="1:4" x14ac:dyDescent="0.25">
      <c r="A13" s="4">
        <v>12</v>
      </c>
      <c r="B13" s="5" t="s">
        <v>19</v>
      </c>
      <c r="C13" s="6" t="s">
        <v>41</v>
      </c>
      <c r="D13" s="5" t="s">
        <v>20</v>
      </c>
    </row>
    <row r="14" spans="1:4" x14ac:dyDescent="0.25">
      <c r="A14" s="4">
        <v>14</v>
      </c>
      <c r="B14" s="5" t="s">
        <v>21</v>
      </c>
      <c r="C14" s="9" t="s">
        <v>42</v>
      </c>
      <c r="D14" s="5" t="s">
        <v>0</v>
      </c>
    </row>
    <row r="15" spans="1:4" x14ac:dyDescent="0.25">
      <c r="A15" s="4">
        <v>15</v>
      </c>
      <c r="B15" s="5" t="s">
        <v>22</v>
      </c>
      <c r="C15" s="9"/>
      <c r="D15" s="9"/>
    </row>
    <row r="16" spans="1:4" x14ac:dyDescent="0.25">
      <c r="A16" s="4">
        <v>15</v>
      </c>
      <c r="B16" s="5" t="s">
        <v>43</v>
      </c>
      <c r="C16" s="9" t="s">
        <v>44</v>
      </c>
      <c r="D16" s="9"/>
    </row>
    <row r="17" spans="1:4" x14ac:dyDescent="0.25">
      <c r="A17" s="4">
        <v>16</v>
      </c>
      <c r="B17" s="5" t="s">
        <v>59</v>
      </c>
      <c r="C17" s="9" t="s">
        <v>60</v>
      </c>
      <c r="D17" s="9"/>
    </row>
    <row r="18" spans="1:4" x14ac:dyDescent="0.25">
      <c r="A18" s="4">
        <v>17</v>
      </c>
      <c r="B18" s="5" t="s">
        <v>61</v>
      </c>
      <c r="C18" s="9" t="s">
        <v>62</v>
      </c>
      <c r="D18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7" sqref="A1:XFD1048576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2</v>
      </c>
      <c r="B1" t="s">
        <v>32</v>
      </c>
      <c r="D1" t="s">
        <v>33</v>
      </c>
      <c r="F1" t="s">
        <v>34</v>
      </c>
    </row>
    <row r="3" spans="1:6" x14ac:dyDescent="0.25">
      <c r="A3">
        <v>1</v>
      </c>
      <c r="B3" t="s">
        <v>35</v>
      </c>
      <c r="D3" s="16">
        <v>123456</v>
      </c>
      <c r="F3" s="10">
        <v>123456</v>
      </c>
    </row>
    <row r="5" spans="1:6" x14ac:dyDescent="0.25">
      <c r="A5">
        <v>2</v>
      </c>
      <c r="B5" t="s">
        <v>36</v>
      </c>
      <c r="D5" s="11" t="s">
        <v>3</v>
      </c>
      <c r="F5" s="11" t="s">
        <v>3</v>
      </c>
    </row>
    <row r="7" spans="1:6" x14ac:dyDescent="0.25">
      <c r="A7">
        <v>3</v>
      </c>
      <c r="B7" t="s">
        <v>37</v>
      </c>
      <c r="D7" s="15">
        <f>-D3</f>
        <v>-123456</v>
      </c>
      <c r="F7" s="12">
        <v>123456</v>
      </c>
    </row>
    <row r="9" spans="1:6" x14ac:dyDescent="0.25">
      <c r="A9">
        <v>4</v>
      </c>
      <c r="B9" t="s">
        <v>38</v>
      </c>
      <c r="D9" s="13" t="s">
        <v>39</v>
      </c>
      <c r="F9" s="1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zoomScaleSheetLayoutView="100" workbookViewId="0">
      <selection activeCell="C11" sqref="C11"/>
    </sheetView>
  </sheetViews>
  <sheetFormatPr defaultRowHeight="16.5" x14ac:dyDescent="0.25"/>
  <cols>
    <col min="1" max="1" width="4.33203125" bestFit="1" customWidth="1"/>
    <col min="2" max="2" width="11.21875" customWidth="1"/>
    <col min="3" max="3" width="10.77734375" customWidth="1"/>
    <col min="4" max="4" width="18.44140625" customWidth="1"/>
    <col min="5" max="5" width="38.109375" customWidth="1"/>
    <col min="6" max="6" width="13.21875" customWidth="1"/>
    <col min="7" max="7" width="11.6640625" customWidth="1"/>
  </cols>
  <sheetData>
    <row r="1" spans="1:7" x14ac:dyDescent="0.25">
      <c r="C1" s="47" t="str">
        <f>VLOOKUP("P_TEN_TO_CHUC",ThamSo!B2:C101,2,0)</f>
        <v>……………………………………….</v>
      </c>
      <c r="D1" s="47"/>
      <c r="E1" s="33"/>
      <c r="F1" s="34"/>
      <c r="G1" s="36"/>
    </row>
    <row r="2" spans="1:7" ht="16.5" customHeight="1" x14ac:dyDescent="0.25">
      <c r="C2" s="46" t="str">
        <f>VLOOKUP("P_TEN_CHI_NHANH",ThamSo!$B$2:$C$13,2,FALSE)</f>
        <v>A</v>
      </c>
      <c r="D2" s="46"/>
      <c r="E2" s="33"/>
      <c r="F2" s="32"/>
    </row>
    <row r="3" spans="1:7" x14ac:dyDescent="0.25">
      <c r="B3" s="17"/>
      <c r="C3" t="str">
        <f>VLOOKUP("P_TEN_PHONG_GD",ThamSo!$B$2:$C$13,2,FALSE)</f>
        <v>A</v>
      </c>
      <c r="D3" s="37"/>
      <c r="E3" s="37"/>
      <c r="F3" s="38"/>
    </row>
    <row r="4" spans="1:7" x14ac:dyDescent="0.25">
      <c r="B4" s="17"/>
      <c r="C4" s="37"/>
      <c r="F4" s="38"/>
    </row>
    <row r="5" spans="1:7" ht="22.5" x14ac:dyDescent="0.25">
      <c r="A5" s="59" t="s">
        <v>45</v>
      </c>
      <c r="B5" s="59"/>
      <c r="C5" s="59"/>
      <c r="D5" s="59"/>
      <c r="E5" s="59"/>
      <c r="F5" s="59"/>
      <c r="G5" s="59"/>
    </row>
    <row r="6" spans="1:7" x14ac:dyDescent="0.25">
      <c r="A6" s="56" t="str">
        <f>"From date " &amp; MID(VLOOKUP("P_TU_NGAY",ThamSo!$B1:$D85,2,FALSE),7,2) &amp; "/" &amp; MID(VLOOKUP("P_TU_NGAY",ThamSo!$B1:$D85,2,FALSE),5,2)  &amp; "/" &amp; MID(VLOOKUP("P_TU_NGAY",ThamSo!$B1:$D85,2,FALSE),1,4) &amp; " to " &amp; MID(VLOOKUP("P_DEN_NGAY",ThamSo!$B1:$D85,2,FALSE),7,2) &amp; "/" &amp; MID(VLOOKUP("P_DEN_NGAY",ThamSo!$B1:$D85,2,FALSE),5,2)  &amp; "/" &amp; MID(VLOOKUP("P_DEN_NGAY",ThamSo!$B1:$D85,2,FALSE),1,4)</f>
        <v>From date 31/03/2013 to 31/03/2013</v>
      </c>
      <c r="B6" s="56"/>
      <c r="C6" s="56"/>
      <c r="D6" s="56"/>
      <c r="E6" s="56"/>
      <c r="F6" s="56"/>
      <c r="G6" s="56"/>
    </row>
    <row r="7" spans="1:7" x14ac:dyDescent="0.25">
      <c r="B7" s="17"/>
      <c r="C7" s="17"/>
      <c r="D7" s="35"/>
      <c r="E7" s="39"/>
      <c r="F7" s="40"/>
    </row>
    <row r="8" spans="1:7" x14ac:dyDescent="0.25">
      <c r="B8" s="60" t="s">
        <v>55</v>
      </c>
      <c r="C8" s="60"/>
      <c r="D8" s="60"/>
      <c r="E8" s="41" t="s">
        <v>56</v>
      </c>
      <c r="F8" s="41"/>
      <c r="G8" s="41"/>
    </row>
    <row r="9" spans="1:7" x14ac:dyDescent="0.25">
      <c r="B9" s="54" t="s">
        <v>57</v>
      </c>
      <c r="C9" s="61" t="str">
        <f>VLOOKUP("P_USER_ID",ThamSo!$B$2:$C$100,2,FALSE)</f>
        <v>NGV</v>
      </c>
      <c r="D9" s="53"/>
      <c r="E9" s="41"/>
      <c r="F9" s="41"/>
      <c r="G9" s="41"/>
    </row>
    <row r="10" spans="1:7" x14ac:dyDescent="0.25">
      <c r="B10" s="54" t="s">
        <v>58</v>
      </c>
      <c r="C10" s="61" t="str">
        <f>VLOOKUP("P_TEN_DANG_NHAP",ThamSo!$B$2:$C$100,2,FALSE)</f>
        <v>NGVGROUP</v>
      </c>
      <c r="D10" s="53"/>
      <c r="E10" s="41"/>
      <c r="F10" s="41"/>
      <c r="G10" s="41"/>
    </row>
    <row r="11" spans="1:7" x14ac:dyDescent="0.25">
      <c r="B11" s="17"/>
      <c r="C11" s="17"/>
      <c r="D11" s="18"/>
      <c r="E11" s="19"/>
      <c r="F11" s="20"/>
      <c r="G11" s="42"/>
    </row>
    <row r="12" spans="1:7" ht="30" customHeight="1" x14ac:dyDescent="0.25">
      <c r="A12" s="48" t="s">
        <v>46</v>
      </c>
      <c r="B12" s="49" t="s">
        <v>47</v>
      </c>
      <c r="C12" s="49" t="s">
        <v>48</v>
      </c>
      <c r="D12" s="50" t="s">
        <v>49</v>
      </c>
      <c r="E12" s="51" t="s">
        <v>50</v>
      </c>
      <c r="F12" s="52" t="s">
        <v>51</v>
      </c>
      <c r="G12" s="48" t="s">
        <v>52</v>
      </c>
    </row>
    <row r="13" spans="1:7" s="26" customFormat="1" ht="15" x14ac:dyDescent="0.25">
      <c r="A13" s="21"/>
      <c r="B13" s="22"/>
      <c r="C13" s="22"/>
      <c r="D13" s="23"/>
      <c r="E13" s="43"/>
      <c r="F13" s="24"/>
      <c r="G13" s="44"/>
    </row>
    <row r="14" spans="1:7" x14ac:dyDescent="0.25">
      <c r="A14" s="27"/>
      <c r="B14" s="28"/>
      <c r="C14" s="28"/>
      <c r="D14" s="29"/>
      <c r="E14" s="30"/>
      <c r="F14" s="31"/>
      <c r="G14" s="25"/>
    </row>
    <row r="15" spans="1:7" x14ac:dyDescent="0.25">
      <c r="A15" s="27"/>
      <c r="B15" s="28"/>
      <c r="C15" s="28"/>
      <c r="D15" s="29"/>
      <c r="E15" s="57" t="str">
        <f>VLOOKUP("P_NOI_LAP_BIEU",ThamSo!$B$2:$C$12,2,FALSE) &amp; ", Date on " &amp; MID(VLOOKUP("P_NGAY_BAO_CAO",ThamSo!$B1:$D84,2,FALSE),7,2) &amp; "/" &amp; MID(VLOOKUP("P_NGAY_BAO_CAO",ThamSo!$B1:$D84,2,FALSE),5,2)  &amp; "/" &amp; MID(VLOOKUP("P_NGAY_BAO_CAO",ThamSo!$B1:$D84,2,FALSE),1,4)</f>
        <v>A, Date on 31/03/2013</v>
      </c>
      <c r="F15" s="57"/>
      <c r="G15" s="57"/>
    </row>
    <row r="16" spans="1:7" x14ac:dyDescent="0.25">
      <c r="A16" s="58" t="s">
        <v>53</v>
      </c>
      <c r="B16" s="58"/>
      <c r="C16" s="58"/>
      <c r="D16" s="58"/>
      <c r="E16" s="58" t="s">
        <v>54</v>
      </c>
      <c r="F16" s="58"/>
      <c r="G16" s="58"/>
    </row>
    <row r="21" spans="1:7" ht="17.25" x14ac:dyDescent="0.25">
      <c r="A21" s="55"/>
      <c r="B21" s="55"/>
      <c r="C21" s="55"/>
      <c r="D21" s="55"/>
      <c r="G21" s="45"/>
    </row>
  </sheetData>
  <mergeCells count="7">
    <mergeCell ref="A21:D21"/>
    <mergeCell ref="A6:G6"/>
    <mergeCell ref="E15:G15"/>
    <mergeCell ref="E16:G16"/>
    <mergeCell ref="A5:G5"/>
    <mergeCell ref="B8:D8"/>
    <mergeCell ref="A16:D16"/>
  </mergeCells>
  <pageMargins left="0.7" right="0.7" top="0.75" bottom="0.75" header="0.3" footer="0.3"/>
  <pageSetup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cp:lastPrinted>2014-02-28T03:18:54Z</cp:lastPrinted>
  <dcterms:created xsi:type="dcterms:W3CDTF">2014-01-09T03:48:49Z</dcterms:created>
  <dcterms:modified xsi:type="dcterms:W3CDTF">2015-09-13T17:17:56Z</dcterms:modified>
</cp:coreProperties>
</file>