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BaoCao!$A$1:$G$20</definedName>
  </definedNames>
  <calcPr calcId="152511"/>
</workbook>
</file>

<file path=xl/calcChain.xml><?xml version="1.0" encoding="utf-8"?>
<calcChain xmlns="http://schemas.openxmlformats.org/spreadsheetml/2006/main">
  <c r="C10" i="6" l="1"/>
  <c r="C9" i="6"/>
  <c r="C3" i="6" l="1"/>
  <c r="C2" i="6"/>
  <c r="C1" i="6"/>
  <c r="E15" i="6" l="1"/>
  <c r="A6" i="6"/>
  <c r="D7" i="4" l="1"/>
</calcChain>
</file>

<file path=xl/sharedStrings.xml><?xml version="1.0" encoding="utf-8"?>
<sst xmlns="http://schemas.openxmlformats.org/spreadsheetml/2006/main" count="71" uniqueCount="62">
  <si>
    <t>Diễn giải</t>
  </si>
  <si>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</si>
  <si>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</si>
  <si>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</si>
  <si>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</si>
  <si>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</si>
  <si>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</si>
  <si>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</si>
  <si>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</si>
  <si>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</si>
  <si>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</si>
  <si>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</si>
  <si>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</si>
  <si>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</si>
  <si>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</si>
  <si>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</si>
  <si>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</si>
  <si>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</si>
  <si>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</si>
  <si>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</si>
  <si>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</si>
  <si>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</si>
  <si>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</si>
  <si>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</si>
  <si>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</si>
  <si>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</si>
  <si>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</si>
  <si>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</si>
  <si>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</si>
  <si>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</si>
  <si>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</si>
  <si>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</si>
  <si>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</si>
  <si>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</si>
  <si>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</si>
  <si>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</si>
  <si>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</si>
  <si>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</si>
  <si>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</si>
  <si>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</si>
  <si>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</si>
  <si>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</si>
  <si>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Ngày tháng ghi sổ</t>
  </si>
  <si>
    <t>SỔ NHẬT KÝ THU</t>
  </si>
  <si>
    <t>Số tiền</t>
  </si>
  <si>
    <t>Ghi chú</t>
  </si>
  <si>
    <t>Người lập</t>
  </si>
  <si>
    <t>Thủ quỹ</t>
  </si>
  <si>
    <t>A</t>
  </si>
  <si>
    <t>Admin</t>
  </si>
  <si>
    <t xml:space="preserve">Tên tài khoản: </t>
  </si>
  <si>
    <t xml:space="preserve">Số tài khoản: </t>
  </si>
  <si>
    <t>Ngày tháng chứng từ</t>
  </si>
  <si>
    <t>Số CTGS</t>
  </si>
  <si>
    <t>P_TEN_TO_CHUC</t>
  </si>
  <si>
    <t>……………………………………….</t>
  </si>
  <si>
    <t>Mã đăng nhập:</t>
  </si>
  <si>
    <t>Họ và tên:</t>
  </si>
  <si>
    <t>P_USER_ID</t>
  </si>
  <si>
    <t>NGV</t>
  </si>
  <si>
    <t>P_TEN_DANG_NHAP</t>
  </si>
  <si>
    <t>NGVGROUP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</si>
</sst>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6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6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Border="1" applyAlignment="1">
      <alignment horizontal="right"/>
    </xf>
    <xf numFmtId="0" fontId="12" fillId="0" borderId="0" xfId="2" applyFont="1" applyBorder="1" applyAlignment="1" applyProtection="1">
      <alignment vertical="center"/>
      <protection hidden="1"/>
    </xf>
    <xf numFmtId="0" fontId="5" fillId="0" borderId="0" xfId="2" applyFont="1" applyBorder="1" applyAlignment="1" applyProtection="1">
      <alignment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 applyProtection="1">
      <alignment vertical="center"/>
      <protection hidden="1"/>
    </xf>
    <xf numFmtId="0" fontId="20" fillId="0" borderId="0" xfId="0" applyFont="1" applyAlignment="1">
      <alignment vertical="center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3" fillId="0" borderId="0" xfId="2" applyFont="1" applyBorder="1" applyAlignment="1" applyProtection="1">
      <alignment vertical="center"/>
      <protection hidden="1"/>
    </xf>
    <xf numFmtId="0" fontId="19" fillId="0" borderId="0" xfId="0" applyFont="1" applyAlignment="1">
      <alignment horizontal="center" vertical="center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0" fillId="0" borderId="0" xfId="0" applyAlignment="1">
      <alignment horizontal="center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24" fillId="0" borderId="0" xfId="0" applyFont="1" applyAlignment="1"/>
    <xf numFmtId="0" fontId="13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66" fontId="4" fillId="2" borderId="4" xfId="2" applyNumberFormat="1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166" fontId="16" fillId="0" borderId="0" xfId="2" applyNumberFormat="1" applyFont="1" applyBorder="1" applyAlignment="1" applyProtection="1">
      <alignment horizontal="left" vertical="center"/>
      <protection hidden="1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>
      <alignment horizontal="center"/>
    </xf>
    <xf numFmtId="166" fontId="11" fillId="0" borderId="0" xfId="2" applyNumberFormat="1" applyFont="1" applyBorder="1" applyAlignment="1" applyProtection="1">
      <alignment horizontal="left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7" sqref="A17:XFD18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3</v>
      </c>
      <c r="B1" s="2" t="s">
        <v>5</v>
      </c>
      <c r="C1" s="3" t="s">
        <v>6</v>
      </c>
      <c r="D1" s="2" t="s">
        <v>7</v>
      </c>
    </row>
    <row r="2" spans="1:4" x14ac:dyDescent="0.25">
      <c r="A2" s="4">
        <v>1</v>
      </c>
      <c r="B2" s="5" t="s">
        <v>24</v>
      </c>
      <c r="C2" s="6"/>
      <c r="D2" s="7" t="s">
        <v>25</v>
      </c>
    </row>
    <row r="3" spans="1:4" x14ac:dyDescent="0.25">
      <c r="A3" s="4">
        <v>2</v>
      </c>
      <c r="B3" s="5" t="s">
        <v>26</v>
      </c>
      <c r="C3" s="6" t="s">
        <v>48</v>
      </c>
      <c r="D3" s="7" t="s">
        <v>27</v>
      </c>
    </row>
    <row r="4" spans="1:4" x14ac:dyDescent="0.25">
      <c r="A4" s="4">
        <v>3</v>
      </c>
      <c r="B4" s="5" t="s">
        <v>8</v>
      </c>
      <c r="C4" s="6" t="s">
        <v>48</v>
      </c>
      <c r="D4" s="7" t="s">
        <v>28</v>
      </c>
    </row>
    <row r="5" spans="1:4" x14ac:dyDescent="0.25">
      <c r="A5" s="4">
        <v>4</v>
      </c>
      <c r="B5" s="5" t="s">
        <v>29</v>
      </c>
      <c r="C5" s="6"/>
      <c r="D5" s="7" t="s">
        <v>30</v>
      </c>
    </row>
    <row r="6" spans="1:4" x14ac:dyDescent="0.25">
      <c r="A6" s="4">
        <v>5</v>
      </c>
      <c r="B6" s="5" t="s">
        <v>31</v>
      </c>
      <c r="C6" s="6" t="s">
        <v>48</v>
      </c>
      <c r="D6" s="7" t="s">
        <v>32</v>
      </c>
    </row>
    <row r="7" spans="1:4" x14ac:dyDescent="0.25">
      <c r="A7" s="4">
        <v>6</v>
      </c>
      <c r="B7" s="5" t="s">
        <v>9</v>
      </c>
      <c r="C7" s="6"/>
      <c r="D7" s="7"/>
    </row>
    <row r="8" spans="1:4" x14ac:dyDescent="0.25">
      <c r="A8" s="4">
        <v>7</v>
      </c>
      <c r="B8" s="5" t="s">
        <v>10</v>
      </c>
      <c r="C8" s="8" t="s">
        <v>11</v>
      </c>
      <c r="D8" s="7" t="s">
        <v>12</v>
      </c>
    </row>
    <row r="9" spans="1:4" x14ac:dyDescent="0.25">
      <c r="A9" s="4">
        <v>8</v>
      </c>
      <c r="B9" s="5" t="s">
        <v>13</v>
      </c>
      <c r="C9" s="8" t="s">
        <v>11</v>
      </c>
      <c r="D9" s="7" t="s">
        <v>14</v>
      </c>
    </row>
    <row r="10" spans="1:4" x14ac:dyDescent="0.25">
      <c r="A10" s="4">
        <v>9</v>
      </c>
      <c r="B10" s="5" t="s">
        <v>15</v>
      </c>
      <c r="C10" s="6" t="s">
        <v>48</v>
      </c>
      <c r="D10" s="7" t="s">
        <v>16</v>
      </c>
    </row>
    <row r="11" spans="1:4" x14ac:dyDescent="0.25">
      <c r="A11" s="4">
        <v>10</v>
      </c>
      <c r="B11" s="5" t="s">
        <v>17</v>
      </c>
      <c r="C11" s="8">
        <v>20130331</v>
      </c>
      <c r="D11" s="7" t="s">
        <v>18</v>
      </c>
    </row>
    <row r="12" spans="1:4" x14ac:dyDescent="0.25">
      <c r="A12" s="4">
        <v>11</v>
      </c>
      <c r="B12" s="5" t="s">
        <v>19</v>
      </c>
      <c r="C12" s="6" t="s">
        <v>48</v>
      </c>
      <c r="D12" s="5" t="s">
        <v>2</v>
      </c>
    </row>
    <row r="13" spans="1:4" x14ac:dyDescent="0.25">
      <c r="A13" s="4">
        <v>12</v>
      </c>
      <c r="B13" s="5" t="s">
        <v>20</v>
      </c>
      <c r="C13" s="6" t="s">
        <v>48</v>
      </c>
      <c r="D13" s="5" t="s">
        <v>21</v>
      </c>
    </row>
    <row r="14" spans="1:4" x14ac:dyDescent="0.25">
      <c r="A14" s="4">
        <v>14</v>
      </c>
      <c r="B14" s="5" t="s">
        <v>22</v>
      </c>
      <c r="C14" s="9" t="s">
        <v>49</v>
      </c>
      <c r="D14" s="5" t="s">
        <v>1</v>
      </c>
    </row>
    <row r="15" spans="1:4" x14ac:dyDescent="0.25">
      <c r="A15" s="4">
        <v>15</v>
      </c>
      <c r="B15" s="5" t="s">
        <v>23</v>
      </c>
      <c r="C15" s="9"/>
      <c r="D15" s="9"/>
    </row>
    <row r="16" spans="1:4" x14ac:dyDescent="0.25">
      <c r="A16" s="4">
        <v>15</v>
      </c>
      <c r="B16" s="5" t="s">
        <v>54</v>
      </c>
      <c r="C16" s="9" t="s">
        <v>55</v>
      </c>
      <c r="D16" s="9"/>
    </row>
    <row r="17" spans="1:4" x14ac:dyDescent="0.25">
      <c r="A17" s="4">
        <v>16</v>
      </c>
      <c r="B17" s="5" t="s">
        <v>58</v>
      </c>
      <c r="C17" s="9" t="s">
        <v>59</v>
      </c>
      <c r="D17" s="9"/>
    </row>
    <row r="18" spans="1:4" x14ac:dyDescent="0.25">
      <c r="A18" s="4">
        <v>17</v>
      </c>
      <c r="B18" s="5" t="s">
        <v>60</v>
      </c>
      <c r="C18" s="9" t="s">
        <v>61</v>
      </c>
      <c r="D18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3</v>
      </c>
      <c r="B1" t="s">
        <v>33</v>
      </c>
      <c r="D1" t="s">
        <v>34</v>
      </c>
      <c r="F1" t="s">
        <v>35</v>
      </c>
    </row>
    <row r="3" spans="1:6" x14ac:dyDescent="0.25">
      <c r="A3">
        <v>1</v>
      </c>
      <c r="B3" t="s">
        <v>36</v>
      </c>
      <c r="D3" s="16">
        <v>123456</v>
      </c>
      <c r="F3" s="10">
        <v>123456</v>
      </c>
    </row>
    <row r="5" spans="1:6" x14ac:dyDescent="0.25">
      <c r="A5">
        <v>2</v>
      </c>
      <c r="B5" t="s">
        <v>37</v>
      </c>
      <c r="D5" s="11" t="s">
        <v>4</v>
      </c>
      <c r="F5" s="11" t="s">
        <v>4</v>
      </c>
    </row>
    <row r="7" spans="1:6" x14ac:dyDescent="0.25">
      <c r="A7">
        <v>3</v>
      </c>
      <c r="B7" t="s">
        <v>38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39</v>
      </c>
      <c r="D9" s="13" t="s">
        <v>40</v>
      </c>
      <c r="F9" s="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zoomScaleSheetLayoutView="100" workbookViewId="0">
      <selection activeCell="C9" sqref="C9:C10"/>
    </sheetView>
  </sheetViews>
  <sheetFormatPr defaultRowHeight="16.5" x14ac:dyDescent="0.25"/>
  <cols>
    <col min="1" max="1" width="4.33203125" bestFit="1" customWidth="1"/>
    <col min="2" max="2" width="11.21875" customWidth="1"/>
    <col min="3" max="3" width="11.4414062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49" t="str">
        <f>VLOOKUP("P_TEN_TO_CHUC",ThamSo!B2:C101,2,0)</f>
        <v>……………………………………….</v>
      </c>
      <c r="D1" s="49"/>
      <c r="E1" s="37"/>
      <c r="F1" s="33"/>
      <c r="G1" s="44"/>
    </row>
    <row r="2" spans="1:7" ht="16.5" customHeight="1" x14ac:dyDescent="0.25">
      <c r="C2" s="51" t="str">
        <f>VLOOKUP("P_TEN_CHI_NHANH",ThamSo!$B$2:$C$13,2,FALSE)</f>
        <v>A</v>
      </c>
      <c r="D2" s="50"/>
      <c r="E2" s="37"/>
      <c r="F2" s="32"/>
    </row>
    <row r="3" spans="1:7" ht="13.5" customHeight="1" x14ac:dyDescent="0.25">
      <c r="B3" s="17"/>
      <c r="C3" t="str">
        <f>VLOOKUP("P_TEN_PHONG_GD",ThamSo!$B$2:$C$13,2,FALSE)</f>
        <v>A</v>
      </c>
      <c r="D3" s="39"/>
      <c r="E3" s="39"/>
      <c r="F3" s="45"/>
    </row>
    <row r="4" spans="1:7" x14ac:dyDescent="0.25">
      <c r="B4" s="17"/>
      <c r="C4" s="39"/>
      <c r="F4" s="34"/>
    </row>
    <row r="5" spans="1:7" ht="22.5" x14ac:dyDescent="0.25">
      <c r="A5" s="62" t="s">
        <v>43</v>
      </c>
      <c r="B5" s="62"/>
      <c r="C5" s="62"/>
      <c r="D5" s="62"/>
      <c r="E5" s="62"/>
      <c r="F5" s="62"/>
      <c r="G5" s="62"/>
    </row>
    <row r="6" spans="1:7" x14ac:dyDescent="0.25">
      <c r="A6" s="63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63"/>
      <c r="C6" s="63"/>
      <c r="D6" s="63"/>
      <c r="E6" s="63"/>
      <c r="F6" s="63"/>
      <c r="G6" s="63"/>
    </row>
    <row r="7" spans="1:7" x14ac:dyDescent="0.25">
      <c r="B7" s="17"/>
      <c r="C7" s="17"/>
      <c r="D7" s="38"/>
      <c r="E7" s="35"/>
      <c r="F7" s="36"/>
    </row>
    <row r="8" spans="1:7" x14ac:dyDescent="0.25">
      <c r="B8" s="61" t="s">
        <v>51</v>
      </c>
      <c r="C8" s="61"/>
      <c r="D8" s="61"/>
      <c r="E8" s="42" t="s">
        <v>50</v>
      </c>
      <c r="F8" s="42"/>
      <c r="G8" s="42"/>
    </row>
    <row r="9" spans="1:7" x14ac:dyDescent="0.25">
      <c r="B9" s="57" t="s">
        <v>56</v>
      </c>
      <c r="C9" s="64" t="str">
        <f>VLOOKUP("P_USER_ID",ThamSo!$B$2:$C$100,2,FALSE)</f>
        <v>NGV</v>
      </c>
      <c r="D9" s="48"/>
      <c r="E9" s="42"/>
      <c r="F9" s="42"/>
      <c r="G9" s="42"/>
    </row>
    <row r="10" spans="1:7" x14ac:dyDescent="0.25">
      <c r="B10" s="57" t="s">
        <v>57</v>
      </c>
      <c r="C10" s="64" t="str">
        <f>VLOOKUP("P_TEN_DANG_NHAP",ThamSo!$B$2:$C$100,2,FALSE)</f>
        <v>NGVGROUP</v>
      </c>
      <c r="D10" s="48"/>
      <c r="E10" s="42"/>
      <c r="F10" s="42"/>
      <c r="G10" s="42"/>
    </row>
    <row r="11" spans="1:7" x14ac:dyDescent="0.25">
      <c r="B11" s="17"/>
      <c r="C11" s="17"/>
      <c r="D11" s="18"/>
      <c r="E11" s="19"/>
      <c r="F11" s="20"/>
      <c r="G11" s="46"/>
    </row>
    <row r="12" spans="1:7" s="47" customFormat="1" ht="30" customHeight="1" x14ac:dyDescent="0.25">
      <c r="A12" s="52" t="s">
        <v>3</v>
      </c>
      <c r="B12" s="53" t="s">
        <v>42</v>
      </c>
      <c r="C12" s="53" t="s">
        <v>52</v>
      </c>
      <c r="D12" s="54" t="s">
        <v>53</v>
      </c>
      <c r="E12" s="55" t="s">
        <v>0</v>
      </c>
      <c r="F12" s="56" t="s">
        <v>44</v>
      </c>
      <c r="G12" s="52" t="s">
        <v>45</v>
      </c>
    </row>
    <row r="13" spans="1:7" s="25" customFormat="1" ht="15" x14ac:dyDescent="0.25">
      <c r="A13" s="21"/>
      <c r="B13" s="22"/>
      <c r="C13" s="22"/>
      <c r="D13" s="23"/>
      <c r="E13" s="40"/>
      <c r="F13" s="24"/>
      <c r="G13" s="41"/>
    </row>
    <row r="14" spans="1:7" x14ac:dyDescent="0.25">
      <c r="A14" s="26"/>
      <c r="B14" s="27"/>
      <c r="C14" s="27"/>
      <c r="D14" s="28"/>
      <c r="E14" s="29"/>
      <c r="F14" s="30"/>
      <c r="G14" s="31"/>
    </row>
    <row r="15" spans="1:7" x14ac:dyDescent="0.25">
      <c r="A15" s="26"/>
      <c r="B15" s="27"/>
      <c r="C15" s="27"/>
      <c r="D15" s="28"/>
      <c r="E15" s="59" t="str">
        <f>VLOOKUP("P_NOI_LAP_BIEU",ThamSo!$B$2:$C$13,2,FALSE) &amp; ", ngày " &amp; MID(VLOOKUP("P_NGAY_BAO_CAO",ThamSo!$B1:$D84,2,FALSE),7,2) &amp; " tháng " &amp; MID(VLOOKUP("P_NGAY_BAO_CAO",ThamSo!$B1:$D84,2,FALSE),5,2)  &amp; " năm " &amp; MID(VLOOKUP("P_NGAY_BAO_CAO",ThamSo!$B1:$D84,2,FALSE),1,4)</f>
        <v>A, ngày 31 tháng 03 năm 2013</v>
      </c>
      <c r="F15" s="59"/>
      <c r="G15" s="59"/>
    </row>
    <row r="16" spans="1:7" x14ac:dyDescent="0.25">
      <c r="A16" s="60" t="s">
        <v>47</v>
      </c>
      <c r="B16" s="60"/>
      <c r="C16" s="60"/>
      <c r="D16" s="60"/>
      <c r="E16" s="60" t="s">
        <v>46</v>
      </c>
      <c r="F16" s="60"/>
      <c r="G16" s="60"/>
    </row>
    <row r="21" spans="1:7" ht="17.25" x14ac:dyDescent="0.25">
      <c r="A21" s="58"/>
      <c r="B21" s="58"/>
      <c r="C21" s="58"/>
      <c r="D21" s="58"/>
      <c r="G21" s="43"/>
    </row>
  </sheetData>
  <mergeCells count="7">
    <mergeCell ref="A21:D21"/>
    <mergeCell ref="E15:G15"/>
    <mergeCell ref="E16:G16"/>
    <mergeCell ref="B8:D8"/>
    <mergeCell ref="A5:G5"/>
    <mergeCell ref="A6:G6"/>
    <mergeCell ref="A16:D16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2015-09-13T17:18:57Z</dcterms:modified>
</cp:coreProperties>
</file>