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5" r:id="rId3"/>
  </sheets>
  <calcPr calcId="144525"/>
</workbook>
</file>

<file path=xl/calcChain.xml><?xml version="1.0" encoding="utf-8"?>
<calcChain xmlns="http://schemas.openxmlformats.org/spreadsheetml/2006/main">
  <c r="A20" i="5" l="1"/>
  <c r="H20" i="5"/>
  <c r="H14" i="5"/>
  <c r="A6" i="5"/>
  <c r="C2" i="5"/>
  <c r="C1" i="5"/>
  <c r="C4" i="5"/>
  <c r="I1" i="5"/>
  <c r="D7" i="4" l="1"/>
</calcChain>
</file>

<file path=xl/sharedStrings.xml><?xml version="1.0" encoding="utf-8"?>
<sst xmlns="http://schemas.openxmlformats.org/spreadsheetml/2006/main" count="69" uniqueCount="59">
  <si>
    <t>Giám đốc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</si>
  <si>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</si>
  <si>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</si>
  <si>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</si>
  <si>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</si>
  <si>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</si>
  <si>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</si>
  <si>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</si>
  <si>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</si>
  <si>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</si>
  <si>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</si>
  <si>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</si>
  <si>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P_TEN_CHI_NHANH</t>
  </si>
  <si>
    <t>Tên chi nhánh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</si>
  <si>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</si>
  <si>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</si>
  <si>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</si>
  <si>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</si>
  <si>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</si>
  <si>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</si>
  <si>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</si>
  <si>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</si>
  <si>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</si>
  <si>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Ngày tháng ghi sổ</t>
  </si>
  <si>
    <t>Số tiền</t>
  </si>
  <si>
    <t>P_TEN_DON_VI</t>
  </si>
  <si>
    <t>Tên đơn vị</t>
  </si>
  <si>
    <t>Chi nhánh A</t>
  </si>
  <si>
    <t>P_TEN_PHONG_GD</t>
  </si>
  <si>
    <t>P_DIA_CHI_DON_VI</t>
  </si>
  <si>
    <t>A</t>
  </si>
  <si>
    <t>SỔ QUỸ TIỀN MẶT</t>
  </si>
  <si>
    <t xml:space="preserve">Số tài khoản: </t>
  </si>
  <si>
    <t xml:space="preserve">Tên tài khoản: </t>
  </si>
  <si>
    <t>Đơn vị: VNĐ</t>
  </si>
  <si>
    <t>Ngày tháng chứng từ</t>
  </si>
  <si>
    <t>Số CTGS</t>
  </si>
  <si>
    <t>Diễn giải</t>
  </si>
  <si>
    <t>Ghi chú</t>
  </si>
  <si>
    <t>Thu</t>
  </si>
  <si>
    <t>Chi</t>
  </si>
  <si>
    <t>Tồn quỹ</t>
  </si>
  <si>
    <t>Thủ quỹ</t>
  </si>
  <si>
    <t>Người lập</t>
  </si>
  <si>
    <t>7/17 Lương Định Của, P.Bình Khánh,Quận 2, TP. HCM</t>
  </si>
  <si>
    <t>Địa chỉ chi nhánh</t>
  </si>
  <si>
    <t>P_MA_PHONG_GD</t>
  </si>
  <si>
    <t>Mã phòng giao dịch</t>
  </si>
  <si>
    <t>Văn phòng giao dịch A</t>
  </si>
  <si>
    <t>Tên phòng giao dịch</t>
  </si>
  <si>
    <t>P_TEN_BAO_CAO</t>
  </si>
  <si>
    <t>20130331</t>
  </si>
  <si>
    <t>Từ ngày (yyyyMMdd)</t>
  </si>
  <si>
    <t>Đến ngày (yyyyMMdd)</t>
  </si>
  <si>
    <t>Ngày in báo cáo(yyyyMMdd)</t>
  </si>
  <si>
    <t>NGUYỄN TRUNG DŨNG</t>
  </si>
  <si>
    <t>P_NGUOI_LAP</t>
  </si>
  <si>
    <t>Người lập báo cáo</t>
  </si>
  <si>
    <t>P_THU_QUY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</si>
</sst>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&quot;THÁNG &quot;mm&quot; NĂM &quot;\ yyyy"/>
    <numFmt numFmtId="166" formatCode="dd/mm/yy"/>
    <numFmt numFmtId="167" formatCode="_-* #,##0_$_-;\-* #,##0_$_-;_-* &quot;-&quot;??_$_-;_-@_-"/>
    <numFmt numFmtId="168" formatCode="_(* #,##0_);_(* \(#,##0\);_(* &quot;&quot;??_);_(@_)"/>
  </numFmts>
  <fonts count="27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Arial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12"/>
      <color indexed="9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1"/>
      <name val="Times New Roman"/>
      <family val="2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10" fillId="0" borderId="1" xfId="0" applyFont="1" applyBorder="1"/>
    <xf numFmtId="0" fontId="14" fillId="0" borderId="1" xfId="0" applyFont="1" applyBorder="1"/>
    <xf numFmtId="0" fontId="13" fillId="0" borderId="1" xfId="0" applyNumberFormat="1" applyFont="1" applyBorder="1"/>
    <xf numFmtId="3" fontId="10" fillId="0" borderId="1" xfId="1" applyNumberFormat="1" applyFont="1" applyBorder="1"/>
    <xf numFmtId="3" fontId="13" fillId="0" borderId="1" xfId="1" applyNumberFormat="1" applyFont="1" applyBorder="1" applyAlignment="1">
      <alignment horizontal="right" vertical="center"/>
    </xf>
    <xf numFmtId="0" fontId="10" fillId="0" borderId="0" xfId="0" applyFont="1"/>
    <xf numFmtId="0" fontId="4" fillId="0" borderId="0" xfId="2" applyFont="1" applyBorder="1" applyAlignment="1">
      <alignment vertical="center" wrapText="1"/>
    </xf>
    <xf numFmtId="0" fontId="5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 applyProtection="1">
      <alignment vertical="center"/>
      <protection hidden="1"/>
    </xf>
    <xf numFmtId="0" fontId="15" fillId="0" borderId="0" xfId="2" applyFont="1" applyBorder="1" applyAlignment="1" applyProtection="1">
      <alignment vertical="center"/>
      <protection hidden="1"/>
    </xf>
    <xf numFmtId="0" fontId="0" fillId="0" borderId="0" xfId="0" applyBorder="1"/>
    <xf numFmtId="0" fontId="7" fillId="0" borderId="0" xfId="0" applyFont="1" applyAlignment="1">
      <alignment vertical="center"/>
    </xf>
    <xf numFmtId="165" fontId="16" fillId="0" borderId="0" xfId="2" applyNumberFormat="1" applyFont="1" applyBorder="1" applyAlignment="1" applyProtection="1">
      <alignment horizontal="center" vertical="center"/>
      <protection hidden="1"/>
    </xf>
    <xf numFmtId="0" fontId="17" fillId="0" borderId="0" xfId="2" applyFont="1" applyBorder="1" applyAlignment="1" applyProtection="1">
      <alignment horizontal="left" vertical="center"/>
      <protection hidden="1"/>
    </xf>
    <xf numFmtId="0" fontId="18" fillId="0" borderId="0" xfId="3" applyFont="1" applyFill="1" applyBorder="1" applyAlignment="1" applyProtection="1">
      <alignment vertical="center" wrapText="1"/>
      <protection hidden="1"/>
    </xf>
    <xf numFmtId="0" fontId="17" fillId="0" borderId="0" xfId="2" applyFont="1" applyBorder="1" applyAlignment="1" applyProtection="1">
      <alignment horizontal="center" vertical="center"/>
      <protection hidden="1"/>
    </xf>
    <xf numFmtId="0" fontId="19" fillId="0" borderId="0" xfId="2" applyFont="1" applyBorder="1" applyAlignment="1" applyProtection="1">
      <alignment horizontal="left" vertical="center"/>
      <protection hidden="1"/>
    </xf>
    <xf numFmtId="0" fontId="12" fillId="0" borderId="0" xfId="2" applyFont="1" applyBorder="1" applyAlignment="1" applyProtection="1">
      <alignment horizontal="left" vertical="center" wrapText="1"/>
      <protection hidden="1"/>
    </xf>
    <xf numFmtId="166" fontId="20" fillId="0" borderId="0" xfId="2" applyNumberFormat="1" applyFont="1" applyBorder="1" applyAlignment="1" applyProtection="1">
      <alignment vertical="center"/>
      <protection hidden="1"/>
    </xf>
    <xf numFmtId="0" fontId="20" fillId="0" borderId="0" xfId="2" applyFont="1" applyBorder="1" applyAlignment="1" applyProtection="1">
      <alignment vertical="center"/>
      <protection hidden="1"/>
    </xf>
    <xf numFmtId="0" fontId="20" fillId="0" borderId="0" xfId="2" applyFont="1" applyBorder="1" applyAlignment="1" applyProtection="1">
      <alignment vertical="center" wrapText="1"/>
      <protection hidden="1"/>
    </xf>
    <xf numFmtId="167" fontId="20" fillId="0" borderId="0" xfId="4" applyNumberFormat="1" applyFont="1" applyBorder="1" applyAlignment="1" applyProtection="1">
      <alignment vertical="center"/>
      <protection hidden="1"/>
    </xf>
    <xf numFmtId="0" fontId="21" fillId="0" borderId="0" xfId="2" applyFont="1" applyBorder="1" applyAlignment="1" applyProtection="1">
      <alignment horizontal="center" vertical="center"/>
      <protection hidden="1"/>
    </xf>
    <xf numFmtId="166" fontId="4" fillId="0" borderId="1" xfId="2" applyNumberFormat="1" applyFont="1" applyFill="1" applyBorder="1" applyAlignment="1" applyProtection="1">
      <alignment horizontal="center" vertical="center"/>
      <protection hidden="1"/>
    </xf>
    <xf numFmtId="0" fontId="4" fillId="0" borderId="1" xfId="2" applyFont="1" applyFill="1" applyBorder="1" applyAlignment="1" applyProtection="1">
      <alignment horizontal="center" vertical="center"/>
      <protection hidden="1"/>
    </xf>
    <xf numFmtId="168" fontId="22" fillId="0" borderId="1" xfId="1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166" fontId="22" fillId="0" borderId="1" xfId="2" applyNumberFormat="1" applyFont="1" applyFill="1" applyBorder="1" applyAlignment="1" applyProtection="1">
      <alignment horizontal="left" vertical="center"/>
      <protection hidden="1"/>
    </xf>
    <xf numFmtId="0" fontId="22" fillId="0" borderId="1" xfId="2" applyFont="1" applyFill="1" applyBorder="1" applyAlignment="1" applyProtection="1">
      <alignment horizontal="left" vertical="center"/>
      <protection hidden="1"/>
    </xf>
    <xf numFmtId="0" fontId="22" fillId="0" borderId="1" xfId="2" applyFont="1" applyFill="1" applyBorder="1" applyAlignment="1" applyProtection="1">
      <alignment horizontal="left" vertical="center" wrapText="1"/>
      <protection hidden="1"/>
    </xf>
    <xf numFmtId="164" fontId="22" fillId="0" borderId="1" xfId="1" applyNumberFormat="1" applyFont="1" applyFill="1" applyBorder="1" applyAlignment="1" applyProtection="1">
      <alignment horizontal="right" vertical="center"/>
      <protection hidden="1"/>
    </xf>
    <xf numFmtId="164" fontId="22" fillId="0" borderId="1" xfId="1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5" fillId="0" borderId="0" xfId="2" applyFont="1" applyFill="1" applyBorder="1" applyAlignment="1" applyProtection="1">
      <alignment vertical="center"/>
      <protection hidden="1"/>
    </xf>
    <xf numFmtId="0" fontId="23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24" fillId="0" borderId="0" xfId="0" applyFont="1" applyFill="1" applyBorder="1" applyAlignment="1">
      <alignment horizontal="right"/>
    </xf>
    <xf numFmtId="49" fontId="8" fillId="0" borderId="1" xfId="0" applyNumberFormat="1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1" xfId="0" quotePrefix="1" applyNumberFormat="1" applyBorder="1"/>
    <xf numFmtId="0" fontId="25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>
      <alignment horizontal="center" vertical="center"/>
    </xf>
    <xf numFmtId="166" fontId="12" fillId="0" borderId="0" xfId="2" applyNumberFormat="1" applyFont="1" applyBorder="1" applyAlignment="1" applyProtection="1">
      <alignment horizontal="left" vertical="center"/>
      <protection hidden="1"/>
    </xf>
    <xf numFmtId="0" fontId="12" fillId="0" borderId="0" xfId="2" applyFont="1" applyBorder="1" applyAlignment="1" applyProtection="1">
      <alignment horizontal="left" vertical="center"/>
      <protection hidden="1"/>
    </xf>
    <xf numFmtId="0" fontId="11" fillId="0" borderId="2" xfId="2" applyFont="1" applyBorder="1" applyAlignment="1" applyProtection="1">
      <alignment horizontal="right" vertical="center"/>
      <protection hidden="1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6" fontId="4" fillId="0" borderId="1" xfId="2" applyNumberFormat="1" applyFont="1" applyFill="1" applyBorder="1" applyAlignment="1" applyProtection="1">
      <alignment horizontal="center" vertical="center" wrapText="1"/>
      <protection hidden="1"/>
    </xf>
    <xf numFmtId="166" fontId="4" fillId="0" borderId="1" xfId="2" applyNumberFormat="1" applyFont="1" applyFill="1" applyBorder="1" applyAlignment="1" applyProtection="1">
      <alignment horizontal="center" vertical="center"/>
      <protection hidden="1"/>
    </xf>
    <xf numFmtId="0" fontId="4" fillId="0" borderId="1" xfId="2" applyFont="1" applyFill="1" applyBorder="1" applyAlignment="1" applyProtection="1">
      <alignment horizontal="center" vertical="center"/>
      <protection hidden="1"/>
    </xf>
    <xf numFmtId="0" fontId="4" fillId="0" borderId="1" xfId="2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165" fontId="16" fillId="0" borderId="0" xfId="2" applyNumberFormat="1" applyFont="1" applyBorder="1" applyAlignment="1" applyProtection="1">
      <alignment horizontal="center" vertical="center"/>
      <protection hidden="1"/>
    </xf>
    <xf numFmtId="0" fontId="15" fillId="0" borderId="0" xfId="2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>
      <alignment horizontal="center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8" sqref="C18"/>
    </sheetView>
  </sheetViews>
  <sheetFormatPr defaultRowHeight="16.5" x14ac:dyDescent="0.25"/>
  <cols>
    <col min="1" max="1" width="5" customWidth="1"/>
    <col min="2" max="2" width="20.6640625" customWidth="1"/>
    <col min="3" max="3" width="51" style="4" customWidth="1"/>
    <col min="4" max="4" width="42.6640625" customWidth="1"/>
  </cols>
  <sheetData>
    <row r="1" spans="1:4" x14ac:dyDescent="0.25">
      <c r="A1" s="1" t="s">
        <v>1</v>
      </c>
      <c r="B1" s="2" t="s">
        <v>3</v>
      </c>
      <c r="C1" s="45" t="s">
        <v>4</v>
      </c>
      <c r="D1" s="2" t="s">
        <v>5</v>
      </c>
    </row>
    <row r="2" spans="1:4" x14ac:dyDescent="0.25">
      <c r="A2" s="3">
        <v>1</v>
      </c>
      <c r="B2" s="46" t="s">
        <v>25</v>
      </c>
      <c r="C2" s="47" t="s">
        <v>26</v>
      </c>
      <c r="D2" s="47" t="s">
        <v>26</v>
      </c>
    </row>
    <row r="3" spans="1:4" x14ac:dyDescent="0.25">
      <c r="A3" s="3">
        <v>2</v>
      </c>
      <c r="B3" s="46" t="s">
        <v>12</v>
      </c>
      <c r="C3" s="48" t="s">
        <v>27</v>
      </c>
      <c r="D3" s="47" t="s">
        <v>13</v>
      </c>
    </row>
    <row r="4" spans="1:4" x14ac:dyDescent="0.25">
      <c r="A4" s="3">
        <v>3</v>
      </c>
      <c r="B4" s="46" t="s">
        <v>29</v>
      </c>
      <c r="C4" s="48" t="s">
        <v>44</v>
      </c>
      <c r="D4" s="47" t="s">
        <v>45</v>
      </c>
    </row>
    <row r="5" spans="1:4" x14ac:dyDescent="0.25">
      <c r="A5" s="3">
        <v>4</v>
      </c>
      <c r="B5" s="46" t="s">
        <v>46</v>
      </c>
      <c r="C5" s="48"/>
      <c r="D5" s="47" t="s">
        <v>47</v>
      </c>
    </row>
    <row r="6" spans="1:4" x14ac:dyDescent="0.25">
      <c r="A6" s="3">
        <v>5</v>
      </c>
      <c r="B6" s="46" t="s">
        <v>28</v>
      </c>
      <c r="C6" s="48" t="s">
        <v>48</v>
      </c>
      <c r="D6" s="47" t="s">
        <v>49</v>
      </c>
    </row>
    <row r="7" spans="1:4" x14ac:dyDescent="0.25">
      <c r="A7" s="3">
        <v>6</v>
      </c>
      <c r="B7" s="46" t="s">
        <v>50</v>
      </c>
      <c r="C7" s="48"/>
      <c r="D7" s="47"/>
    </row>
    <row r="8" spans="1:4" x14ac:dyDescent="0.25">
      <c r="A8" s="3">
        <v>7</v>
      </c>
      <c r="B8" s="46" t="s">
        <v>6</v>
      </c>
      <c r="C8" s="49" t="s">
        <v>51</v>
      </c>
      <c r="D8" s="47" t="s">
        <v>52</v>
      </c>
    </row>
    <row r="9" spans="1:4" x14ac:dyDescent="0.25">
      <c r="A9" s="3">
        <v>8</v>
      </c>
      <c r="B9" s="46" t="s">
        <v>7</v>
      </c>
      <c r="C9" s="49" t="s">
        <v>51</v>
      </c>
      <c r="D9" s="47" t="s">
        <v>53</v>
      </c>
    </row>
    <row r="10" spans="1:4" x14ac:dyDescent="0.25">
      <c r="A10" s="3">
        <v>9</v>
      </c>
      <c r="B10" s="46" t="s">
        <v>8</v>
      </c>
      <c r="C10" s="48" t="s">
        <v>30</v>
      </c>
      <c r="D10" s="47" t="s">
        <v>9</v>
      </c>
    </row>
    <row r="11" spans="1:4" x14ac:dyDescent="0.25">
      <c r="A11" s="3">
        <v>10</v>
      </c>
      <c r="B11" s="46" t="s">
        <v>10</v>
      </c>
      <c r="C11" s="49">
        <v>20130331</v>
      </c>
      <c r="D11" s="47" t="s">
        <v>54</v>
      </c>
    </row>
    <row r="12" spans="1:4" x14ac:dyDescent="0.25">
      <c r="A12" s="3">
        <v>11</v>
      </c>
      <c r="B12" s="46" t="s">
        <v>11</v>
      </c>
      <c r="C12" s="48" t="s">
        <v>55</v>
      </c>
      <c r="D12" s="46" t="s">
        <v>0</v>
      </c>
    </row>
    <row r="13" spans="1:4" x14ac:dyDescent="0.25">
      <c r="A13" s="3">
        <v>12</v>
      </c>
      <c r="B13" s="46" t="s">
        <v>56</v>
      </c>
      <c r="C13" s="48" t="s">
        <v>55</v>
      </c>
      <c r="D13" s="46" t="s">
        <v>57</v>
      </c>
    </row>
    <row r="14" spans="1:4" x14ac:dyDescent="0.25">
      <c r="A14" s="3">
        <v>13</v>
      </c>
      <c r="B14" s="46" t="s">
        <v>58</v>
      </c>
      <c r="C14" s="48" t="s">
        <v>55</v>
      </c>
      <c r="D14" s="46" t="s">
        <v>57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7" sqref="H17"/>
    </sheetView>
  </sheetViews>
  <sheetFormatPr defaultRowHeight="15" x14ac:dyDescent="0.25"/>
  <cols>
    <col min="1" max="3" width="8.88671875" style="10"/>
    <col min="4" max="4" width="10.33203125" style="10" bestFit="1" customWidth="1"/>
    <col min="5" max="5" width="8.88671875" style="10"/>
    <col min="6" max="6" width="11" style="10" customWidth="1"/>
    <col min="7" max="16384" width="8.88671875" style="10"/>
  </cols>
  <sheetData>
    <row r="1" spans="1:6" x14ac:dyDescent="0.25">
      <c r="A1" s="10" t="s">
        <v>1</v>
      </c>
      <c r="B1" s="10" t="s">
        <v>14</v>
      </c>
      <c r="D1" s="10" t="s">
        <v>15</v>
      </c>
      <c r="F1" s="10" t="s">
        <v>16</v>
      </c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>
        <v>1</v>
      </c>
      <c r="B3" s="5" t="s">
        <v>17</v>
      </c>
      <c r="C3" s="5"/>
      <c r="D3" s="9">
        <v>123456</v>
      </c>
      <c r="E3" s="5"/>
      <c r="F3" s="9">
        <v>123456</v>
      </c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>
        <v>2</v>
      </c>
      <c r="B5" s="5" t="s">
        <v>18</v>
      </c>
      <c r="C5" s="5"/>
      <c r="D5" s="6" t="s">
        <v>2</v>
      </c>
      <c r="E5" s="5"/>
      <c r="F5" s="6" t="s">
        <v>2</v>
      </c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>
        <v>3</v>
      </c>
      <c r="B7" s="5" t="s">
        <v>19</v>
      </c>
      <c r="C7" s="5"/>
      <c r="D7" s="8">
        <f>-D3</f>
        <v>-123456</v>
      </c>
      <c r="E7" s="5"/>
      <c r="F7" s="8">
        <v>123456</v>
      </c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>
        <v>4</v>
      </c>
      <c r="B9" s="5" t="s">
        <v>20</v>
      </c>
      <c r="C9" s="5"/>
      <c r="D9" s="7" t="s">
        <v>21</v>
      </c>
      <c r="E9" s="5"/>
      <c r="F9" s="7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view="pageBreakPreview" zoomScaleNormal="100" zoomScaleSheetLayoutView="100" workbookViewId="0">
      <selection activeCell="D9" sqref="D9"/>
    </sheetView>
  </sheetViews>
  <sheetFormatPr defaultRowHeight="16.5" x14ac:dyDescent="0.25"/>
  <cols>
    <col min="1" max="1" width="4.33203125" bestFit="1" customWidth="1"/>
    <col min="2" max="2" width="10.109375" customWidth="1"/>
    <col min="3" max="3" width="9.88671875" customWidth="1"/>
    <col min="4" max="5" width="18.44140625" customWidth="1"/>
    <col min="6" max="6" width="22.77734375" customWidth="1"/>
    <col min="7" max="8" width="13.21875" customWidth="1"/>
    <col min="9" max="9" width="14.88671875" customWidth="1"/>
    <col min="10" max="10" width="11.6640625" customWidth="1"/>
  </cols>
  <sheetData>
    <row r="1" spans="1:10" x14ac:dyDescent="0.25">
      <c r="C1" s="63" t="str">
        <f>VLOOKUP("P_TEN_DON_VI",ThamSo!$B$2:$C$14,2,FALSE)</f>
        <v>Tên đơn vị</v>
      </c>
      <c r="D1" s="63"/>
      <c r="E1" s="11"/>
      <c r="F1" s="11"/>
      <c r="G1" s="12"/>
      <c r="H1" s="13"/>
      <c r="I1" s="64">
        <f>VLOOKUP("P_TEN_BAO_CAO",ThamSo!$B$2:$C$14,2,FALSE)</f>
        <v>0</v>
      </c>
      <c r="J1" s="64"/>
    </row>
    <row r="2" spans="1:10" ht="15" customHeight="1" x14ac:dyDescent="0.25">
      <c r="C2" s="63" t="str">
        <f>VLOOKUP("P_TEN_CHI_NHANH",ThamSo!$B$2:$C$14,2,FALSE)</f>
        <v>Chi nhánh A</v>
      </c>
      <c r="D2" s="63"/>
      <c r="E2" s="11"/>
      <c r="F2" s="11"/>
      <c r="G2" s="14"/>
      <c r="H2" s="13"/>
      <c r="I2" s="13"/>
    </row>
    <row r="3" spans="1:10" x14ac:dyDescent="0.25">
      <c r="B3" s="15"/>
      <c r="D3" s="16"/>
      <c r="E3" s="16"/>
      <c r="F3" s="16"/>
      <c r="G3" s="65"/>
      <c r="H3" s="65"/>
      <c r="I3" s="65"/>
    </row>
    <row r="4" spans="1:10" hidden="1" x14ac:dyDescent="0.25">
      <c r="B4" s="15"/>
      <c r="C4" s="16" t="str">
        <f>VLOOKUP("P_TEN_PHONG_GD",ThamSo!$B$2:$C$14,2,FALSE)</f>
        <v>Văn phòng giao dịch A</v>
      </c>
      <c r="G4" s="17"/>
      <c r="H4" s="17"/>
      <c r="I4" s="17"/>
    </row>
    <row r="5" spans="1:10" ht="22.5" x14ac:dyDescent="0.25">
      <c r="A5" s="66" t="s">
        <v>31</v>
      </c>
      <c r="B5" s="66"/>
      <c r="C5" s="66"/>
      <c r="D5" s="66"/>
      <c r="E5" s="66"/>
      <c r="F5" s="66"/>
      <c r="G5" s="66"/>
      <c r="H5" s="66"/>
      <c r="I5" s="66"/>
      <c r="J5" s="66"/>
    </row>
    <row r="6" spans="1:10" x14ac:dyDescent="0.25">
      <c r="A6" s="67" t="str">
        <f>"Từ ngày " &amp; MID(VLOOKUP("P_TU_NGAY",ThamSo!$B1:$C14,2,FALSE),7,2) &amp; "/" &amp; MID(VLOOKUP("P_TU_NGAY",ThamSo!$B1:$D82,2,FALSE),5,2)  &amp; "/" &amp; MID(VLOOKUP("P_TU_NGAY",ThamSo!$B1:$D82,2,FALSE),1,4) &amp; " đến ngày " &amp; MID(VLOOKUP("P_DEN_NGAY",ThamSo!$B1:$D82,2,FALSE),7,2) &amp; "/" &amp; MID(VLOOKUP("P_DEN_NGAY",ThamSo!$B1:$D82,2,FALSE),5,2)  &amp; "/" &amp; MID(VLOOKUP("P_DEN_NGAY",ThamSo!$B1:$D82,2,FALSE),1,4)</f>
        <v>Từ ngày 31/03/2013 đến ngày 31/03/2013</v>
      </c>
      <c r="B6" s="67"/>
      <c r="C6" s="67"/>
      <c r="D6" s="67"/>
      <c r="E6" s="67"/>
      <c r="F6" s="67"/>
      <c r="G6" s="67"/>
      <c r="H6" s="67"/>
      <c r="I6" s="67"/>
      <c r="J6" s="67"/>
    </row>
    <row r="7" spans="1:10" x14ac:dyDescent="0.25">
      <c r="B7" s="15"/>
      <c r="C7" s="15"/>
      <c r="D7" s="13"/>
      <c r="E7" s="18"/>
      <c r="F7" s="19"/>
      <c r="G7" s="20"/>
      <c r="H7" s="20"/>
      <c r="I7" s="20"/>
    </row>
    <row r="8" spans="1:10" x14ac:dyDescent="0.25">
      <c r="B8" s="53" t="s">
        <v>32</v>
      </c>
      <c r="C8" s="53"/>
      <c r="D8" s="53"/>
      <c r="E8" s="21"/>
      <c r="F8" s="22"/>
      <c r="G8" s="54" t="s">
        <v>33</v>
      </c>
      <c r="H8" s="54"/>
      <c r="I8" s="54"/>
    </row>
    <row r="9" spans="1:10" x14ac:dyDescent="0.25">
      <c r="B9" s="15"/>
      <c r="C9" s="15"/>
      <c r="D9" s="23"/>
      <c r="E9" s="24"/>
      <c r="F9" s="25"/>
      <c r="G9" s="26"/>
      <c r="H9" s="27"/>
      <c r="I9" s="55" t="s">
        <v>34</v>
      </c>
      <c r="J9" s="55"/>
    </row>
    <row r="10" spans="1:10" x14ac:dyDescent="0.25">
      <c r="A10" s="56" t="s">
        <v>1</v>
      </c>
      <c r="B10" s="58" t="s">
        <v>23</v>
      </c>
      <c r="C10" s="58" t="s">
        <v>35</v>
      </c>
      <c r="D10" s="59" t="s">
        <v>36</v>
      </c>
      <c r="E10" s="60"/>
      <c r="F10" s="61" t="s">
        <v>37</v>
      </c>
      <c r="G10" s="60" t="s">
        <v>24</v>
      </c>
      <c r="H10" s="60"/>
      <c r="I10" s="60"/>
      <c r="J10" s="62" t="s">
        <v>38</v>
      </c>
    </row>
    <row r="11" spans="1:10" x14ac:dyDescent="0.25">
      <c r="A11" s="57"/>
      <c r="B11" s="58"/>
      <c r="C11" s="58"/>
      <c r="D11" s="28" t="s">
        <v>39</v>
      </c>
      <c r="E11" s="29" t="s">
        <v>40</v>
      </c>
      <c r="F11" s="61"/>
      <c r="G11" s="29" t="s">
        <v>39</v>
      </c>
      <c r="H11" s="29" t="s">
        <v>40</v>
      </c>
      <c r="I11" s="29" t="s">
        <v>41</v>
      </c>
      <c r="J11" s="62"/>
    </row>
    <row r="12" spans="1:10" x14ac:dyDescent="0.25">
      <c r="A12" s="30"/>
      <c r="B12" s="31"/>
      <c r="C12" s="31"/>
      <c r="D12" s="32"/>
      <c r="E12" s="33"/>
      <c r="F12" s="34"/>
      <c r="G12" s="35"/>
      <c r="H12" s="36"/>
      <c r="I12" s="36"/>
      <c r="J12" s="37"/>
    </row>
    <row r="13" spans="1:10" x14ac:dyDescent="0.25">
      <c r="A13" s="38"/>
      <c r="B13" s="39"/>
      <c r="C13" s="39"/>
      <c r="D13" s="40"/>
      <c r="E13" s="41"/>
      <c r="F13" s="42"/>
      <c r="G13" s="43"/>
      <c r="H13" s="44"/>
      <c r="I13" s="44"/>
      <c r="J13" s="44"/>
    </row>
    <row r="14" spans="1:10" x14ac:dyDescent="0.25">
      <c r="A14" s="38"/>
      <c r="B14" s="39"/>
      <c r="C14" s="39"/>
      <c r="D14" s="40"/>
      <c r="E14" s="41"/>
      <c r="F14" s="42"/>
      <c r="G14" s="43"/>
      <c r="H14" s="50" t="str">
        <f>VLOOKUP("P_NOI_LAP_BIEU",ThamSo!$B$1:$D$98,2,FALSE) &amp; ", ngày " &amp; MID(VLOOKUP("P_NGAY_BAO_CAO",ThamSo!$B1:$D98,2,FALSE),7,2) &amp; " tháng " &amp; MID(VLOOKUP("P_NGAY_BAO_CAO",ThamSo!$B1:$D98,2,FALSE),5,2)  &amp; " năm " &amp; MID(VLOOKUP("P_NGAY_BAO_CAO",ThamSo!$B1:$D98,2,FALSE),1,4)</f>
        <v>A, ngày 31 tháng 03 năm 2013</v>
      </c>
      <c r="I14" s="50"/>
      <c r="J14" s="50"/>
    </row>
    <row r="15" spans="1:10" x14ac:dyDescent="0.25">
      <c r="A15" s="51" t="s">
        <v>42</v>
      </c>
      <c r="B15" s="51"/>
      <c r="C15" s="51"/>
      <c r="D15" s="51"/>
      <c r="H15" s="51" t="s">
        <v>43</v>
      </c>
      <c r="I15" s="51"/>
      <c r="J15" s="51"/>
    </row>
    <row r="20" spans="1:10" ht="17.25" x14ac:dyDescent="0.25">
      <c r="A20" s="52" t="str">
        <f>VLOOKUP("P_THU_QUY",ThamSo!$B$2:$C$14,2,FALSE)</f>
        <v>NGUYỄN TRUNG DŨNG</v>
      </c>
      <c r="B20" s="52"/>
      <c r="C20" s="52"/>
      <c r="D20" s="52"/>
      <c r="H20" s="52" t="str">
        <f>VLOOKUP("P_NGUOI_LAP",ThamSo!$B$2:$C$14,2,FALSE)</f>
        <v>NGUYỄN TRUNG DŨNG</v>
      </c>
      <c r="I20" s="52"/>
      <c r="J20" s="52"/>
    </row>
  </sheetData>
  <mergeCells count="21">
    <mergeCell ref="A6:J6"/>
    <mergeCell ref="C1:D1"/>
    <mergeCell ref="I1:J1"/>
    <mergeCell ref="C2:D2"/>
    <mergeCell ref="G3:I3"/>
    <mergeCell ref="A5:J5"/>
    <mergeCell ref="B8:D8"/>
    <mergeCell ref="G8:I8"/>
    <mergeCell ref="I9:J9"/>
    <mergeCell ref="A10:A11"/>
    <mergeCell ref="B10:B11"/>
    <mergeCell ref="C10:C11"/>
    <mergeCell ref="D10:E10"/>
    <mergeCell ref="F10:F11"/>
    <mergeCell ref="G10:I10"/>
    <mergeCell ref="J10:J11"/>
    <mergeCell ref="H14:J14"/>
    <mergeCell ref="A15:D15"/>
    <mergeCell ref="H15:J15"/>
    <mergeCell ref="A20:D20"/>
    <mergeCell ref="H20:J20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2014-10-23T04:39:45Z</cp:lastPrinted>
  <dcterms:created xsi:type="dcterms:W3CDTF">2014-01-09T03:48:49Z</dcterms:created>
  <dcterms:modified xsi:type="dcterms:W3CDTF">2014-10-23T04:42:30Z</dcterms:modified>
</cp:coreProperties>
</file>