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aoCao" sheetId="1" r:id="rId1"/>
    <sheet name="ThamSo" sheetId="2" state="hidden" r:id="rId2"/>
  </sheets>
  <definedNames>
    <definedName name="_xlnm.Print_Area" localSheetId="0">BaoCao!$A$1:$U$18</definedName>
  </definedNames>
  <calcPr calcId="144525"/>
</workbook>
</file>

<file path=xl/calcChain.xml><?xml version="1.0" encoding="utf-8"?>
<calcChain xmlns="http://schemas.openxmlformats.org/spreadsheetml/2006/main">
  <c r="A4" i="1" l="1"/>
  <c r="A5" i="1"/>
  <c r="A7" i="2"/>
  <c r="C2" i="1" l="1"/>
  <c r="A11" i="2"/>
  <c r="A10" i="2"/>
  <c r="A9" i="2"/>
  <c r="A8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<sst xmlns="http://schemas.openxmlformats.org/spreadsheetml/2006/main" count="63" uniqueCount="57">
  <si>
    <t>Quỹ hỗ trợ phụ nữ nghèo tỉnh Phú Thọ</t>
  </si>
  <si>
    <t>STT</t>
  </si>
  <si>
    <t>Khách hàng</t>
  </si>
  <si>
    <t>Mã KH</t>
  </si>
  <si>
    <t>Tổ</t>
  </si>
  <si>
    <t>Xã</t>
  </si>
  <si>
    <t>CHO VAY</t>
  </si>
  <si>
    <t>Dư nợ 
vốn vay</t>
  </si>
  <si>
    <t>Nợ quá hạn</t>
  </si>
  <si>
    <t>Chi tiết ngày đến hạn không trả</t>
  </si>
  <si>
    <t>Số ngày quá hạn</t>
  </si>
  <si>
    <t>Dư tiết kiệm</t>
  </si>
  <si>
    <t>Ghi chú</t>
  </si>
  <si>
    <t>Ngày</t>
  </si>
  <si>
    <t>Số tiền</t>
  </si>
  <si>
    <t>Lãi suất
(/tháng)</t>
  </si>
  <si>
    <t>Thời hạn
(tháng)</t>
  </si>
  <si>
    <t>Ngày tất toán</t>
  </si>
  <si>
    <t>Số tiền hoàn trả/tháng
(Gốc+lãi)</t>
  </si>
  <si>
    <t>Vốn</t>
  </si>
  <si>
    <t>Lãi</t>
  </si>
  <si>
    <t>Tổng cộng</t>
  </si>
  <si>
    <t>Tiết kiệm bắt buộc</t>
  </si>
  <si>
    <t>Tiết kiệm tự nguyện</t>
  </si>
  <si>
    <t>Hoàng Văn Tuấn</t>
  </si>
  <si>
    <t>KHTV100000000001</t>
  </si>
  <si>
    <t>Khu Đầu Lô</t>
  </si>
  <si>
    <t>Xã Đoan Hùng</t>
  </si>
  <si>
    <t>0,8%</t>
  </si>
  <si>
    <t>10/01/2015</t>
  </si>
  <si>
    <t>10/02/2015</t>
  </si>
  <si>
    <t xml:space="preserve">TỔNG CỘNG </t>
  </si>
  <si>
    <t>Mã tham số</t>
  </si>
  <si>
    <t>Giá trị</t>
  </si>
  <si>
    <t>Mô tả</t>
  </si>
  <si>
    <t>P_MA_DON_VI</t>
  </si>
  <si>
    <t>Mã đơn vị</t>
  </si>
  <si>
    <t>P_TEN_CHI_NHANH</t>
  </si>
  <si>
    <t>Chi nhánh</t>
  </si>
  <si>
    <t>Tên đơn vị</t>
  </si>
  <si>
    <t>P_DIA_CHI_DON_VI</t>
  </si>
  <si>
    <t>Địa chỉ đơn vị</t>
  </si>
  <si>
    <t>P_NOI_LAP_BIEU</t>
  </si>
  <si>
    <t>A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</si>
  <si>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</si>
  <si>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</si>
  <si>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</si>
  <si>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</si>
  <si>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</si>
  <si>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</si>
  <si>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</si>
  <si>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</si>
  <si>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P_TEN_XA</t>
  </si>
  <si>
    <t>Tên xã</t>
  </si>
  <si>
    <t>P_TEN_HUYEN</t>
  </si>
  <si>
    <t>Tên huyện</t>
  </si>
  <si>
    <t>P_NGAY_DU_LIEU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</si>
</sst>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##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  <charset val="163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Cambria"/>
      <family val="1"/>
      <scheme val="major"/>
    </font>
    <font>
      <b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3" fontId="4" fillId="0" borderId="0" xfId="0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left" vertical="center"/>
    </xf>
    <xf numFmtId="3" fontId="4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left" vertical="center"/>
    </xf>
    <xf numFmtId="3" fontId="4" fillId="2" borderId="3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14" fontId="8" fillId="2" borderId="2" xfId="0" applyNumberFormat="1" applyFont="1" applyFill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3" fontId="8" fillId="2" borderId="4" xfId="0" applyNumberFormat="1" applyFont="1" applyFill="1" applyBorder="1" applyAlignment="1">
      <alignment horizontal="center" vertical="center"/>
    </xf>
    <xf numFmtId="3" fontId="8" fillId="2" borderId="1" xfId="1" applyNumberFormat="1" applyFont="1" applyFill="1" applyBorder="1" applyAlignment="1">
      <alignment horizontal="center" vertical="center"/>
    </xf>
    <xf numFmtId="49" fontId="8" fillId="2" borderId="3" xfId="0" quotePrefix="1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14" fontId="8" fillId="2" borderId="3" xfId="0" applyNumberFormat="1" applyFont="1" applyFill="1" applyBorder="1" applyAlignment="1">
      <alignment horizontal="center" vertical="center"/>
    </xf>
    <xf numFmtId="3" fontId="8" fillId="2" borderId="3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3" fontId="8" fillId="2" borderId="1" xfId="0" applyNumberFormat="1" applyFont="1" applyFill="1" applyBorder="1" applyAlignment="1">
      <alignment horizontal="left" vertical="center"/>
    </xf>
    <xf numFmtId="3" fontId="8" fillId="2" borderId="3" xfId="0" applyNumberFormat="1" applyFont="1" applyFill="1" applyBorder="1" applyAlignment="1">
      <alignment horizontal="center" vertical="center"/>
    </xf>
    <xf numFmtId="3" fontId="8" fillId="2" borderId="3" xfId="0" applyNumberFormat="1" applyFont="1" applyFill="1" applyBorder="1" applyAlignment="1">
      <alignment horizontal="right" vertical="center"/>
    </xf>
    <xf numFmtId="0" fontId="8" fillId="2" borderId="1" xfId="0" quotePrefix="1" applyFont="1" applyFill="1" applyBorder="1" applyAlignment="1">
      <alignment horizontal="center" vertical="center"/>
    </xf>
    <xf numFmtId="3" fontId="8" fillId="2" borderId="1" xfId="1" applyNumberFormat="1" applyFont="1" applyFill="1" applyBorder="1" applyAlignment="1">
      <alignment horizontal="right" vertical="center"/>
    </xf>
    <xf numFmtId="3" fontId="8" fillId="2" borderId="3" xfId="0" quotePrefix="1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" vertical="center"/>
    </xf>
    <xf numFmtId="3" fontId="8" fillId="2" borderId="1" xfId="0" quotePrefix="1" applyNumberFormat="1" applyFont="1" applyFill="1" applyBorder="1" applyAlignment="1">
      <alignment horizontal="center" vertical="center"/>
    </xf>
    <xf numFmtId="0" fontId="3" fillId="2" borderId="0" xfId="0" applyFont="1" applyFill="1"/>
    <xf numFmtId="0" fontId="10" fillId="3" borderId="1" xfId="0" applyFont="1" applyFill="1" applyBorder="1" applyAlignment="1">
      <alignment vertical="center"/>
    </xf>
    <xf numFmtId="14" fontId="10" fillId="3" borderId="1" xfId="0" applyNumberFormat="1" applyFont="1" applyFill="1" applyBorder="1" applyAlignment="1">
      <alignment vertical="center"/>
    </xf>
    <xf numFmtId="3" fontId="10" fillId="3" borderId="1" xfId="0" applyNumberFormat="1" applyFont="1" applyFill="1" applyBorder="1" applyAlignment="1">
      <alignment vertical="center"/>
    </xf>
    <xf numFmtId="0" fontId="10" fillId="3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vertical="center"/>
    </xf>
    <xf numFmtId="14" fontId="10" fillId="4" borderId="1" xfId="0" applyNumberFormat="1" applyFont="1" applyFill="1" applyBorder="1" applyAlignment="1">
      <alignment vertical="center"/>
    </xf>
    <xf numFmtId="3" fontId="10" fillId="4" borderId="1" xfId="0" applyNumberFormat="1" applyFont="1" applyFill="1" applyBorder="1" applyAlignment="1">
      <alignment vertical="center"/>
    </xf>
    <xf numFmtId="0" fontId="10" fillId="4" borderId="1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0" fillId="0" borderId="0" xfId="0" applyAlignment="1">
      <alignment horizontal="center"/>
    </xf>
  </cellXfs>
  <cellStyles count="2">
    <cellStyle name="Comma 2 10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32845</xdr:colOff>
      <xdr:row>0</xdr:row>
      <xdr:rowOff>43793</xdr:rowOff>
    </xdr:from>
    <xdr:to>
      <xdr:col>1</xdr:col>
      <xdr:colOff>490045</xdr:colOff>
      <xdr:row>4</xdr:row>
      <xdr:rowOff>139043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45" y="43793"/>
          <a:ext cx="851338" cy="817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view="pageBreakPreview" zoomScale="87" zoomScaleNormal="100" zoomScaleSheetLayoutView="87" workbookViewId="0">
      <selection activeCell="A4" sqref="A4:U4"/>
    </sheetView>
  </sheetViews>
  <sheetFormatPr defaultColWidth="8.85546875" defaultRowHeight="12.75" x14ac:dyDescent="0.2"/>
  <cols>
    <col min="1" max="1" width="5.85546875" style="1" customWidth="1"/>
    <col min="2" max="2" width="19.140625" style="1" customWidth="1"/>
    <col min="3" max="3" width="25.42578125" style="1" customWidth="1"/>
    <col min="4" max="5" width="13.28515625" style="1" customWidth="1"/>
    <col min="6" max="6" width="10.5703125" style="1" customWidth="1"/>
    <col min="7" max="7" width="11.85546875" style="1" customWidth="1"/>
    <col min="8" max="8" width="9.85546875" style="1" customWidth="1"/>
    <col min="9" max="9" width="8.85546875" style="1"/>
    <col min="10" max="10" width="10.5703125" style="1" customWidth="1"/>
    <col min="11" max="11" width="15" style="1" customWidth="1"/>
    <col min="12" max="12" width="13.7109375" style="1" customWidth="1"/>
    <col min="13" max="13" width="8.85546875" style="1" customWidth="1"/>
    <col min="14" max="14" width="8.85546875" style="1"/>
    <col min="15" max="15" width="9.140625" style="1" bestFit="1" customWidth="1"/>
    <col min="16" max="16" width="16.5703125" style="1" customWidth="1"/>
    <col min="17" max="20" width="8.85546875" style="1"/>
    <col min="21" max="21" width="10.140625" style="2" customWidth="1"/>
    <col min="22" max="16384" width="8.85546875" style="1"/>
  </cols>
  <sheetData>
    <row r="1" spans="1:21" ht="14.25" x14ac:dyDescent="0.2">
      <c r="B1" s="55"/>
      <c r="C1" s="54" t="s">
        <v>0</v>
      </c>
      <c r="D1" s="54"/>
      <c r="E1" s="55"/>
    </row>
    <row r="2" spans="1:21" ht="14.25" x14ac:dyDescent="0.2">
      <c r="A2" s="53"/>
      <c r="B2" s="53"/>
      <c r="C2" s="54" t="str">
        <f>VLOOKUP("P_TEN_CHI_NHANH",ThamSo!$B$2:$C$9,2,FALSE)</f>
        <v>Chi nhánh</v>
      </c>
      <c r="D2" s="54"/>
      <c r="E2" s="53"/>
    </row>
    <row r="3" spans="1:21" ht="14.25" x14ac:dyDescent="0.2">
      <c r="A3" s="53"/>
      <c r="B3" s="53"/>
      <c r="C3" s="53"/>
      <c r="D3" s="53"/>
      <c r="E3" s="53"/>
    </row>
    <row r="4" spans="1:21" x14ac:dyDescent="0.2">
      <c r="A4" s="3" t="str">
        <f>"BẢNG THEO DÕI NỢ QUÁ HẠN THANG "&amp; MID(VLOOKUP("P_NGAY_DU_LIEU",ThamSo!$B$2:$C$14,2,FALSE),5,2)&amp;" NĂM " &amp; MID(VLOOKUP("P_NGAY_DU_LIEU",ThamSo!$B$2:$C$14,2,FALSE),1,4)</f>
        <v>BẢNG THEO DÕI NỢ QUÁ HẠN THANG 03 NĂM 2013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2">
      <c r="A5" s="4" t="str">
        <f>"Đến ngày: "&amp; MID(VLOOKUP("P_NGAY_DU_LIEU",ThamSo!$B$2:$C$14,2,FALSE),7,2) &amp; "/" &amp; MID(VLOOKUP("P_NGAY_DU_LIEU",ThamSo!$B$2:$C$14,2,FALSE),5,2)  &amp;"/" &amp; MID(VLOOKUP("P_NGAY_DU_LIEU",ThamSo!$B$2:$C$14,2,FALSE),1,4)</f>
        <v>Đến ngày: 31/03/2013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7"/>
      <c r="O6" s="7"/>
      <c r="P6" s="7"/>
      <c r="Q6" s="7"/>
      <c r="R6" s="7"/>
      <c r="S6" s="7"/>
      <c r="T6" s="7"/>
      <c r="U6" s="8"/>
    </row>
    <row r="7" spans="1:21" x14ac:dyDescent="0.2">
      <c r="A7" s="9" t="s">
        <v>1</v>
      </c>
      <c r="B7" s="9" t="s">
        <v>2</v>
      </c>
      <c r="C7" s="9" t="s">
        <v>3</v>
      </c>
      <c r="D7" s="10" t="s">
        <v>4</v>
      </c>
      <c r="E7" s="11" t="s">
        <v>5</v>
      </c>
      <c r="F7" s="12" t="s">
        <v>6</v>
      </c>
      <c r="G7" s="12"/>
      <c r="H7" s="12"/>
      <c r="I7" s="12"/>
      <c r="J7" s="12"/>
      <c r="K7" s="12"/>
      <c r="L7" s="11" t="s">
        <v>7</v>
      </c>
      <c r="M7" s="9" t="s">
        <v>8</v>
      </c>
      <c r="N7" s="9"/>
      <c r="O7" s="9"/>
      <c r="P7" s="11" t="s">
        <v>9</v>
      </c>
      <c r="Q7" s="11" t="s">
        <v>10</v>
      </c>
      <c r="R7" s="9" t="s">
        <v>11</v>
      </c>
      <c r="S7" s="9"/>
      <c r="T7" s="9"/>
      <c r="U7" s="13" t="s">
        <v>12</v>
      </c>
    </row>
    <row r="8" spans="1:21" ht="38.25" x14ac:dyDescent="0.2">
      <c r="A8" s="9"/>
      <c r="B8" s="9"/>
      <c r="C8" s="9"/>
      <c r="D8" s="9"/>
      <c r="E8" s="14"/>
      <c r="F8" s="15" t="s">
        <v>13</v>
      </c>
      <c r="G8" s="15" t="s">
        <v>14</v>
      </c>
      <c r="H8" s="16" t="s">
        <v>15</v>
      </c>
      <c r="I8" s="16" t="s">
        <v>16</v>
      </c>
      <c r="J8" s="15" t="s">
        <v>17</v>
      </c>
      <c r="K8" s="16" t="s">
        <v>18</v>
      </c>
      <c r="L8" s="14"/>
      <c r="M8" s="15" t="s">
        <v>19</v>
      </c>
      <c r="N8" s="15" t="s">
        <v>20</v>
      </c>
      <c r="O8" s="15" t="s">
        <v>21</v>
      </c>
      <c r="P8" s="14"/>
      <c r="Q8" s="14"/>
      <c r="R8" s="16" t="s">
        <v>22</v>
      </c>
      <c r="S8" s="16" t="s">
        <v>23</v>
      </c>
      <c r="T8" s="17" t="s">
        <v>21</v>
      </c>
      <c r="U8" s="13"/>
    </row>
    <row r="9" spans="1:21" s="24" customFormat="1" x14ac:dyDescent="0.2">
      <c r="A9" s="18">
        <v>1</v>
      </c>
      <c r="B9" s="18" t="s">
        <v>24</v>
      </c>
      <c r="C9" s="18" t="s">
        <v>25</v>
      </c>
      <c r="D9" s="18" t="s">
        <v>26</v>
      </c>
      <c r="E9" s="18" t="s">
        <v>27</v>
      </c>
      <c r="F9" s="19">
        <v>41922</v>
      </c>
      <c r="G9" s="20">
        <v>10500000</v>
      </c>
      <c r="H9" s="18" t="s">
        <v>28</v>
      </c>
      <c r="I9" s="18">
        <v>12</v>
      </c>
      <c r="J9" s="19">
        <v>42287</v>
      </c>
      <c r="K9" s="20">
        <v>350000</v>
      </c>
      <c r="L9" s="20">
        <v>9000000</v>
      </c>
      <c r="M9" s="21">
        <v>300000</v>
      </c>
      <c r="N9" s="21">
        <v>50000</v>
      </c>
      <c r="O9" s="21">
        <v>350000</v>
      </c>
      <c r="P9" s="22">
        <v>41924</v>
      </c>
      <c r="Q9" s="23">
        <v>75</v>
      </c>
      <c r="R9" s="20">
        <v>20000</v>
      </c>
      <c r="S9" s="20">
        <v>0</v>
      </c>
      <c r="T9" s="20">
        <v>20000</v>
      </c>
      <c r="U9" s="23"/>
    </row>
    <row r="10" spans="1:21" s="24" customFormat="1" x14ac:dyDescent="0.2">
      <c r="A10" s="25"/>
      <c r="B10" s="25"/>
      <c r="C10" s="25"/>
      <c r="D10" s="25"/>
      <c r="E10" s="25"/>
      <c r="F10" s="26"/>
      <c r="G10" s="27"/>
      <c r="H10" s="25"/>
      <c r="I10" s="25"/>
      <c r="J10" s="26"/>
      <c r="K10" s="27"/>
      <c r="L10" s="27"/>
      <c r="M10" s="28">
        <v>300000</v>
      </c>
      <c r="N10" s="28">
        <v>50000</v>
      </c>
      <c r="O10" s="28">
        <v>350000</v>
      </c>
      <c r="P10" s="29" t="s">
        <v>29</v>
      </c>
      <c r="Q10" s="21">
        <v>45</v>
      </c>
      <c r="R10" s="27"/>
      <c r="S10" s="27"/>
      <c r="T10" s="27"/>
      <c r="U10" s="23"/>
    </row>
    <row r="11" spans="1:21" x14ac:dyDescent="0.2">
      <c r="A11" s="30"/>
      <c r="B11" s="30"/>
      <c r="C11" s="30"/>
      <c r="D11" s="30"/>
      <c r="E11" s="30"/>
      <c r="F11" s="31"/>
      <c r="G11" s="32"/>
      <c r="H11" s="30"/>
      <c r="I11" s="30"/>
      <c r="J11" s="31"/>
      <c r="K11" s="32"/>
      <c r="L11" s="32"/>
      <c r="M11" s="21">
        <v>300000</v>
      </c>
      <c r="N11" s="21">
        <v>50000</v>
      </c>
      <c r="O11" s="21">
        <v>350000</v>
      </c>
      <c r="P11" s="29" t="s">
        <v>30</v>
      </c>
      <c r="Q11" s="21">
        <v>15</v>
      </c>
      <c r="R11" s="32"/>
      <c r="S11" s="32"/>
      <c r="T11" s="32"/>
      <c r="U11" s="33"/>
    </row>
    <row r="12" spans="1:21" s="42" customFormat="1" x14ac:dyDescent="0.2">
      <c r="A12" s="23"/>
      <c r="B12" s="34"/>
      <c r="C12" s="40"/>
      <c r="D12" s="40"/>
      <c r="E12" s="40"/>
      <c r="F12" s="41"/>
      <c r="G12" s="36"/>
      <c r="H12" s="35"/>
      <c r="I12" s="23"/>
      <c r="J12" s="37"/>
      <c r="K12" s="38"/>
      <c r="L12" s="38"/>
      <c r="M12" s="38"/>
      <c r="N12" s="38"/>
      <c r="O12" s="38"/>
      <c r="P12" s="39"/>
      <c r="Q12" s="21"/>
      <c r="R12" s="21"/>
      <c r="S12" s="21"/>
      <c r="T12" s="21"/>
      <c r="U12" s="33"/>
    </row>
    <row r="13" spans="1:21" x14ac:dyDescent="0.2">
      <c r="A13" s="43"/>
      <c r="B13" s="43"/>
      <c r="C13" s="43"/>
      <c r="D13" s="43"/>
      <c r="E13" s="43"/>
      <c r="F13" s="44"/>
      <c r="G13" s="45">
        <v>0</v>
      </c>
      <c r="H13" s="43"/>
      <c r="I13" s="43"/>
      <c r="J13" s="43"/>
      <c r="K13" s="43"/>
      <c r="L13" s="45"/>
      <c r="M13" s="45"/>
      <c r="N13" s="45"/>
      <c r="O13" s="45"/>
      <c r="P13" s="43"/>
      <c r="Q13" s="43"/>
      <c r="R13" s="43"/>
      <c r="S13" s="43"/>
      <c r="T13" s="43"/>
      <c r="U13" s="46"/>
    </row>
    <row r="14" spans="1:21" x14ac:dyDescent="0.2">
      <c r="A14" s="47" t="s">
        <v>31</v>
      </c>
      <c r="B14" s="47"/>
      <c r="C14" s="47"/>
      <c r="D14" s="47"/>
      <c r="E14" s="47"/>
      <c r="F14" s="48"/>
      <c r="G14" s="49">
        <v>10500000</v>
      </c>
      <c r="H14" s="47"/>
      <c r="I14" s="47"/>
      <c r="J14" s="47"/>
      <c r="K14" s="47"/>
      <c r="L14" s="49">
        <v>9000000</v>
      </c>
      <c r="M14" s="49">
        <v>900000</v>
      </c>
      <c r="N14" s="49">
        <v>150000</v>
      </c>
      <c r="O14" s="49">
        <v>1050000</v>
      </c>
      <c r="P14" s="47"/>
      <c r="Q14" s="47"/>
      <c r="R14" s="47"/>
      <c r="S14" s="47"/>
      <c r="T14" s="47"/>
      <c r="U14" s="50"/>
    </row>
    <row r="15" spans="1:21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2"/>
    </row>
  </sheetData>
  <mergeCells count="31">
    <mergeCell ref="C1:D1"/>
    <mergeCell ref="R9:R11"/>
    <mergeCell ref="S9:S11"/>
    <mergeCell ref="T9:T11"/>
    <mergeCell ref="C2:D2"/>
    <mergeCell ref="G9:G11"/>
    <mergeCell ref="H9:H11"/>
    <mergeCell ref="I9:I11"/>
    <mergeCell ref="J9:J11"/>
    <mergeCell ref="K9:K11"/>
    <mergeCell ref="L9:L11"/>
    <mergeCell ref="P7:P8"/>
    <mergeCell ref="Q7:Q8"/>
    <mergeCell ref="R7:T7"/>
    <mergeCell ref="U7:U8"/>
    <mergeCell ref="A9:A11"/>
    <mergeCell ref="B9:B11"/>
    <mergeCell ref="C9:C11"/>
    <mergeCell ref="D9:D11"/>
    <mergeCell ref="E9:E11"/>
    <mergeCell ref="F9:F11"/>
    <mergeCell ref="A4:U4"/>
    <mergeCell ref="A5:U5"/>
    <mergeCell ref="A7:A8"/>
    <mergeCell ref="B7:B8"/>
    <mergeCell ref="C7:C8"/>
    <mergeCell ref="D7:D8"/>
    <mergeCell ref="E7:E8"/>
    <mergeCell ref="F7:K7"/>
    <mergeCell ref="L7:L8"/>
    <mergeCell ref="M7:O7"/>
  </mergeCells>
  <pageMargins left="0.7" right="0.7" top="0.75" bottom="0.75" header="0.3" footer="0.3"/>
  <pageSetup scale="3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8" sqref="B8"/>
    </sheetView>
  </sheetViews>
  <sheetFormatPr defaultRowHeight="15" x14ac:dyDescent="0.25"/>
  <cols>
    <col min="1" max="1" width="3.85546875" style="63" bestFit="1" customWidth="1"/>
    <col min="2" max="2" width="27.140625" customWidth="1"/>
    <col min="3" max="3" width="22.42578125" customWidth="1"/>
    <col min="4" max="4" width="27.5703125" customWidth="1"/>
  </cols>
  <sheetData>
    <row r="1" spans="1:4" s="57" customFormat="1" x14ac:dyDescent="0.25">
      <c r="A1" s="56" t="s">
        <v>1</v>
      </c>
      <c r="B1" s="56" t="s">
        <v>32</v>
      </c>
      <c r="C1" s="56" t="s">
        <v>33</v>
      </c>
      <c r="D1" s="56" t="s">
        <v>34</v>
      </c>
    </row>
    <row r="2" spans="1:4" x14ac:dyDescent="0.25">
      <c r="A2" s="58">
        <f>ROW(A2)-1</f>
        <v>1</v>
      </c>
      <c r="B2" s="59" t="s">
        <v>35</v>
      </c>
      <c r="C2" s="60"/>
      <c r="D2" s="61" t="s">
        <v>36</v>
      </c>
    </row>
    <row r="3" spans="1:4" x14ac:dyDescent="0.25">
      <c r="A3" s="58">
        <f t="shared" ref="A3:A11" si="0">ROW(A3)-1</f>
        <v>2</v>
      </c>
      <c r="B3" s="59" t="s">
        <v>37</v>
      </c>
      <c r="C3" s="60" t="s">
        <v>38</v>
      </c>
      <c r="D3" s="61" t="s">
        <v>39</v>
      </c>
    </row>
    <row r="4" spans="1:4" x14ac:dyDescent="0.25">
      <c r="A4" s="58">
        <f t="shared" si="0"/>
        <v>3</v>
      </c>
      <c r="B4" s="59" t="s">
        <v>40</v>
      </c>
      <c r="C4" s="60"/>
      <c r="D4" s="61" t="s">
        <v>41</v>
      </c>
    </row>
    <row r="5" spans="1:4" x14ac:dyDescent="0.25">
      <c r="A5" s="58">
        <f t="shared" si="0"/>
        <v>4</v>
      </c>
      <c r="B5" s="59" t="s">
        <v>42</v>
      </c>
      <c r="C5" s="60" t="s">
        <v>43</v>
      </c>
      <c r="D5" s="61" t="s">
        <v>44</v>
      </c>
    </row>
    <row r="6" spans="1:4" x14ac:dyDescent="0.25">
      <c r="A6" s="58">
        <f t="shared" si="0"/>
        <v>5</v>
      </c>
      <c r="B6" s="59" t="s">
        <v>45</v>
      </c>
      <c r="C6" s="62">
        <v>20130331</v>
      </c>
      <c r="D6" s="61" t="s">
        <v>46</v>
      </c>
    </row>
    <row r="7" spans="1:4" x14ac:dyDescent="0.25">
      <c r="A7" s="58">
        <f t="shared" si="0"/>
        <v>6</v>
      </c>
      <c r="B7" s="59" t="s">
        <v>56</v>
      </c>
      <c r="C7" s="62">
        <v>20130331</v>
      </c>
      <c r="D7" s="61" t="s">
        <v>46</v>
      </c>
    </row>
    <row r="8" spans="1:4" x14ac:dyDescent="0.25">
      <c r="A8" s="58">
        <f t="shared" si="0"/>
        <v>7</v>
      </c>
      <c r="B8" s="59" t="s">
        <v>47</v>
      </c>
      <c r="C8" s="60" t="s">
        <v>43</v>
      </c>
      <c r="D8" s="59" t="s">
        <v>48</v>
      </c>
    </row>
    <row r="9" spans="1:4" x14ac:dyDescent="0.25">
      <c r="A9" s="58">
        <f t="shared" si="0"/>
        <v>8</v>
      </c>
      <c r="B9" s="59" t="s">
        <v>49</v>
      </c>
      <c r="C9" s="60" t="s">
        <v>50</v>
      </c>
      <c r="D9" s="59" t="s">
        <v>51</v>
      </c>
    </row>
    <row r="10" spans="1:4" x14ac:dyDescent="0.25">
      <c r="A10" s="58">
        <f t="shared" si="0"/>
        <v>9</v>
      </c>
      <c r="B10" s="59" t="s">
        <v>52</v>
      </c>
      <c r="C10" s="62" t="s">
        <v>43</v>
      </c>
      <c r="D10" s="61" t="s">
        <v>53</v>
      </c>
    </row>
    <row r="11" spans="1:4" x14ac:dyDescent="0.25">
      <c r="A11" s="58">
        <f t="shared" si="0"/>
        <v>10</v>
      </c>
      <c r="B11" s="59" t="s">
        <v>54</v>
      </c>
      <c r="C11" s="60" t="s">
        <v>43</v>
      </c>
      <c r="D11" s="59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2015-07-29T10:22:25Z</dcterms:modified>
</cp:coreProperties>
</file>