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firstSheet="1" activeTab="1"/>
  </bookViews>
  <sheets>
    <sheet name="ThamSo" sheetId="2" state="hidden" r:id="rId1"/>
    <sheet name="BaoCao" sheetId="1" r:id="rId2"/>
  </sheets>
  <definedNames>
    <definedName name="_xlnm.Print_Area" localSheetId="1">BaoCao!$A$1:$U$17</definedName>
  </definedNames>
  <calcPr calcId="144525"/>
</workbook>
</file>

<file path=xl/calcChain.xml><?xml version="1.0" encoding="utf-8"?>
<calcChain xmlns="http://schemas.openxmlformats.org/spreadsheetml/2006/main">
  <c r="U10" i="1" l="1"/>
  <c r="T10" i="1"/>
  <c r="S10" i="1"/>
  <c r="R10" i="1"/>
  <c r="Q10" i="1"/>
  <c r="P10" i="1"/>
  <c r="O10" i="1"/>
  <c r="N10" i="1"/>
  <c r="M10" i="1"/>
  <c r="A4" i="1" l="1"/>
  <c r="B2" i="1"/>
  <c r="L13" i="1"/>
  <c r="L10" i="1" l="1"/>
  <c r="K10" i="1"/>
  <c r="J10" i="1"/>
  <c r="H10" i="1"/>
  <c r="G10" i="1"/>
  <c r="F10" i="1"/>
  <c r="E10" i="1"/>
  <c r="I10" i="1"/>
</calcChain>
</file>

<file path=xl/sharedStrings.xml><?xml version="1.0" encoding="utf-8"?>
<sst xmlns="http://schemas.openxmlformats.org/spreadsheetml/2006/main" count="63" uniqueCount="48">
  <si>
    <t xml:space="preserve"> SỔ THÀNH VIÊN </t>
  </si>
  <si>
    <t>Tinh: Phú Thọ</t>
  </si>
  <si>
    <t>Mã viết tắt: PT</t>
  </si>
  <si>
    <t>STT</t>
  </si>
  <si>
    <t>Tên xã</t>
  </si>
  <si>
    <t>Mã đơn vị</t>
  </si>
  <si>
    <t>Ngày giao dịch</t>
  </si>
  <si>
    <t>Thành viên</t>
  </si>
  <si>
    <t>Vốn vay trong tháng</t>
  </si>
  <si>
    <t>Dư đầu tháng</t>
  </si>
  <si>
    <t>Phát triển mới</t>
  </si>
  <si>
    <t>Vay lại</t>
  </si>
  <si>
    <t>Ra</t>
  </si>
  <si>
    <t>Dư cuối tháng</t>
  </si>
  <si>
    <t>Nguồn ngân sách</t>
  </si>
  <si>
    <t>Nguồn vốn Nghèo TW</t>
  </si>
  <si>
    <t>Khác</t>
  </si>
  <si>
    <t>5,2tr</t>
  </si>
  <si>
    <t>7,5tr</t>
  </si>
  <si>
    <t>10,5tr</t>
  </si>
  <si>
    <t>Yên Kiện</t>
  </si>
  <si>
    <t>Cộng</t>
  </si>
  <si>
    <t>Lũy kế</t>
  </si>
  <si>
    <t>Người lập biểu</t>
  </si>
  <si>
    <t>Giám đốc</t>
  </si>
  <si>
    <t>QUỸ HỖ TRỢ PHỤ NỮ NGHÈO TỈNH PHÚ THỌ</t>
  </si>
  <si>
    <t>ThamSo</t>
  </si>
  <si>
    <t>GiaTri</t>
  </si>
  <si>
    <t>MoTa</t>
  </si>
  <si>
    <t>P_MA_DON_VI</t>
  </si>
  <si>
    <t>P_TEN_DON_VI</t>
  </si>
  <si>
    <t>…………………………</t>
  </si>
  <si>
    <t>Tên đơn vị</t>
  </si>
  <si>
    <t>P_DIA_CHI_DON_VI</t>
  </si>
  <si>
    <t>Địa chỉ đơn vị</t>
  </si>
  <si>
    <t>P_TEN_BAO_CAO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</si>
  <si>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</si>
  <si>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</si>
  <si>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</si>
  <si>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</si>
  <si>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</si>
  <si>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</si>
  <si>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</si>
  <si>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P_NGUOI_LAP</t>
  </si>
  <si>
    <t>Người lập báo cáo</t>
  </si>
  <si>
    <t>Đơn vị</t>
  </si>
  <si>
    <t>P_NGAY_DU_LIEU</t>
  </si>
  <si>
    <t>Nguồn 'NGO'
5tr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</si>
</sst>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6" fillId="0" borderId="0" xfId="0" applyFont="1"/>
    <xf numFmtId="164" fontId="4" fillId="0" borderId="7" xfId="1" applyNumberFormat="1" applyFont="1" applyBorder="1" applyAlignment="1">
      <alignment horizontal="center" vertical="center" wrapText="1"/>
    </xf>
    <xf numFmtId="164" fontId="4" fillId="0" borderId="8" xfId="1" applyNumberFormat="1" applyFont="1" applyBorder="1" applyAlignment="1">
      <alignment horizontal="right" vertical="center"/>
    </xf>
    <xf numFmtId="164" fontId="4" fillId="0" borderId="8" xfId="1" applyNumberFormat="1" applyFont="1" applyBorder="1" applyAlignment="1">
      <alignment vertical="center"/>
    </xf>
    <xf numFmtId="164" fontId="4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/>
    <xf numFmtId="164" fontId="5" fillId="2" borderId="7" xfId="1" applyNumberFormat="1" applyFont="1" applyFill="1" applyBorder="1"/>
    <xf numFmtId="164" fontId="5" fillId="0" borderId="7" xfId="1" applyNumberFormat="1" applyFont="1" applyBorder="1"/>
    <xf numFmtId="164" fontId="4" fillId="0" borderId="0" xfId="0" applyNumberFormat="1" applyFont="1"/>
    <xf numFmtId="0" fontId="3" fillId="0" borderId="0" xfId="0" applyFont="1" applyAlignment="1"/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49" fontId="2" fillId="0" borderId="7" xfId="0" applyNumberFormat="1" applyFont="1" applyBorder="1"/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left" vertical="top"/>
    </xf>
    <xf numFmtId="49" fontId="0" fillId="0" borderId="7" xfId="0" applyNumberFormat="1" applyBorder="1"/>
    <xf numFmtId="0" fontId="0" fillId="0" borderId="7" xfId="0" applyBorder="1" applyAlignment="1">
      <alignment horizontal="left" vertical="top"/>
    </xf>
    <xf numFmtId="49" fontId="0" fillId="0" borderId="7" xfId="0" quotePrefix="1" applyNumberFormat="1" applyBorder="1"/>
    <xf numFmtId="0" fontId="4" fillId="0" borderId="8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4" fillId="0" borderId="7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5" fillId="0" borderId="7" xfId="1" applyNumberFormat="1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521652</xdr:colOff>
      <xdr:row>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502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4" sqref="C4"/>
    </sheetView>
  </sheetViews>
  <sheetFormatPr defaultRowHeight="15" x14ac:dyDescent="0.25"/>
  <cols>
    <col min="2" max="2" width="18.5703125" bestFit="1" customWidth="1"/>
    <col min="3" max="3" width="15.42578125" bestFit="1" customWidth="1"/>
    <col min="4" max="4" width="26.42578125" bestFit="1" customWidth="1"/>
  </cols>
  <sheetData>
    <row r="1" spans="1:4" x14ac:dyDescent="0.25">
      <c r="A1" s="12" t="s">
        <v>3</v>
      </c>
      <c r="B1" s="13" t="s">
        <v>26</v>
      </c>
      <c r="C1" s="14" t="s">
        <v>27</v>
      </c>
      <c r="D1" s="13" t="s">
        <v>28</v>
      </c>
    </row>
    <row r="2" spans="1:4" x14ac:dyDescent="0.25">
      <c r="A2" s="15">
        <v>1</v>
      </c>
      <c r="B2" s="16" t="s">
        <v>29</v>
      </c>
      <c r="C2" s="17"/>
      <c r="D2" s="18" t="s">
        <v>5</v>
      </c>
    </row>
    <row r="3" spans="1:4" x14ac:dyDescent="0.25">
      <c r="A3" s="15">
        <v>2</v>
      </c>
      <c r="B3" s="16" t="s">
        <v>30</v>
      </c>
      <c r="C3" s="17" t="s">
        <v>45</v>
      </c>
      <c r="D3" s="18" t="s">
        <v>32</v>
      </c>
    </row>
    <row r="4" spans="1:4" x14ac:dyDescent="0.25">
      <c r="A4" s="15">
        <v>3</v>
      </c>
      <c r="B4" s="16" t="s">
        <v>33</v>
      </c>
      <c r="C4" s="17" t="s">
        <v>31</v>
      </c>
      <c r="D4" s="18" t="s">
        <v>34</v>
      </c>
    </row>
    <row r="5" spans="1:4" x14ac:dyDescent="0.25">
      <c r="A5" s="15">
        <v>4</v>
      </c>
      <c r="B5" s="16" t="s">
        <v>35</v>
      </c>
      <c r="C5" s="17"/>
      <c r="D5" s="18"/>
    </row>
    <row r="6" spans="1:4" x14ac:dyDescent="0.25">
      <c r="A6" s="15">
        <v>5</v>
      </c>
      <c r="B6" s="16" t="s">
        <v>46</v>
      </c>
      <c r="C6" s="19" t="s">
        <v>36</v>
      </c>
      <c r="D6" s="18" t="s">
        <v>37</v>
      </c>
    </row>
    <row r="7" spans="1:4" x14ac:dyDescent="0.25">
      <c r="A7" s="15">
        <v>7</v>
      </c>
      <c r="B7" s="16" t="s">
        <v>38</v>
      </c>
      <c r="C7" s="17" t="s">
        <v>45</v>
      </c>
      <c r="D7" s="18" t="s">
        <v>39</v>
      </c>
    </row>
    <row r="8" spans="1:4" x14ac:dyDescent="0.25">
      <c r="A8" s="15">
        <v>8</v>
      </c>
      <c r="B8" s="16" t="s">
        <v>40</v>
      </c>
      <c r="C8" s="19">
        <v>20130331</v>
      </c>
      <c r="D8" s="18" t="s">
        <v>41</v>
      </c>
    </row>
    <row r="9" spans="1:4" x14ac:dyDescent="0.25">
      <c r="A9" s="15">
        <v>9</v>
      </c>
      <c r="B9" s="16" t="s">
        <v>42</v>
      </c>
      <c r="C9" s="17" t="s">
        <v>31</v>
      </c>
      <c r="D9" s="16" t="s">
        <v>24</v>
      </c>
    </row>
    <row r="10" spans="1:4" x14ac:dyDescent="0.25">
      <c r="A10" s="15">
        <v>10</v>
      </c>
      <c r="B10" s="16" t="s">
        <v>43</v>
      </c>
      <c r="C10" s="17" t="s">
        <v>31</v>
      </c>
      <c r="D10" s="16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view="pageBreakPreview" zoomScaleNormal="100" zoomScaleSheetLayoutView="100" workbookViewId="0">
      <selection activeCell="D6" sqref="D6:D8"/>
    </sheetView>
  </sheetViews>
  <sheetFormatPr defaultRowHeight="15" x14ac:dyDescent="0.25"/>
  <cols>
    <col min="1" max="1" width="4.85546875" style="25" customWidth="1"/>
    <col min="2" max="2" width="12.85546875" style="25" customWidth="1"/>
    <col min="3" max="4" width="9.140625" style="25"/>
    <col min="5" max="16384" width="9.140625" style="2"/>
  </cols>
  <sheetData>
    <row r="1" spans="1:22" x14ac:dyDescent="0.25">
      <c r="A1" s="21"/>
      <c r="B1" s="33" t="s">
        <v>25</v>
      </c>
      <c r="C1" s="33"/>
      <c r="D1" s="33"/>
      <c r="E1" s="33"/>
      <c r="F1" s="33"/>
      <c r="G1" s="33"/>
      <c r="H1" s="3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30" t="s">
        <v>1</v>
      </c>
      <c r="U1" s="30"/>
    </row>
    <row r="2" spans="1:22" x14ac:dyDescent="0.25">
      <c r="A2" s="21"/>
      <c r="B2" s="34" t="str">
        <f>VLOOKUP("P_TEN_DON_VI",ThamSo!$B$2:$D$11,2,FALSE)</f>
        <v>Đơn vị</v>
      </c>
      <c r="C2" s="34"/>
      <c r="D2" s="34"/>
      <c r="E2" s="34"/>
      <c r="F2" s="34"/>
      <c r="G2" s="34"/>
      <c r="H2" s="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0" t="s">
        <v>2</v>
      </c>
      <c r="U2" s="30"/>
    </row>
    <row r="3" spans="1:22" ht="18.75" x14ac:dyDescent="0.3">
      <c r="A3" s="31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2" x14ac:dyDescent="0.25">
      <c r="A4" s="30" t="str">
        <f>"Tháng "  &amp; MID(VLOOKUP("P_NGAY_DU_LIEU",ThamSo!$B1:$D84,2,FALSE),5,2)  &amp; " năm " &amp; MID(VLOOKUP("P_NGAY_DU_LIEU",ThamSo!$B1:$D84,2,FALSE),1,4)</f>
        <v>Tháng 03 năm 2013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1:22" x14ac:dyDescent="0.25">
      <c r="A5" s="21"/>
      <c r="B5" s="21"/>
      <c r="C5" s="21"/>
      <c r="D5" s="2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2" x14ac:dyDescent="0.25">
      <c r="A6" s="36" t="s">
        <v>3</v>
      </c>
      <c r="B6" s="39" t="s">
        <v>4</v>
      </c>
      <c r="C6" s="39" t="s">
        <v>5</v>
      </c>
      <c r="D6" s="39" t="s">
        <v>6</v>
      </c>
      <c r="E6" s="26" t="s">
        <v>7</v>
      </c>
      <c r="F6" s="27"/>
      <c r="G6" s="27"/>
      <c r="H6" s="27"/>
      <c r="I6" s="35"/>
      <c r="J6" s="26" t="s">
        <v>8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spans="1:22" ht="30" customHeight="1" x14ac:dyDescent="0.25">
      <c r="A7" s="37"/>
      <c r="B7" s="40"/>
      <c r="C7" s="40"/>
      <c r="D7" s="40"/>
      <c r="E7" s="28" t="s">
        <v>9</v>
      </c>
      <c r="F7" s="28" t="s">
        <v>10</v>
      </c>
      <c r="G7" s="28" t="s">
        <v>11</v>
      </c>
      <c r="H7" s="28" t="s">
        <v>12</v>
      </c>
      <c r="I7" s="28" t="s">
        <v>13</v>
      </c>
      <c r="J7" s="26" t="s">
        <v>14</v>
      </c>
      <c r="K7" s="27"/>
      <c r="L7" s="35"/>
      <c r="M7" s="26" t="s">
        <v>47</v>
      </c>
      <c r="N7" s="27"/>
      <c r="O7" s="35"/>
      <c r="P7" s="26" t="s">
        <v>15</v>
      </c>
      <c r="Q7" s="27"/>
      <c r="R7" s="35"/>
      <c r="S7" s="26" t="s">
        <v>16</v>
      </c>
      <c r="T7" s="27"/>
      <c r="U7" s="35"/>
    </row>
    <row r="8" spans="1:22" ht="18.75" customHeight="1" x14ac:dyDescent="0.25">
      <c r="A8" s="38"/>
      <c r="B8" s="41"/>
      <c r="C8" s="41"/>
      <c r="D8" s="41"/>
      <c r="E8" s="29"/>
      <c r="F8" s="29"/>
      <c r="G8" s="29"/>
      <c r="H8" s="29"/>
      <c r="I8" s="29"/>
      <c r="J8" s="3" t="s">
        <v>17</v>
      </c>
      <c r="K8" s="3" t="s">
        <v>18</v>
      </c>
      <c r="L8" s="3" t="s">
        <v>19</v>
      </c>
      <c r="M8" s="3" t="s">
        <v>17</v>
      </c>
      <c r="N8" s="3" t="s">
        <v>18</v>
      </c>
      <c r="O8" s="3" t="s">
        <v>19</v>
      </c>
      <c r="P8" s="3" t="s">
        <v>17</v>
      </c>
      <c r="Q8" s="3" t="s">
        <v>18</v>
      </c>
      <c r="R8" s="3" t="s">
        <v>19</v>
      </c>
      <c r="S8" s="3" t="s">
        <v>17</v>
      </c>
      <c r="T8" s="3" t="s">
        <v>18</v>
      </c>
      <c r="U8" s="3" t="s">
        <v>19</v>
      </c>
    </row>
    <row r="9" spans="1:22" x14ac:dyDescent="0.25">
      <c r="A9" s="20">
        <v>1</v>
      </c>
      <c r="B9" s="20" t="s">
        <v>20</v>
      </c>
      <c r="C9" s="20"/>
      <c r="D9" s="20">
        <v>7</v>
      </c>
      <c r="E9" s="4">
        <v>57</v>
      </c>
      <c r="F9" s="4">
        <v>0</v>
      </c>
      <c r="G9" s="4">
        <v>0</v>
      </c>
      <c r="H9" s="5">
        <v>0</v>
      </c>
      <c r="I9" s="4">
        <v>57</v>
      </c>
      <c r="J9" s="6"/>
      <c r="K9" s="6"/>
      <c r="L9" s="6">
        <v>0</v>
      </c>
      <c r="M9" s="6"/>
      <c r="N9" s="6"/>
      <c r="O9" s="6">
        <v>0</v>
      </c>
      <c r="P9" s="6"/>
      <c r="Q9" s="6"/>
      <c r="R9" s="6">
        <v>0</v>
      </c>
      <c r="S9" s="6"/>
      <c r="T9" s="6"/>
      <c r="U9" s="6">
        <v>0</v>
      </c>
    </row>
    <row r="10" spans="1:22" x14ac:dyDescent="0.25">
      <c r="A10" s="22"/>
      <c r="B10" s="23" t="s">
        <v>21</v>
      </c>
      <c r="C10" s="23"/>
      <c r="D10" s="23"/>
      <c r="E10" s="7">
        <f t="shared" ref="E10:U10" si="0">SUM(E9:E9)</f>
        <v>57</v>
      </c>
      <c r="F10" s="7">
        <f t="shared" si="0"/>
        <v>0</v>
      </c>
      <c r="G10" s="7">
        <f t="shared" si="0"/>
        <v>0</v>
      </c>
      <c r="H10" s="7">
        <f t="shared" si="0"/>
        <v>0</v>
      </c>
      <c r="I10" s="7">
        <f t="shared" si="0"/>
        <v>57</v>
      </c>
      <c r="J10" s="7">
        <f t="shared" si="0"/>
        <v>0</v>
      </c>
      <c r="K10" s="7">
        <f t="shared" si="0"/>
        <v>0</v>
      </c>
      <c r="L10" s="7">
        <f t="shared" si="0"/>
        <v>0</v>
      </c>
      <c r="M10" s="7">
        <f t="shared" si="0"/>
        <v>0</v>
      </c>
      <c r="N10" s="7">
        <f t="shared" si="0"/>
        <v>0</v>
      </c>
      <c r="O10" s="7">
        <f t="shared" si="0"/>
        <v>0</v>
      </c>
      <c r="P10" s="7">
        <f t="shared" si="0"/>
        <v>0</v>
      </c>
      <c r="Q10" s="7">
        <f t="shared" si="0"/>
        <v>0</v>
      </c>
      <c r="R10" s="7">
        <f t="shared" si="0"/>
        <v>0</v>
      </c>
      <c r="S10" s="7">
        <f t="shared" si="0"/>
        <v>0</v>
      </c>
      <c r="T10" s="7">
        <f t="shared" si="0"/>
        <v>0</v>
      </c>
      <c r="U10" s="7">
        <f t="shared" si="0"/>
        <v>0</v>
      </c>
    </row>
    <row r="11" spans="1:22" x14ac:dyDescent="0.25">
      <c r="A11" s="22"/>
      <c r="B11" s="24" t="s">
        <v>22</v>
      </c>
      <c r="C11" s="24"/>
      <c r="D11" s="24"/>
      <c r="E11" s="8"/>
      <c r="F11" s="9">
        <v>1656</v>
      </c>
      <c r="G11" s="9">
        <v>262</v>
      </c>
      <c r="H11" s="9">
        <v>267</v>
      </c>
      <c r="I11" s="8"/>
      <c r="J11" s="9">
        <v>51</v>
      </c>
      <c r="K11" s="9">
        <v>58</v>
      </c>
      <c r="L11" s="9">
        <v>1549</v>
      </c>
      <c r="M11" s="9">
        <v>51</v>
      </c>
      <c r="N11" s="9">
        <v>58</v>
      </c>
      <c r="O11" s="9">
        <v>1549</v>
      </c>
      <c r="P11" s="9">
        <v>51</v>
      </c>
      <c r="Q11" s="9">
        <v>58</v>
      </c>
      <c r="R11" s="9">
        <v>1549</v>
      </c>
      <c r="S11" s="9">
        <v>51</v>
      </c>
      <c r="T11" s="9">
        <v>58</v>
      </c>
      <c r="U11" s="9">
        <v>1549</v>
      </c>
    </row>
    <row r="12" spans="1:22" x14ac:dyDescent="0.25">
      <c r="A12" s="21"/>
      <c r="B12" s="21"/>
      <c r="C12" s="21"/>
      <c r="D12" s="2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A13" s="32" t="s">
        <v>24</v>
      </c>
      <c r="B13" s="32"/>
      <c r="C13" s="32"/>
      <c r="D13" s="32"/>
      <c r="E13" s="1"/>
      <c r="F13" s="10"/>
      <c r="G13" s="10"/>
      <c r="H13" s="1"/>
      <c r="I13" s="1"/>
      <c r="J13" s="1"/>
      <c r="K13" s="1"/>
      <c r="L13" s="42" t="str">
        <f>VLOOKUP("P_NOI_LAP_BIEU",ThamSo!$B$2:$C$11,2,FALSE) &amp; ", ngày " &amp; MID(VLOOKUP("P_NGAY_BAO_CAO",ThamSo!$B1:$D83,2,FALSE),7,2) &amp; "/" &amp; MID(VLOOKUP("P_NGAY_BAO_CAO",ThamSo!$B1:$D83,2,FALSE),5,2)  &amp; "/" &amp; MID(VLOOKUP("P_NGAY_BAO_CAO",ThamSo!$B1:$D83,2,FALSE),1,4)</f>
        <v>Đơn vị, ngày 31/03/2013</v>
      </c>
      <c r="M13" s="42"/>
      <c r="N13" s="42"/>
      <c r="O13" s="42"/>
      <c r="P13" s="42"/>
      <c r="Q13" s="42"/>
      <c r="R13" s="42"/>
      <c r="S13" s="42"/>
      <c r="T13" s="42"/>
      <c r="U13" s="42"/>
    </row>
    <row r="14" spans="1:22" x14ac:dyDescent="0.25">
      <c r="L14" s="33" t="s">
        <v>23</v>
      </c>
      <c r="M14" s="33"/>
      <c r="N14" s="33"/>
      <c r="O14" s="33"/>
      <c r="P14" s="33"/>
      <c r="Q14" s="33"/>
      <c r="R14" s="33"/>
      <c r="S14" s="33"/>
      <c r="T14" s="33"/>
      <c r="U14" s="33"/>
      <c r="V14" s="11"/>
    </row>
  </sheetData>
  <mergeCells count="24">
    <mergeCell ref="L14:U14"/>
    <mergeCell ref="L13:U13"/>
    <mergeCell ref="M7:O7"/>
    <mergeCell ref="P7:R7"/>
    <mergeCell ref="S7:U7"/>
    <mergeCell ref="A13:D13"/>
    <mergeCell ref="B1:H1"/>
    <mergeCell ref="B2:H2"/>
    <mergeCell ref="G7:G8"/>
    <mergeCell ref="H7:H8"/>
    <mergeCell ref="A6:A8"/>
    <mergeCell ref="B6:B8"/>
    <mergeCell ref="C6:C8"/>
    <mergeCell ref="D6:D8"/>
    <mergeCell ref="E6:I6"/>
    <mergeCell ref="J6:U6"/>
    <mergeCell ref="E7:E8"/>
    <mergeCell ref="F7:F8"/>
    <mergeCell ref="T1:U1"/>
    <mergeCell ref="T2:U2"/>
    <mergeCell ref="A3:U3"/>
    <mergeCell ref="A4:U4"/>
    <mergeCell ref="I7:I8"/>
    <mergeCell ref="J7:L7"/>
  </mergeCells>
  <pageMargins left="0.7" right="0.7" top="0.75" bottom="0.75" header="0.3" footer="0.3"/>
  <pageSetup scale="47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2015-04-15T08:44:46Z</dcterms:modified>
</cp:coreProperties>
</file>