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700" windowHeight="5580" activeTab="1"/>
  </bookViews>
  <sheets>
    <sheet name="Build Specific" sheetId="1" r:id="rId1"/>
    <sheet name="OHCV Generic" sheetId="3" r:id="rId2"/>
  </sheets>
  <calcPr calcId="125725"/>
</workbook>
</file>

<file path=xl/calcChain.xml><?xml version="1.0" encoding="utf-8"?>
<calcChain xmlns="http://schemas.openxmlformats.org/spreadsheetml/2006/main">
  <c r="K25" i="3"/>
  <c r="L10" i="1"/>
  <c r="G10"/>
  <c r="R25" i="3"/>
  <c r="Q25"/>
  <c r="P25"/>
  <c r="O25"/>
  <c r="N25"/>
  <c r="M25"/>
  <c r="L25"/>
  <c r="M10" i="1"/>
  <c r="N10"/>
  <c r="O10"/>
  <c r="P10"/>
  <c r="Q10"/>
  <c r="R10"/>
  <c r="S10"/>
  <c r="T10"/>
</calcChain>
</file>

<file path=xl/sharedStrings.xml><?xml version="1.0" encoding="utf-8"?>
<sst xmlns="http://schemas.openxmlformats.org/spreadsheetml/2006/main" count="238" uniqueCount="151">
  <si>
    <t>Test</t>
  </si>
  <si>
    <t>Expected Result</t>
  </si>
  <si>
    <t>Explanation</t>
  </si>
  <si>
    <t>Actual Results</t>
  </si>
  <si>
    <t>Id#</t>
  </si>
  <si>
    <t>Totals passed</t>
  </si>
  <si>
    <t>Code module</t>
  </si>
  <si>
    <t>Test data</t>
  </si>
  <si>
    <t>Dev Test Results</t>
  </si>
  <si>
    <t>Results as expected</t>
  </si>
  <si>
    <t>Totals Passed</t>
  </si>
  <si>
    <t>Carrier Mgt</t>
  </si>
  <si>
    <t>Manual Empty</t>
  </si>
  <si>
    <t>Auto Fulfillment</t>
  </si>
  <si>
    <t>Rework</t>
  </si>
  <si>
    <t>On PROD deployment</t>
  </si>
  <si>
    <t>Screen used to perform</t>
  </si>
  <si>
    <t>Manual move</t>
  </si>
  <si>
    <t>Carrier moves to 5-13</t>
  </si>
  <si>
    <t>Manual empty</t>
  </si>
  <si>
    <t>Rework screen</t>
  </si>
  <si>
    <t>Manual Order</t>
  </si>
  <si>
    <t>Empty Manager</t>
  </si>
  <si>
    <t>Old weld line 1 has carriers below 50 and a row has empty carriers in the row</t>
  </si>
  <si>
    <t>Carriers will release and fill old line 1</t>
  </si>
  <si>
    <t>Old weld line 1 has carriers above 50 and the row has carriers in the row</t>
  </si>
  <si>
    <t>Carriers will stop sending empty carriers from old line 1</t>
  </si>
  <si>
    <t>Empty carrier has carriers below 30</t>
  </si>
  <si>
    <t>Carriers will release and fill empty return</t>
  </si>
  <si>
    <t>Empty carrier return has carriers passing 127</t>
  </si>
  <si>
    <t>Carriers will send carriers to be stored in</t>
  </si>
  <si>
    <t>Order Manager</t>
  </si>
  <si>
    <t>Delivery check processing</t>
  </si>
  <si>
    <t>All carriers none have inspection required</t>
  </si>
  <si>
    <t>Carriers at 13 will have destination updated to appropriate destination</t>
  </si>
  <si>
    <t>Not required Yet</t>
  </si>
  <si>
    <t>carriers have inspection required</t>
  </si>
  <si>
    <t>They will stay at stop 13</t>
  </si>
  <si>
    <t>Remaining quantity will go down</t>
  </si>
  <si>
    <t>After carriers have passed stop 13</t>
  </si>
  <si>
    <t>Remaining quantity will decrease by the amount of parts on the carrier</t>
  </si>
  <si>
    <t>Release cycle manager</t>
  </si>
  <si>
    <t>order with lefts and rights</t>
  </si>
  <si>
    <t>The lefts will release first and then the rights will release</t>
  </si>
  <si>
    <t>In process of an order</t>
  </si>
  <si>
    <t>Space not available in weld line</t>
  </si>
  <si>
    <t>Does not fulfill order</t>
  </si>
  <si>
    <t>Blocked carriers order</t>
  </si>
  <si>
    <t>Space not available in a area</t>
  </si>
  <si>
    <t>Does not fulfill the order</t>
  </si>
  <si>
    <t>order has filled remaining quantitiy</t>
  </si>
  <si>
    <t>does not go into cycle to release more carriers</t>
  </si>
  <si>
    <t>multiple orders</t>
  </si>
  <si>
    <t>an order finishes new order starts</t>
  </si>
  <si>
    <t>new order does not start until existing order is completed</t>
  </si>
  <si>
    <t>Order manager</t>
  </si>
  <si>
    <t>A area carriers</t>
  </si>
  <si>
    <t>carriers being moved</t>
  </si>
  <si>
    <t>Carrier has destination of stop 13</t>
  </si>
  <si>
    <t>C high carriers</t>
  </si>
  <si>
    <t>Carrier has destiantion of stop 13-1</t>
  </si>
  <si>
    <t>C Low carriers</t>
  </si>
  <si>
    <t>Carriers Management</t>
  </si>
  <si>
    <t>Empty Rules Manager (no screen)</t>
  </si>
  <si>
    <t>Ordering</t>
  </si>
  <si>
    <t>Inventory Report</t>
  </si>
  <si>
    <t>Detailed inventroy Report</t>
  </si>
  <si>
    <t>Run the detailed inventory report</t>
  </si>
  <si>
    <t>Run the inventory report</t>
  </si>
  <si>
    <t>Run the report and visually check the overhead</t>
  </si>
  <si>
    <t>Overhead inventory matches the report</t>
  </si>
  <si>
    <t>BO report screen at naebo</t>
  </si>
  <si>
    <t>1 hour</t>
  </si>
  <si>
    <t>the order will process and send the carriers to the correct weld location or empty storage location.</t>
  </si>
  <si>
    <t>Not Tested yet.</t>
  </si>
  <si>
    <t>Verify that a defect can be added, edited, and deleted from a single carrier.</t>
  </si>
  <si>
    <t>Add, edit, and delete a defect from a carrier using carrier mgt.</t>
  </si>
  <si>
    <t>A defect will be added, edited, and deleted.</t>
  </si>
  <si>
    <t>Verify that a maintenance user can issue a carrier update.</t>
  </si>
  <si>
    <t>Update a carrier using maintenance credentials</t>
  </si>
  <si>
    <t>Carrier will be updated and reprocessed correctly.</t>
  </si>
  <si>
    <t>Verify that in mixed/blocked rows, carriers that are on hold status cannot be selected by fulfillment.</t>
  </si>
  <si>
    <t>Create a mixed blocked row and attempt an automatic order.</t>
  </si>
  <si>
    <t>Either no carriers will be available, or it will select a different row to pull carriers from.</t>
  </si>
  <si>
    <t>Empty Management</t>
  </si>
  <si>
    <t>Empty management will send carriers will fill ST52 before sending to ST20-3.</t>
  </si>
  <si>
    <t>Send carriers from empty storage to hit low watermark to start releasing carriers from ST52.</t>
  </si>
  <si>
    <t>Verify that empty management will not grab carriers in route to ST52 and send them to ST20-3.</t>
  </si>
  <si>
    <t>Carrier History</t>
  </si>
  <si>
    <t>Verify that admin and maintenance users can view the update history for a carrier</t>
  </si>
  <si>
    <t>Audit / Error Log</t>
  </si>
  <si>
    <t>Verify that admin and maintenance users can search and view the Audit Error logs</t>
  </si>
  <si>
    <t>App Menus</t>
  </si>
  <si>
    <t>Verify that all drop-down menus function correctly</t>
  </si>
  <si>
    <t>Open each menu item</t>
  </si>
  <si>
    <t>Each link will take you to its intended destination.</t>
  </si>
  <si>
    <t>Search for logs using all of the available fields.</t>
  </si>
  <si>
    <t>logs will be returned based on the entered criteria</t>
  </si>
  <si>
    <t>Search for the history of any valid carrier number</t>
  </si>
  <si>
    <t>The history for the carrier will be displayed.</t>
  </si>
  <si>
    <t>Time required (minutes)</t>
  </si>
  <si>
    <t>Turn on B100 in the PLC and start sending empties to 5-13</t>
  </si>
  <si>
    <t>Find an an area in storage that has an empty row and run Manual Empty on that area.</t>
  </si>
  <si>
    <t>Carriers move into the old weld line 1 (ST52)</t>
  </si>
  <si>
    <t>Schedule</t>
  </si>
  <si>
    <t>Owner</t>
  </si>
  <si>
    <t>Bill Klingler</t>
  </si>
  <si>
    <t>Adam or Bill</t>
  </si>
  <si>
    <t>5:15 - 5:20</t>
  </si>
  <si>
    <t>5:20 - 5:25</t>
  </si>
  <si>
    <t>To keep screenshot of inventory before the build.</t>
  </si>
  <si>
    <t>To keep screenshot of the inventory before the build.</t>
  </si>
  <si>
    <t>1 =pass 0=fail</t>
  </si>
  <si>
    <t>Carrier stored in and given a destination</t>
  </si>
  <si>
    <t>Move one carrier and test reprocess</t>
  </si>
  <si>
    <t>Change the destination of the empty carrier at 20-3 to 5-13 and re-process.</t>
  </si>
  <si>
    <t>Store In</t>
  </si>
  <si>
    <t>Run manual empty to move empties into old weld line 1 (ST52.)</t>
  </si>
  <si>
    <t>Notes</t>
  </si>
  <si>
    <t>Once complete, be sure to mark the carrier as empty and re-route to an appropriate row.</t>
  </si>
  <si>
    <t>Select the carrier at or move an empty carrier to ST4-5</t>
  </si>
  <si>
    <t>At ST-13, the carrier will get stored into an available row based upon rules</t>
  </si>
  <si>
    <t>Test store in manager at ST5-13.</t>
  </si>
  <si>
    <t>Put parts on an empty carrier at the rework stop using the rework screen.</t>
  </si>
  <si>
    <t>Place a manual order.</t>
  </si>
  <si>
    <t>Order 6 carriers to either weld line if any are available.  Otherwise, order empty carriers to ST52.</t>
  </si>
  <si>
    <t>6:15 - 6:30</t>
  </si>
  <si>
    <t>6:00- 7:00</t>
  </si>
  <si>
    <t>7:00 - 8:00</t>
  </si>
  <si>
    <t>6:30 - 7:00</t>
  </si>
  <si>
    <t>N/A (ends when B100 is off)</t>
  </si>
  <si>
    <t>Adam Kendell</t>
  </si>
  <si>
    <t>This starts us turning empties which is required for all of the empty manager tests.</t>
  </si>
  <si>
    <t>Old weld empty storage low watermark</t>
  </si>
  <si>
    <t>Empty carrier storage low watermark</t>
  </si>
  <si>
    <t>Old weld empty storage high watermark</t>
  </si>
  <si>
    <t>Empty carrier storage high watermark</t>
  </si>
  <si>
    <t>will trigger once empties stop storing in</t>
  </si>
  <si>
    <t>will trigger as empties are stored in</t>
  </si>
  <si>
    <t>Empty Manager 
(no screen)</t>
  </si>
  <si>
    <t>7:10-7:15</t>
  </si>
  <si>
    <t>TBD</t>
  </si>
  <si>
    <t xml:space="preserve">6:00 to 7:00 </t>
  </si>
  <si>
    <t>6:00 - 6:05</t>
  </si>
  <si>
    <t>7:15 - 7:20</t>
  </si>
  <si>
    <t>n/a</t>
  </si>
  <si>
    <t>7:20 - 7:25</t>
  </si>
  <si>
    <t>7:25 - 7:30</t>
  </si>
  <si>
    <t>Team</t>
  </si>
  <si>
    <t>Kevin Nichols / Adam Kendell</t>
  </si>
  <si>
    <t>perform during during the week</t>
  </si>
</sst>
</file>

<file path=xl/styles.xml><?xml version="1.0" encoding="utf-8"?>
<styleSheet xmlns="http://schemas.openxmlformats.org/spreadsheetml/2006/main">
  <numFmts count="1">
    <numFmt numFmtId="164" formatCode="m/d;@"/>
  </numFmts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5" xfId="0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14" fontId="3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5" fillId="0" borderId="17" xfId="0" applyFont="1" applyBorder="1" applyAlignment="1"/>
    <xf numFmtId="0" fontId="1" fillId="0" borderId="21" xfId="0" applyFont="1" applyBorder="1" applyAlignment="1"/>
    <xf numFmtId="0" fontId="1" fillId="0" borderId="0" xfId="0" applyFont="1"/>
    <xf numFmtId="164" fontId="5" fillId="0" borderId="4" xfId="0" applyNumberFormat="1" applyFont="1" applyBorder="1"/>
    <xf numFmtId="164" fontId="1" fillId="0" borderId="22" xfId="0" applyNumberFormat="1" applyFont="1" applyBorder="1"/>
    <xf numFmtId="164" fontId="1" fillId="0" borderId="1" xfId="0" applyNumberFormat="1" applyFont="1" applyBorder="1"/>
    <xf numFmtId="0" fontId="1" fillId="0" borderId="23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/>
    <xf numFmtId="0" fontId="1" fillId="0" borderId="22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/>
    <xf numFmtId="0" fontId="3" fillId="0" borderId="8" xfId="0" applyFont="1" applyBorder="1" applyAlignment="1">
      <alignment horizontal="center" wrapText="1"/>
    </xf>
    <xf numFmtId="0" fontId="1" fillId="0" borderId="24" xfId="0" applyFont="1" applyBorder="1" applyAlignment="1">
      <alignment horizontal="left" wrapText="1"/>
    </xf>
    <xf numFmtId="20" fontId="1" fillId="0" borderId="24" xfId="0" applyNumberFormat="1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9" xfId="0" applyFont="1" applyBorder="1"/>
    <xf numFmtId="0" fontId="2" fillId="0" borderId="9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/>
    <xf numFmtId="0" fontId="2" fillId="0" borderId="0" xfId="0" applyFont="1"/>
    <xf numFmtId="0" fontId="2" fillId="0" borderId="16" xfId="0" applyFont="1" applyBorder="1" applyAlignment="1">
      <alignment horizontal="center"/>
    </xf>
    <xf numFmtId="20" fontId="2" fillId="0" borderId="24" xfId="0" applyNumberFormat="1" applyFont="1" applyBorder="1" applyAlignment="1">
      <alignment horizontal="left" wrapText="1"/>
    </xf>
    <xf numFmtId="0" fontId="2" fillId="0" borderId="15" xfId="0" applyFont="1" applyBorder="1"/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/>
    <xf numFmtId="0" fontId="2" fillId="0" borderId="26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opLeftCell="D1" zoomScale="85" zoomScaleNormal="85" workbookViewId="0">
      <pane ySplit="2" topLeftCell="A3" activePane="bottomLeft" state="frozen"/>
      <selection pane="bottomLeft" activeCell="L6" sqref="L6"/>
    </sheetView>
  </sheetViews>
  <sheetFormatPr defaultRowHeight="12.75"/>
  <cols>
    <col min="1" max="1" width="3.42578125" style="37" bestFit="1" customWidth="1"/>
    <col min="2" max="2" width="14" style="43" customWidth="1"/>
    <col min="3" max="3" width="41.28515625" style="43" customWidth="1"/>
    <col min="4" max="4" width="27" style="43" customWidth="1"/>
    <col min="5" max="5" width="32.85546875" style="43" customWidth="1"/>
    <col min="6" max="7" width="20.28515625" style="43" customWidth="1"/>
    <col min="8" max="8" width="16.5703125" style="43" customWidth="1"/>
    <col min="9" max="11" width="13.42578125" style="43" customWidth="1"/>
    <col min="12" max="12" width="22.7109375" style="37" customWidth="1"/>
    <col min="13" max="20" width="5.5703125" style="37" hidden="1" customWidth="1"/>
    <col min="21" max="16384" width="9.140625" style="37"/>
  </cols>
  <sheetData>
    <row r="1" spans="1:20">
      <c r="A1" s="51" t="s">
        <v>4</v>
      </c>
      <c r="B1" s="53" t="s">
        <v>6</v>
      </c>
      <c r="C1" s="53" t="s">
        <v>0</v>
      </c>
      <c r="D1" s="53" t="s">
        <v>7</v>
      </c>
      <c r="E1" s="53" t="s">
        <v>1</v>
      </c>
      <c r="F1" s="53" t="s">
        <v>2</v>
      </c>
      <c r="G1" s="28" t="s">
        <v>8</v>
      </c>
      <c r="H1" s="55" t="s">
        <v>2</v>
      </c>
      <c r="I1" s="53" t="s">
        <v>100</v>
      </c>
      <c r="J1" s="55" t="s">
        <v>104</v>
      </c>
      <c r="K1" s="55" t="s">
        <v>105</v>
      </c>
      <c r="L1" s="49" t="s">
        <v>3</v>
      </c>
      <c r="M1" s="49"/>
      <c r="N1" s="49"/>
      <c r="O1" s="49"/>
      <c r="P1" s="49"/>
      <c r="Q1" s="49"/>
      <c r="R1" s="49"/>
      <c r="S1" s="49"/>
      <c r="T1" s="50"/>
    </row>
    <row r="2" spans="1:20" ht="13.5" thickBot="1">
      <c r="A2" s="52"/>
      <c r="B2" s="54"/>
      <c r="C2" s="54"/>
      <c r="D2" s="54"/>
      <c r="E2" s="54"/>
      <c r="F2" s="54"/>
      <c r="G2" s="6"/>
      <c r="H2" s="56"/>
      <c r="I2" s="57"/>
      <c r="J2" s="58"/>
      <c r="K2" s="58"/>
      <c r="L2" s="7" t="s">
        <v>15</v>
      </c>
      <c r="M2" s="2">
        <v>40862</v>
      </c>
      <c r="N2" s="2">
        <v>40863</v>
      </c>
      <c r="O2" s="2">
        <v>40864</v>
      </c>
      <c r="P2" s="2">
        <v>40865</v>
      </c>
      <c r="Q2" s="2">
        <v>40868</v>
      </c>
      <c r="R2" s="2">
        <v>40869</v>
      </c>
      <c r="S2" s="2">
        <v>40870</v>
      </c>
      <c r="T2" s="3">
        <v>40871</v>
      </c>
    </row>
    <row r="3" spans="1:20" ht="38.25">
      <c r="A3" s="38">
        <v>1</v>
      </c>
      <c r="B3" s="10" t="s">
        <v>11</v>
      </c>
      <c r="C3" s="10" t="s">
        <v>75</v>
      </c>
      <c r="D3" s="10" t="s">
        <v>76</v>
      </c>
      <c r="E3" s="10" t="s">
        <v>77</v>
      </c>
      <c r="F3" s="10" t="s">
        <v>9</v>
      </c>
      <c r="G3" s="1">
        <v>1</v>
      </c>
      <c r="H3" s="11" t="s">
        <v>74</v>
      </c>
      <c r="I3" s="9">
        <v>5</v>
      </c>
      <c r="J3" s="39" t="s">
        <v>140</v>
      </c>
      <c r="K3" s="39" t="s">
        <v>106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40">
        <v>1</v>
      </c>
    </row>
    <row r="4" spans="1:20" ht="25.5">
      <c r="A4" s="8">
        <v>2</v>
      </c>
      <c r="B4" s="9" t="s">
        <v>11</v>
      </c>
      <c r="C4" s="9" t="s">
        <v>78</v>
      </c>
      <c r="D4" s="9" t="s">
        <v>79</v>
      </c>
      <c r="E4" s="9" t="s">
        <v>80</v>
      </c>
      <c r="F4" s="9" t="s">
        <v>9</v>
      </c>
      <c r="G4" s="1">
        <v>1</v>
      </c>
      <c r="H4" s="11" t="s">
        <v>74</v>
      </c>
      <c r="I4" s="9">
        <v>5</v>
      </c>
      <c r="J4" s="39" t="s">
        <v>143</v>
      </c>
      <c r="K4" s="39" t="s">
        <v>141</v>
      </c>
      <c r="L4" s="1">
        <v>0</v>
      </c>
      <c r="M4" s="4"/>
      <c r="N4" s="4"/>
      <c r="O4" s="4"/>
      <c r="P4" s="4"/>
      <c r="Q4" s="4"/>
      <c r="R4" s="4"/>
      <c r="S4" s="4"/>
      <c r="T4" s="5"/>
    </row>
    <row r="5" spans="1:20" ht="38.25">
      <c r="A5" s="8">
        <v>3</v>
      </c>
      <c r="B5" s="9" t="s">
        <v>13</v>
      </c>
      <c r="C5" s="9" t="s">
        <v>81</v>
      </c>
      <c r="D5" s="9" t="s">
        <v>82</v>
      </c>
      <c r="E5" s="9" t="s">
        <v>83</v>
      </c>
      <c r="F5" s="9" t="s">
        <v>9</v>
      </c>
      <c r="G5" s="1">
        <v>1</v>
      </c>
      <c r="H5" s="11" t="s">
        <v>74</v>
      </c>
      <c r="I5" s="9">
        <v>1</v>
      </c>
      <c r="J5" s="39" t="s">
        <v>150</v>
      </c>
      <c r="K5" s="41" t="s">
        <v>148</v>
      </c>
      <c r="L5" s="1">
        <v>0</v>
      </c>
      <c r="M5" s="4"/>
      <c r="N5" s="4"/>
      <c r="O5" s="4"/>
      <c r="P5" s="4"/>
      <c r="Q5" s="4"/>
      <c r="R5" s="4"/>
      <c r="S5" s="4"/>
      <c r="T5" s="5"/>
    </row>
    <row r="6" spans="1:20" ht="51">
      <c r="A6" s="8">
        <v>4</v>
      </c>
      <c r="B6" s="9" t="s">
        <v>84</v>
      </c>
      <c r="C6" s="9" t="s">
        <v>87</v>
      </c>
      <c r="D6" s="9" t="s">
        <v>86</v>
      </c>
      <c r="E6" s="9" t="s">
        <v>85</v>
      </c>
      <c r="F6" s="9" t="s">
        <v>9</v>
      </c>
      <c r="G6" s="1">
        <v>1</v>
      </c>
      <c r="H6" s="11" t="s">
        <v>74</v>
      </c>
      <c r="I6" s="9" t="s">
        <v>145</v>
      </c>
      <c r="J6" s="39" t="s">
        <v>142</v>
      </c>
      <c r="K6" s="41" t="s">
        <v>106</v>
      </c>
      <c r="L6" s="1">
        <v>0</v>
      </c>
      <c r="M6" s="4"/>
      <c r="N6" s="4"/>
      <c r="O6" s="4"/>
      <c r="P6" s="4"/>
      <c r="Q6" s="4"/>
      <c r="R6" s="4"/>
      <c r="S6" s="4"/>
      <c r="T6" s="5"/>
    </row>
    <row r="7" spans="1:20" ht="25.5">
      <c r="A7" s="8">
        <v>5</v>
      </c>
      <c r="B7" s="9" t="s">
        <v>88</v>
      </c>
      <c r="C7" s="9" t="s">
        <v>89</v>
      </c>
      <c r="D7" s="9" t="s">
        <v>98</v>
      </c>
      <c r="E7" s="9" t="s">
        <v>99</v>
      </c>
      <c r="F7" s="9" t="s">
        <v>9</v>
      </c>
      <c r="G7" s="1">
        <v>1</v>
      </c>
      <c r="H7" s="11" t="s">
        <v>74</v>
      </c>
      <c r="I7" s="9">
        <v>5</v>
      </c>
      <c r="J7" s="39" t="s">
        <v>144</v>
      </c>
      <c r="K7" s="41" t="s">
        <v>106</v>
      </c>
      <c r="L7" s="1">
        <v>0</v>
      </c>
      <c r="M7" s="4"/>
      <c r="N7" s="4"/>
      <c r="O7" s="4"/>
      <c r="P7" s="4"/>
      <c r="Q7" s="4"/>
      <c r="R7" s="4"/>
      <c r="S7" s="4"/>
      <c r="T7" s="5"/>
    </row>
    <row r="8" spans="1:20" ht="25.5">
      <c r="A8" s="8">
        <v>6</v>
      </c>
      <c r="B8" s="9" t="s">
        <v>90</v>
      </c>
      <c r="C8" s="9" t="s">
        <v>91</v>
      </c>
      <c r="D8" s="9" t="s">
        <v>96</v>
      </c>
      <c r="E8" s="9" t="s">
        <v>97</v>
      </c>
      <c r="F8" s="9" t="s">
        <v>9</v>
      </c>
      <c r="G8" s="1">
        <v>1</v>
      </c>
      <c r="H8" s="11" t="s">
        <v>74</v>
      </c>
      <c r="I8" s="9">
        <v>5</v>
      </c>
      <c r="J8" s="41" t="s">
        <v>146</v>
      </c>
      <c r="K8" s="41" t="s">
        <v>106</v>
      </c>
      <c r="L8" s="1">
        <v>0</v>
      </c>
      <c r="M8" s="4"/>
      <c r="N8" s="4"/>
      <c r="O8" s="4"/>
      <c r="P8" s="4"/>
      <c r="Q8" s="4"/>
      <c r="R8" s="4"/>
      <c r="S8" s="4"/>
      <c r="T8" s="5"/>
    </row>
    <row r="9" spans="1:20" ht="26.25" thickBot="1">
      <c r="A9" s="8">
        <v>7</v>
      </c>
      <c r="B9" s="9" t="s">
        <v>92</v>
      </c>
      <c r="C9" s="9" t="s">
        <v>93</v>
      </c>
      <c r="D9" s="9" t="s">
        <v>94</v>
      </c>
      <c r="E9" s="9" t="s">
        <v>95</v>
      </c>
      <c r="F9" s="31" t="s">
        <v>9</v>
      </c>
      <c r="G9" s="32">
        <v>1</v>
      </c>
      <c r="H9" s="33" t="s">
        <v>74</v>
      </c>
      <c r="I9" s="31">
        <v>5</v>
      </c>
      <c r="J9" s="42" t="s">
        <v>147</v>
      </c>
      <c r="K9" s="42" t="s">
        <v>106</v>
      </c>
      <c r="L9" s="32">
        <v>1</v>
      </c>
      <c r="M9" s="4"/>
      <c r="N9" s="4"/>
      <c r="O9" s="4"/>
      <c r="P9" s="4"/>
      <c r="Q9" s="4"/>
      <c r="R9" s="4"/>
      <c r="S9" s="4"/>
      <c r="T9" s="5"/>
    </row>
    <row r="10" spans="1:20" ht="13.5" thickBot="1">
      <c r="F10" s="34" t="s">
        <v>5</v>
      </c>
      <c r="G10" s="35">
        <f>SUM(G3:G9)</f>
        <v>7</v>
      </c>
      <c r="H10" s="35" t="s">
        <v>10</v>
      </c>
      <c r="I10" s="44"/>
      <c r="J10" s="44"/>
      <c r="K10" s="44"/>
      <c r="L10" s="36">
        <f>SUM(L3:L9)</f>
        <v>1</v>
      </c>
      <c r="M10" s="45" t="e">
        <f>SUM(#REF!)</f>
        <v>#REF!</v>
      </c>
      <c r="N10" s="45" t="e">
        <f>SUM(#REF!)</f>
        <v>#REF!</v>
      </c>
      <c r="O10" s="45" t="e">
        <f>SUM(#REF!)</f>
        <v>#REF!</v>
      </c>
      <c r="P10" s="45" t="e">
        <f>SUM(#REF!)</f>
        <v>#REF!</v>
      </c>
      <c r="Q10" s="45" t="e">
        <f>SUM(#REF!)</f>
        <v>#REF!</v>
      </c>
      <c r="R10" s="46" t="e">
        <f>SUM(#REF!)</f>
        <v>#REF!</v>
      </c>
      <c r="S10" s="47" t="e">
        <f>SUM(#REF!)</f>
        <v>#REF!</v>
      </c>
      <c r="T10" s="48" t="e">
        <f>SUM(#REF!)</f>
        <v>#REF!</v>
      </c>
    </row>
  </sheetData>
  <mergeCells count="11">
    <mergeCell ref="L1:T1"/>
    <mergeCell ref="A1:A2"/>
    <mergeCell ref="C1:C2"/>
    <mergeCell ref="E1:E2"/>
    <mergeCell ref="F1:F2"/>
    <mergeCell ref="B1:B2"/>
    <mergeCell ref="D1:D2"/>
    <mergeCell ref="H1:H2"/>
    <mergeCell ref="I1:I2"/>
    <mergeCell ref="J1:J2"/>
    <mergeCell ref="K1:K2"/>
  </mergeCells>
  <phoneticPr fontId="1" type="noConversion"/>
  <conditionalFormatting sqref="L4:L9 M1:T1048576 L3:T3 G3:G9">
    <cfRule type="cellIs" dxfId="3" priority="11" stopIfTrue="1" operator="equal">
      <formula>0</formula>
    </cfRule>
    <cfRule type="cellIs" dxfId="2" priority="12" stopIfTrue="1" operator="equal">
      <formula>1</formula>
    </cfRule>
  </conditionalFormatting>
  <pageMargins left="0.75" right="0.75" top="1" bottom="1" header="0.5" footer="0.5"/>
  <pageSetup paperSize="1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tabSelected="1" zoomScale="80" workbookViewId="0">
      <pane ySplit="2" topLeftCell="A3" activePane="bottomLeft" state="frozen"/>
      <selection pane="bottomLeft" activeCell="J9" sqref="J9"/>
    </sheetView>
  </sheetViews>
  <sheetFormatPr defaultRowHeight="11.25"/>
  <cols>
    <col min="1" max="1" width="3.42578125" style="14" bestFit="1" customWidth="1"/>
    <col min="2" max="2" width="14.5703125" style="14" bestFit="1" customWidth="1"/>
    <col min="3" max="3" width="25.7109375" style="23" customWidth="1"/>
    <col min="4" max="4" width="23.42578125" style="23" customWidth="1"/>
    <col min="5" max="5" width="20.42578125" style="23" customWidth="1"/>
    <col min="6" max="7" width="20.28515625" style="23" customWidth="1"/>
    <col min="8" max="10" width="13.42578125" style="23" customWidth="1"/>
    <col min="11" max="11" width="14.85546875" style="14" customWidth="1"/>
    <col min="12" max="18" width="5.5703125" style="14" hidden="1" customWidth="1"/>
    <col min="19" max="16384" width="9.140625" style="14"/>
  </cols>
  <sheetData>
    <row r="1" spans="1:18">
      <c r="A1" s="63" t="s">
        <v>4</v>
      </c>
      <c r="B1" s="65" t="s">
        <v>6</v>
      </c>
      <c r="C1" s="61" t="s">
        <v>0</v>
      </c>
      <c r="D1" s="61" t="s">
        <v>7</v>
      </c>
      <c r="E1" s="61" t="s">
        <v>1</v>
      </c>
      <c r="F1" s="61" t="s">
        <v>118</v>
      </c>
      <c r="G1" s="61" t="s">
        <v>16</v>
      </c>
      <c r="H1" s="61" t="s">
        <v>100</v>
      </c>
      <c r="I1" s="59" t="s">
        <v>104</v>
      </c>
      <c r="J1" s="59" t="s">
        <v>105</v>
      </c>
      <c r="K1" s="12" t="s">
        <v>3</v>
      </c>
      <c r="L1" s="13"/>
      <c r="M1" s="13"/>
      <c r="N1" s="13"/>
      <c r="O1" s="13"/>
      <c r="P1" s="13"/>
      <c r="Q1" s="13"/>
      <c r="R1" s="13"/>
    </row>
    <row r="2" spans="1:18">
      <c r="A2" s="64"/>
      <c r="B2" s="66"/>
      <c r="C2" s="62"/>
      <c r="D2" s="62"/>
      <c r="E2" s="62"/>
      <c r="F2" s="62"/>
      <c r="G2" s="62"/>
      <c r="H2" s="62"/>
      <c r="I2" s="60"/>
      <c r="J2" s="60"/>
      <c r="K2" s="15" t="s">
        <v>112</v>
      </c>
      <c r="L2" s="16">
        <v>40862</v>
      </c>
      <c r="M2" s="17">
        <v>40863</v>
      </c>
      <c r="N2" s="17">
        <v>40864</v>
      </c>
      <c r="O2" s="17">
        <v>40865</v>
      </c>
      <c r="P2" s="17">
        <v>40868</v>
      </c>
      <c r="Q2" s="17">
        <v>40869</v>
      </c>
      <c r="R2" s="17">
        <v>40870</v>
      </c>
    </row>
    <row r="3" spans="1:18" ht="22.5">
      <c r="A3" s="18">
        <v>1</v>
      </c>
      <c r="B3" s="19" t="s">
        <v>66</v>
      </c>
      <c r="C3" s="19" t="s">
        <v>67</v>
      </c>
      <c r="D3" s="19" t="s">
        <v>69</v>
      </c>
      <c r="E3" s="19" t="s">
        <v>70</v>
      </c>
      <c r="F3" s="19" t="s">
        <v>111</v>
      </c>
      <c r="G3" s="19" t="s">
        <v>71</v>
      </c>
      <c r="H3" s="19">
        <v>5</v>
      </c>
      <c r="I3" s="30" t="s">
        <v>108</v>
      </c>
      <c r="J3" s="30" t="s">
        <v>149</v>
      </c>
      <c r="K3" s="20">
        <v>1</v>
      </c>
      <c r="L3" s="21"/>
      <c r="M3" s="22"/>
      <c r="N3" s="22"/>
      <c r="O3" s="22"/>
      <c r="P3" s="22"/>
      <c r="Q3" s="22"/>
      <c r="R3" s="22"/>
    </row>
    <row r="4" spans="1:18" ht="22.5">
      <c r="A4" s="18">
        <v>2</v>
      </c>
      <c r="B4" s="19" t="s">
        <v>65</v>
      </c>
      <c r="C4" s="19" t="s">
        <v>68</v>
      </c>
      <c r="D4" s="19" t="s">
        <v>69</v>
      </c>
      <c r="E4" s="19" t="s">
        <v>70</v>
      </c>
      <c r="F4" s="19" t="s">
        <v>110</v>
      </c>
      <c r="G4" s="19" t="s">
        <v>71</v>
      </c>
      <c r="H4" s="19">
        <v>5</v>
      </c>
      <c r="I4" s="30" t="s">
        <v>109</v>
      </c>
      <c r="J4" s="30" t="s">
        <v>149</v>
      </c>
      <c r="K4" s="20">
        <v>1</v>
      </c>
      <c r="L4" s="21"/>
      <c r="M4" s="22"/>
      <c r="N4" s="22"/>
      <c r="O4" s="22"/>
      <c r="P4" s="22"/>
      <c r="Q4" s="22"/>
      <c r="R4" s="22"/>
    </row>
    <row r="5" spans="1:18" ht="33.75">
      <c r="A5" s="18">
        <v>3</v>
      </c>
      <c r="B5" s="19" t="s">
        <v>17</v>
      </c>
      <c r="C5" s="19" t="s">
        <v>114</v>
      </c>
      <c r="D5" s="19" t="s">
        <v>115</v>
      </c>
      <c r="E5" s="19" t="s">
        <v>18</v>
      </c>
      <c r="F5" s="19"/>
      <c r="G5" s="19" t="s">
        <v>62</v>
      </c>
      <c r="H5" s="19">
        <v>1</v>
      </c>
      <c r="I5" s="30">
        <v>0.23958333333333334</v>
      </c>
      <c r="J5" s="29" t="s">
        <v>131</v>
      </c>
      <c r="K5" s="20">
        <v>0</v>
      </c>
      <c r="L5" s="21">
        <v>1</v>
      </c>
      <c r="M5" s="22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</row>
    <row r="6" spans="1:18" ht="45">
      <c r="A6" s="18">
        <v>4</v>
      </c>
      <c r="B6" s="19" t="s">
        <v>116</v>
      </c>
      <c r="C6" s="19" t="s">
        <v>122</v>
      </c>
      <c r="D6" s="19" t="s">
        <v>101</v>
      </c>
      <c r="E6" s="19" t="s">
        <v>121</v>
      </c>
      <c r="F6" s="19" t="s">
        <v>132</v>
      </c>
      <c r="G6" s="19" t="s">
        <v>63</v>
      </c>
      <c r="H6" s="19">
        <v>10</v>
      </c>
      <c r="I6" s="30">
        <v>0.25</v>
      </c>
      <c r="J6" s="29" t="s">
        <v>106</v>
      </c>
      <c r="K6" s="20">
        <v>0</v>
      </c>
      <c r="L6" s="21">
        <v>1</v>
      </c>
      <c r="M6" s="22">
        <v>1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</row>
    <row r="7" spans="1:18" ht="33.75">
      <c r="A7" s="18">
        <v>5</v>
      </c>
      <c r="B7" s="19" t="s">
        <v>19</v>
      </c>
      <c r="C7" s="19" t="s">
        <v>117</v>
      </c>
      <c r="D7" s="19" t="s">
        <v>102</v>
      </c>
      <c r="E7" s="19" t="s">
        <v>103</v>
      </c>
      <c r="F7" s="19"/>
      <c r="G7" s="19" t="s">
        <v>12</v>
      </c>
      <c r="H7" s="19">
        <v>30</v>
      </c>
      <c r="I7" s="30" t="s">
        <v>126</v>
      </c>
      <c r="J7" s="29" t="s">
        <v>107</v>
      </c>
      <c r="K7" s="20">
        <v>0</v>
      </c>
      <c r="L7" s="21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</row>
    <row r="8" spans="1:18" ht="45">
      <c r="A8" s="18">
        <v>6</v>
      </c>
      <c r="B8" s="19" t="s">
        <v>20</v>
      </c>
      <c r="C8" s="19" t="s">
        <v>123</v>
      </c>
      <c r="D8" s="19" t="s">
        <v>120</v>
      </c>
      <c r="E8" s="19" t="s">
        <v>113</v>
      </c>
      <c r="F8" s="19" t="s">
        <v>119</v>
      </c>
      <c r="G8" s="19" t="s">
        <v>14</v>
      </c>
      <c r="H8" s="19">
        <v>5</v>
      </c>
      <c r="I8" s="29" t="s">
        <v>126</v>
      </c>
      <c r="J8" s="29" t="s">
        <v>107</v>
      </c>
      <c r="K8" s="20">
        <v>1</v>
      </c>
      <c r="L8" s="21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</row>
    <row r="9" spans="1:18" ht="45">
      <c r="A9" s="18">
        <v>7</v>
      </c>
      <c r="B9" s="19" t="s">
        <v>21</v>
      </c>
      <c r="C9" s="19" t="s">
        <v>124</v>
      </c>
      <c r="D9" s="19" t="s">
        <v>125</v>
      </c>
      <c r="E9" s="19" t="s">
        <v>73</v>
      </c>
      <c r="F9" s="19"/>
      <c r="G9" s="19" t="s">
        <v>21</v>
      </c>
      <c r="H9" s="19">
        <v>30</v>
      </c>
      <c r="I9" s="29" t="s">
        <v>129</v>
      </c>
      <c r="J9" s="29" t="s">
        <v>107</v>
      </c>
      <c r="K9" s="20">
        <v>0</v>
      </c>
      <c r="L9" s="21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</row>
    <row r="10" spans="1:18" ht="33.75">
      <c r="A10" s="18">
        <v>8</v>
      </c>
      <c r="B10" s="19" t="s">
        <v>22</v>
      </c>
      <c r="C10" s="19" t="s">
        <v>133</v>
      </c>
      <c r="D10" s="19" t="s">
        <v>23</v>
      </c>
      <c r="E10" s="19" t="s">
        <v>24</v>
      </c>
      <c r="F10" s="19" t="s">
        <v>138</v>
      </c>
      <c r="G10" s="19" t="s">
        <v>139</v>
      </c>
      <c r="H10" s="19" t="s">
        <v>72</v>
      </c>
      <c r="I10" s="29" t="s">
        <v>127</v>
      </c>
      <c r="J10" s="29" t="s">
        <v>130</v>
      </c>
      <c r="K10" s="20">
        <v>0</v>
      </c>
      <c r="L10" s="21">
        <v>1</v>
      </c>
      <c r="M10" s="22">
        <v>1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</row>
    <row r="11" spans="1:18" ht="22.5">
      <c r="A11" s="18">
        <v>9</v>
      </c>
      <c r="B11" s="19" t="s">
        <v>22</v>
      </c>
      <c r="C11" s="19" t="s">
        <v>134</v>
      </c>
      <c r="D11" s="19" t="s">
        <v>27</v>
      </c>
      <c r="E11" s="19" t="s">
        <v>28</v>
      </c>
      <c r="F11" s="19" t="s">
        <v>138</v>
      </c>
      <c r="G11" s="19" t="s">
        <v>139</v>
      </c>
      <c r="H11" s="19" t="s">
        <v>72</v>
      </c>
      <c r="I11" s="29" t="s">
        <v>127</v>
      </c>
      <c r="J11" s="29" t="s">
        <v>130</v>
      </c>
      <c r="K11" s="20">
        <v>0</v>
      </c>
      <c r="L11" s="21">
        <v>1</v>
      </c>
      <c r="M11" s="22">
        <v>1</v>
      </c>
      <c r="N11" s="22">
        <v>1</v>
      </c>
      <c r="O11" s="22">
        <v>1</v>
      </c>
      <c r="P11" s="22">
        <v>1</v>
      </c>
      <c r="Q11" s="22">
        <v>1</v>
      </c>
      <c r="R11" s="22">
        <v>1</v>
      </c>
    </row>
    <row r="12" spans="1:18" ht="33.75">
      <c r="A12" s="18">
        <v>10</v>
      </c>
      <c r="B12" s="19" t="s">
        <v>22</v>
      </c>
      <c r="C12" s="19" t="s">
        <v>135</v>
      </c>
      <c r="D12" s="19" t="s">
        <v>25</v>
      </c>
      <c r="E12" s="19" t="s">
        <v>26</v>
      </c>
      <c r="F12" s="19" t="s">
        <v>137</v>
      </c>
      <c r="G12" s="19" t="s">
        <v>139</v>
      </c>
      <c r="H12" s="19" t="s">
        <v>72</v>
      </c>
      <c r="I12" s="29" t="s">
        <v>128</v>
      </c>
      <c r="J12" s="29" t="s">
        <v>130</v>
      </c>
      <c r="K12" s="20">
        <v>0</v>
      </c>
      <c r="L12" s="21">
        <v>1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</row>
    <row r="13" spans="1:18" ht="23.25" thickBot="1">
      <c r="A13" s="18">
        <v>11</v>
      </c>
      <c r="B13" s="19" t="s">
        <v>22</v>
      </c>
      <c r="C13" s="19" t="s">
        <v>136</v>
      </c>
      <c r="D13" s="19" t="s">
        <v>29</v>
      </c>
      <c r="E13" s="19" t="s">
        <v>30</v>
      </c>
      <c r="F13" s="19" t="s">
        <v>137</v>
      </c>
      <c r="G13" s="19" t="s">
        <v>139</v>
      </c>
      <c r="H13" s="19" t="s">
        <v>72</v>
      </c>
      <c r="I13" s="29" t="s">
        <v>128</v>
      </c>
      <c r="J13" s="29" t="s">
        <v>130</v>
      </c>
      <c r="K13" s="20">
        <v>0</v>
      </c>
      <c r="L13" s="21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</row>
    <row r="14" spans="1:18" ht="34.5" hidden="1" thickBot="1">
      <c r="A14" s="14">
        <v>17</v>
      </c>
      <c r="B14" s="14" t="s">
        <v>31</v>
      </c>
      <c r="C14" s="23" t="s">
        <v>32</v>
      </c>
      <c r="D14" s="23" t="s">
        <v>33</v>
      </c>
      <c r="E14" s="23" t="s">
        <v>34</v>
      </c>
      <c r="F14" s="23" t="s">
        <v>35</v>
      </c>
      <c r="G14" s="23" t="s">
        <v>64</v>
      </c>
      <c r="K14" s="24">
        <v>-1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2">
        <v>1</v>
      </c>
    </row>
    <row r="15" spans="1:18" ht="23.25" hidden="1" thickBot="1">
      <c r="A15" s="14">
        <v>18</v>
      </c>
      <c r="B15" s="14" t="s">
        <v>31</v>
      </c>
      <c r="C15" s="23" t="s">
        <v>32</v>
      </c>
      <c r="D15" s="23" t="s">
        <v>36</v>
      </c>
      <c r="E15" s="23" t="s">
        <v>37</v>
      </c>
      <c r="F15" s="23" t="s">
        <v>35</v>
      </c>
      <c r="G15" s="23" t="s">
        <v>64</v>
      </c>
      <c r="K15" s="22">
        <v>-1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</row>
    <row r="16" spans="1:18" ht="34.5" hidden="1" thickBot="1">
      <c r="A16" s="14">
        <v>19</v>
      </c>
      <c r="B16" s="14" t="s">
        <v>31</v>
      </c>
      <c r="C16" s="23" t="s">
        <v>38</v>
      </c>
      <c r="D16" s="23" t="s">
        <v>39</v>
      </c>
      <c r="E16" s="23" t="s">
        <v>40</v>
      </c>
      <c r="F16" s="23" t="s">
        <v>35</v>
      </c>
      <c r="G16" s="23" t="s">
        <v>64</v>
      </c>
      <c r="K16" s="22">
        <v>-1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</row>
    <row r="17" spans="1:18" ht="34.5" hidden="1" thickBot="1">
      <c r="A17" s="14">
        <v>20</v>
      </c>
      <c r="B17" s="14" t="s">
        <v>31</v>
      </c>
      <c r="C17" s="23" t="s">
        <v>41</v>
      </c>
      <c r="D17" s="23" t="s">
        <v>42</v>
      </c>
      <c r="E17" s="23" t="s">
        <v>43</v>
      </c>
      <c r="F17" s="23" t="s">
        <v>35</v>
      </c>
      <c r="G17" s="23" t="s">
        <v>64</v>
      </c>
      <c r="K17" s="22">
        <v>-1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</row>
    <row r="18" spans="1:18" ht="12" hidden="1" thickBot="1">
      <c r="A18" s="14">
        <v>21</v>
      </c>
      <c r="B18" s="14" t="s">
        <v>31</v>
      </c>
      <c r="C18" s="23" t="s">
        <v>44</v>
      </c>
      <c r="D18" s="23" t="s">
        <v>45</v>
      </c>
      <c r="E18" s="23" t="s">
        <v>46</v>
      </c>
      <c r="F18" s="23" t="s">
        <v>35</v>
      </c>
      <c r="G18" s="23" t="s">
        <v>64</v>
      </c>
      <c r="K18" s="22">
        <v>-1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</row>
    <row r="19" spans="1:18" ht="12" hidden="1" thickBot="1">
      <c r="A19" s="14">
        <v>22</v>
      </c>
      <c r="B19" s="14" t="s">
        <v>31</v>
      </c>
      <c r="C19" s="23" t="s">
        <v>47</v>
      </c>
      <c r="D19" s="23" t="s">
        <v>48</v>
      </c>
      <c r="E19" s="23" t="s">
        <v>49</v>
      </c>
      <c r="F19" s="23" t="s">
        <v>35</v>
      </c>
      <c r="G19" s="23" t="s">
        <v>64</v>
      </c>
      <c r="K19" s="22">
        <v>-1</v>
      </c>
      <c r="L19" s="22">
        <v>1</v>
      </c>
      <c r="M19" s="22">
        <v>1</v>
      </c>
      <c r="N19" s="22">
        <v>1</v>
      </c>
      <c r="O19" s="22">
        <v>1</v>
      </c>
      <c r="P19" s="22">
        <v>1</v>
      </c>
      <c r="Q19" s="22">
        <v>1</v>
      </c>
      <c r="R19" s="22">
        <v>1</v>
      </c>
    </row>
    <row r="20" spans="1:18" ht="23.25" hidden="1" thickBot="1">
      <c r="A20" s="14">
        <v>23</v>
      </c>
      <c r="B20" s="14" t="s">
        <v>31</v>
      </c>
      <c r="C20" s="23" t="s">
        <v>41</v>
      </c>
      <c r="D20" s="23" t="s">
        <v>50</v>
      </c>
      <c r="E20" s="23" t="s">
        <v>51</v>
      </c>
      <c r="F20" s="23" t="s">
        <v>35</v>
      </c>
      <c r="G20" s="23" t="s">
        <v>64</v>
      </c>
      <c r="K20" s="22">
        <v>-1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</row>
    <row r="21" spans="1:18" ht="34.5" hidden="1" thickBot="1">
      <c r="A21" s="14">
        <v>24</v>
      </c>
      <c r="B21" s="14" t="s">
        <v>31</v>
      </c>
      <c r="C21" s="23" t="s">
        <v>52</v>
      </c>
      <c r="D21" s="23" t="s">
        <v>53</v>
      </c>
      <c r="E21" s="23" t="s">
        <v>54</v>
      </c>
      <c r="F21" s="23" t="s">
        <v>35</v>
      </c>
      <c r="G21" s="23" t="s">
        <v>64</v>
      </c>
      <c r="K21" s="22">
        <v>-1</v>
      </c>
      <c r="L21" s="22">
        <v>1</v>
      </c>
      <c r="M21" s="22">
        <v>1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</row>
    <row r="22" spans="1:18" ht="23.25" hidden="1" thickBot="1">
      <c r="A22" s="14">
        <v>25</v>
      </c>
      <c r="B22" s="14" t="s">
        <v>55</v>
      </c>
      <c r="C22" s="23" t="s">
        <v>56</v>
      </c>
      <c r="D22" s="23" t="s">
        <v>57</v>
      </c>
      <c r="E22" s="23" t="s">
        <v>58</v>
      </c>
      <c r="F22" s="23" t="s">
        <v>35</v>
      </c>
      <c r="G22" s="23" t="s">
        <v>64</v>
      </c>
      <c r="K22" s="22">
        <v>-1</v>
      </c>
      <c r="L22" s="22">
        <v>1</v>
      </c>
      <c r="M22" s="22">
        <v>1</v>
      </c>
      <c r="N22" s="22">
        <v>1</v>
      </c>
      <c r="O22" s="22">
        <v>1</v>
      </c>
      <c r="P22" s="22">
        <v>1</v>
      </c>
      <c r="Q22" s="22">
        <v>1</v>
      </c>
      <c r="R22" s="22">
        <v>1</v>
      </c>
    </row>
    <row r="23" spans="1:18" ht="23.25" hidden="1" thickBot="1">
      <c r="A23" s="14">
        <v>26</v>
      </c>
      <c r="B23" s="14" t="s">
        <v>31</v>
      </c>
      <c r="C23" s="23" t="s">
        <v>59</v>
      </c>
      <c r="D23" s="23" t="s">
        <v>57</v>
      </c>
      <c r="E23" s="23" t="s">
        <v>60</v>
      </c>
      <c r="F23" s="23" t="s">
        <v>35</v>
      </c>
      <c r="G23" s="23" t="s">
        <v>64</v>
      </c>
      <c r="K23" s="22">
        <v>-1</v>
      </c>
      <c r="L23" s="22">
        <v>1</v>
      </c>
      <c r="M23" s="22">
        <v>1</v>
      </c>
      <c r="N23" s="22">
        <v>1</v>
      </c>
      <c r="O23" s="22">
        <v>1</v>
      </c>
      <c r="P23" s="22">
        <v>1</v>
      </c>
      <c r="Q23" s="22">
        <v>1</v>
      </c>
      <c r="R23" s="22">
        <v>1</v>
      </c>
    </row>
    <row r="24" spans="1:18" ht="23.25" hidden="1" thickBot="1">
      <c r="A24" s="14">
        <v>27</v>
      </c>
      <c r="B24" s="14" t="s">
        <v>31</v>
      </c>
      <c r="C24" s="23" t="s">
        <v>61</v>
      </c>
      <c r="D24" s="23" t="s">
        <v>57</v>
      </c>
      <c r="E24" s="23" t="s">
        <v>60</v>
      </c>
      <c r="F24" s="23" t="s">
        <v>35</v>
      </c>
      <c r="G24" s="23" t="s">
        <v>64</v>
      </c>
      <c r="K24" s="22">
        <v>-1</v>
      </c>
      <c r="L24" s="22">
        <v>1</v>
      </c>
      <c r="M24" s="22">
        <v>1</v>
      </c>
      <c r="N24" s="22">
        <v>1</v>
      </c>
      <c r="O24" s="22">
        <v>1</v>
      </c>
      <c r="P24" s="22">
        <v>1</v>
      </c>
      <c r="Q24" s="22">
        <v>1</v>
      </c>
      <c r="R24" s="22">
        <v>1</v>
      </c>
    </row>
    <row r="25" spans="1:18" ht="12" thickBot="1">
      <c r="F25" s="25" t="s">
        <v>5</v>
      </c>
      <c r="G25" s="26"/>
      <c r="H25" s="26"/>
      <c r="I25" s="26"/>
      <c r="J25" s="26"/>
      <c r="K25" s="27">
        <f>SUM(K3:K13)</f>
        <v>3</v>
      </c>
      <c r="L25" s="27">
        <f t="shared" ref="L25:R25" si="0">SUM(L5:L24)</f>
        <v>20</v>
      </c>
      <c r="M25" s="27">
        <f t="shared" si="0"/>
        <v>20</v>
      </c>
      <c r="N25" s="27">
        <f t="shared" si="0"/>
        <v>20</v>
      </c>
      <c r="O25" s="27">
        <f t="shared" si="0"/>
        <v>20</v>
      </c>
      <c r="P25" s="27">
        <f t="shared" si="0"/>
        <v>20</v>
      </c>
      <c r="Q25" s="27">
        <f t="shared" si="0"/>
        <v>20</v>
      </c>
      <c r="R25" s="27">
        <f t="shared" si="0"/>
        <v>20</v>
      </c>
    </row>
    <row r="29" spans="1:18">
      <c r="C29" s="67"/>
      <c r="D29" s="67"/>
      <c r="E29" s="67"/>
    </row>
    <row r="30" spans="1:18">
      <c r="C30" s="67"/>
      <c r="D30" s="68"/>
      <c r="E30" s="67"/>
    </row>
    <row r="31" spans="1:18">
      <c r="C31" s="67"/>
      <c r="D31" s="67"/>
      <c r="E31" s="67"/>
    </row>
    <row r="32" spans="1:18">
      <c r="C32" s="67"/>
      <c r="D32" s="67"/>
      <c r="E32" s="67"/>
    </row>
    <row r="33" spans="3:5">
      <c r="C33" s="67"/>
      <c r="D33" s="67"/>
      <c r="E33" s="67"/>
    </row>
  </sheetData>
  <mergeCells count="10">
    <mergeCell ref="I1:I2"/>
    <mergeCell ref="J1:J2"/>
    <mergeCell ref="G1:G2"/>
    <mergeCell ref="H1:H2"/>
    <mergeCell ref="A1:A2"/>
    <mergeCell ref="B1:B2"/>
    <mergeCell ref="C1:C2"/>
    <mergeCell ref="D1:D2"/>
    <mergeCell ref="E1:E2"/>
    <mergeCell ref="F1:F2"/>
  </mergeCells>
  <phoneticPr fontId="4" type="noConversion"/>
  <conditionalFormatting sqref="K3:R13">
    <cfRule type="cellIs" dxfId="1" priority="3" stopIfTrue="1" operator="equal">
      <formula>0</formula>
    </cfRule>
    <cfRule type="cellIs" dxfId="0" priority="4" stopIfTrue="1" operator="equal">
      <formula>1</formula>
    </cfRule>
  </conditionalFormatting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Specific</vt:lpstr>
      <vt:lpstr>OHCV Generic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2012-02-08T18:13:29Z</cp:lastPrinted>
  <dcterms:created xsi:type="dcterms:W3CDTF">2011-11-29T10:43:11Z</dcterms:created>
  <dcterms:modified xsi:type="dcterms:W3CDTF">2012-02-20T11:35:25Z</dcterms:modified>
</cp:coreProperties>
</file>