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435" windowHeight="5985"/>
  </bookViews>
  <sheets>
    <sheet name="Orders" sheetId="2" r:id="rId1"/>
    <sheet name="Availability" sheetId="3" r:id="rId2"/>
  </sheets>
  <calcPr calcId="125725"/>
</workbook>
</file>

<file path=xl/calcChain.xml><?xml version="1.0" encoding="utf-8"?>
<calcChain xmlns="http://schemas.openxmlformats.org/spreadsheetml/2006/main">
  <c r="J13" i="3"/>
  <c r="J15"/>
  <c r="J16"/>
  <c r="J17"/>
  <c r="J18"/>
  <c r="J4"/>
  <c r="J5"/>
  <c r="J6"/>
  <c r="J8"/>
  <c r="J9"/>
  <c r="J10"/>
  <c r="J11"/>
  <c r="J12"/>
  <c r="J19"/>
  <c r="J20"/>
  <c r="J21"/>
  <c r="J22"/>
  <c r="J23"/>
  <c r="J24"/>
  <c r="J25"/>
  <c r="J2"/>
  <c r="J3"/>
  <c r="B18" i="2"/>
  <c r="B16"/>
  <c r="B13"/>
  <c r="C4"/>
  <c r="C12" s="1"/>
  <c r="E4"/>
  <c r="C11" l="1"/>
  <c r="C7"/>
  <c r="C10"/>
  <c r="C13" s="1"/>
  <c r="C9"/>
  <c r="C8"/>
</calcChain>
</file>

<file path=xl/sharedStrings.xml><?xml version="1.0" encoding="utf-8"?>
<sst xmlns="http://schemas.openxmlformats.org/spreadsheetml/2006/main" count="38" uniqueCount="38">
  <si>
    <t>Total</t>
  </si>
  <si>
    <t>Sept</t>
  </si>
  <si>
    <t>Aug</t>
  </si>
  <si>
    <t>July</t>
  </si>
  <si>
    <t>June</t>
  </si>
  <si>
    <t>May</t>
  </si>
  <si>
    <t>Able</t>
  </si>
  <si>
    <t>Able %</t>
  </si>
  <si>
    <t>Other</t>
  </si>
  <si>
    <t>% other</t>
  </si>
  <si>
    <t>Row out of order</t>
  </si>
  <si>
    <t>Issue</t>
  </si>
  <si>
    <t>cancelled selecting</t>
  </si>
  <si>
    <t>cancelled retrieving</t>
  </si>
  <si>
    <t>cancelled delivering</t>
  </si>
  <si>
    <t>cancelled releasing</t>
  </si>
  <si>
    <t>cancelled before any action</t>
  </si>
  <si>
    <t>Jan 1 to Sept 28 2012</t>
  </si>
  <si>
    <t>Number</t>
  </si>
  <si>
    <t>Able orders include:</t>
  </si>
  <si>
    <t>No Space Available</t>
  </si>
  <si>
    <t>No More Cycles to Deliver</t>
  </si>
  <si>
    <t>Orders on Backorder</t>
  </si>
  <si>
    <t>Orders that have delivered all carriers</t>
  </si>
  <si>
    <t>Orders that have been cancelled before any operation</t>
  </si>
  <si>
    <t>Orders that have been auto-completed</t>
  </si>
  <si>
    <t>Able Orders</t>
  </si>
  <si>
    <t>Remainder</t>
  </si>
  <si>
    <t>Able Percentage</t>
  </si>
  <si>
    <t>Total Number of orders</t>
  </si>
  <si>
    <t>March</t>
  </si>
  <si>
    <t>Apr</t>
  </si>
  <si>
    <t>Feb</t>
  </si>
  <si>
    <t>Jan</t>
  </si>
  <si>
    <t>down</t>
  </si>
  <si>
    <t>up</t>
  </si>
  <si>
    <t>downtime</t>
  </si>
  <si>
    <t>show builds - by month</t>
  </si>
</sst>
</file>

<file path=xl/styles.xml><?xml version="1.0" encoding="utf-8"?>
<styleSheet xmlns="http://schemas.openxmlformats.org/spreadsheetml/2006/main">
  <numFmts count="1">
    <numFmt numFmtId="167" formatCode="hh:mm:ss\.ss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1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9" fontId="0" fillId="0" borderId="1" xfId="0" applyNumberFormat="1" applyBorder="1"/>
    <xf numFmtId="9" fontId="2" fillId="0" borderId="1" xfId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/>
    <xf numFmtId="10" fontId="0" fillId="0" borderId="0" xfId="1" applyNumberFormat="1" applyFont="1"/>
    <xf numFmtId="16" fontId="0" fillId="0" borderId="0" xfId="0" applyNumberFormat="1"/>
    <xf numFmtId="167" fontId="0" fillId="0" borderId="0" xfId="0" applyNumberFormat="1"/>
    <xf numFmtId="10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1"/>
  <sheetViews>
    <sheetView tabSelected="1" workbookViewId="0">
      <selection activeCell="E4" sqref="E4"/>
    </sheetView>
  </sheetViews>
  <sheetFormatPr defaultRowHeight="15"/>
  <cols>
    <col min="1" max="1" width="25.85546875" bestFit="1" customWidth="1"/>
    <col min="4" max="4" width="5.42578125" bestFit="1" customWidth="1"/>
    <col min="6" max="6" width="23" customWidth="1"/>
  </cols>
  <sheetData>
    <row r="2" spans="1:5">
      <c r="B2" s="8" t="s">
        <v>17</v>
      </c>
      <c r="C2" s="9"/>
      <c r="D2" s="9"/>
      <c r="E2" s="10"/>
    </row>
    <row r="3" spans="1:5">
      <c r="B3" s="3" t="s">
        <v>6</v>
      </c>
      <c r="C3" s="3" t="s">
        <v>8</v>
      </c>
      <c r="D3" s="3" t="s">
        <v>0</v>
      </c>
      <c r="E3" s="7" t="s">
        <v>7</v>
      </c>
    </row>
    <row r="4" spans="1:5">
      <c r="A4" s="2"/>
      <c r="B4" s="4">
        <v>749</v>
      </c>
      <c r="C4" s="4">
        <f>D4-B4</f>
        <v>191</v>
      </c>
      <c r="D4" s="4">
        <v>940</v>
      </c>
      <c r="E4" s="15">
        <f>B4/D4</f>
        <v>0.79680851063829783</v>
      </c>
    </row>
    <row r="5" spans="1:5">
      <c r="A5" s="2"/>
      <c r="E5" s="1"/>
    </row>
    <row r="6" spans="1:5">
      <c r="A6" s="3" t="s">
        <v>11</v>
      </c>
      <c r="B6" s="3" t="s">
        <v>18</v>
      </c>
      <c r="C6" s="3" t="s">
        <v>9</v>
      </c>
      <c r="E6" s="1"/>
    </row>
    <row r="7" spans="1:5">
      <c r="A7" s="3" t="s">
        <v>10</v>
      </c>
      <c r="B7" s="4">
        <v>12</v>
      </c>
      <c r="C7" s="5">
        <f>B7/C4</f>
        <v>6.2827225130890049E-2</v>
      </c>
    </row>
    <row r="8" spans="1:5">
      <c r="A8" s="3" t="s">
        <v>13</v>
      </c>
      <c r="B8" s="4">
        <v>56</v>
      </c>
      <c r="C8" s="5">
        <f>B8/C4</f>
        <v>0.29319371727748689</v>
      </c>
    </row>
    <row r="9" spans="1:5">
      <c r="A9" s="3" t="s">
        <v>12</v>
      </c>
      <c r="B9" s="4">
        <v>19</v>
      </c>
      <c r="C9" s="5">
        <f>B9/C4</f>
        <v>9.947643979057591E-2</v>
      </c>
    </row>
    <row r="10" spans="1:5">
      <c r="A10" s="3" t="s">
        <v>14</v>
      </c>
      <c r="B10" s="4">
        <v>41</v>
      </c>
      <c r="C10" s="5">
        <f>B10/C4</f>
        <v>0.21465968586387435</v>
      </c>
    </row>
    <row r="11" spans="1:5">
      <c r="A11" s="3" t="s">
        <v>15</v>
      </c>
      <c r="B11" s="4">
        <v>46</v>
      </c>
      <c r="C11" s="5">
        <f>B11/C4</f>
        <v>0.24083769633507854</v>
      </c>
    </row>
    <row r="12" spans="1:5">
      <c r="A12" s="3" t="s">
        <v>16</v>
      </c>
      <c r="B12" s="4">
        <v>16</v>
      </c>
      <c r="C12" s="5">
        <f>B12/C4</f>
        <v>8.3769633507853408E-2</v>
      </c>
    </row>
    <row r="13" spans="1:5">
      <c r="A13" s="4"/>
      <c r="B13" s="4">
        <f>SUM(B7:B12)</f>
        <v>190</v>
      </c>
      <c r="C13" s="6">
        <f>SUM(C7:C12)</f>
        <v>0.99476439790575921</v>
      </c>
    </row>
    <row r="15" spans="1:5">
      <c r="A15" s="11" t="s">
        <v>26</v>
      </c>
      <c r="B15">
        <v>749</v>
      </c>
    </row>
    <row r="16" spans="1:5">
      <c r="A16" s="11" t="s">
        <v>27</v>
      </c>
      <c r="B16">
        <f>B17-B15</f>
        <v>191</v>
      </c>
    </row>
    <row r="17" spans="1:2">
      <c r="A17" s="11" t="s">
        <v>29</v>
      </c>
      <c r="B17">
        <v>940</v>
      </c>
    </row>
    <row r="18" spans="1:2">
      <c r="A18" s="11" t="s">
        <v>28</v>
      </c>
      <c r="B18" s="12">
        <f>B15/B17</f>
        <v>0.79680851063829783</v>
      </c>
    </row>
    <row r="23" spans="1:2">
      <c r="A23" t="s">
        <v>19</v>
      </c>
      <c r="B23" t="s">
        <v>20</v>
      </c>
    </row>
    <row r="24" spans="1:2">
      <c r="B24" t="s">
        <v>21</v>
      </c>
    </row>
    <row r="25" spans="1:2">
      <c r="B25" t="s">
        <v>22</v>
      </c>
    </row>
    <row r="26" spans="1:2">
      <c r="B26" t="s">
        <v>23</v>
      </c>
    </row>
    <row r="27" spans="1:2">
      <c r="B27" t="s">
        <v>24</v>
      </c>
    </row>
    <row r="28" spans="1:2">
      <c r="B28" t="s">
        <v>25</v>
      </c>
    </row>
    <row r="31" spans="1:2">
      <c r="A31" t="s">
        <v>37</v>
      </c>
    </row>
  </sheetData>
  <mergeCells count="1">
    <mergeCell ref="B2:E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I16" sqref="I16"/>
    </sheetView>
  </sheetViews>
  <sheetFormatPr defaultRowHeight="15"/>
  <cols>
    <col min="8" max="8" width="14.140625" customWidth="1"/>
    <col min="9" max="9" width="19.42578125" customWidth="1"/>
    <col min="10" max="10" width="22.140625" customWidth="1"/>
  </cols>
  <sheetData>
    <row r="1" spans="1:10">
      <c r="A1" t="s">
        <v>33</v>
      </c>
      <c r="H1" t="s">
        <v>34</v>
      </c>
      <c r="I1" t="s">
        <v>35</v>
      </c>
      <c r="J1" t="s">
        <v>36</v>
      </c>
    </row>
    <row r="2" spans="1:10">
      <c r="A2" t="s">
        <v>32</v>
      </c>
      <c r="B2">
        <v>201</v>
      </c>
      <c r="G2" s="13">
        <v>41180</v>
      </c>
      <c r="H2" s="14">
        <v>0.50663260416666667</v>
      </c>
      <c r="I2" s="14">
        <v>0.50672517361111113</v>
      </c>
      <c r="J2" s="14">
        <f>I2-H2</f>
        <v>9.2569444444468019E-5</v>
      </c>
    </row>
    <row r="3" spans="1:10">
      <c r="A3" t="s">
        <v>30</v>
      </c>
      <c r="B3">
        <v>215</v>
      </c>
      <c r="G3" s="13">
        <v>41178</v>
      </c>
      <c r="H3" s="14">
        <v>0.10853015046296295</v>
      </c>
      <c r="I3" s="14">
        <v>0.10856481481481482</v>
      </c>
      <c r="J3" s="14">
        <f t="shared" ref="J3:J25" si="0">I3-H3</f>
        <v>3.4664351851870778E-5</v>
      </c>
    </row>
    <row r="4" spans="1:10">
      <c r="A4" t="s">
        <v>31</v>
      </c>
      <c r="B4">
        <v>685</v>
      </c>
      <c r="G4" s="13">
        <v>41178</v>
      </c>
      <c r="H4" s="14">
        <v>0.20774395833333334</v>
      </c>
      <c r="I4" s="14">
        <v>0.20776645833333332</v>
      </c>
      <c r="J4" s="14">
        <f t="shared" si="0"/>
        <v>2.2499999999980869E-5</v>
      </c>
    </row>
    <row r="5" spans="1:10">
      <c r="A5" t="s">
        <v>5</v>
      </c>
      <c r="G5" s="13">
        <v>41177</v>
      </c>
      <c r="H5" s="14">
        <v>0.5253361689814815</v>
      </c>
      <c r="I5" s="14">
        <v>0.5253593518518519</v>
      </c>
      <c r="J5" s="14">
        <f t="shared" si="0"/>
        <v>2.3182870370397346E-5</v>
      </c>
    </row>
    <row r="6" spans="1:10">
      <c r="A6" t="s">
        <v>4</v>
      </c>
      <c r="G6" s="13">
        <v>41177</v>
      </c>
      <c r="H6" s="14">
        <v>0.52348439814814818</v>
      </c>
      <c r="I6" s="14">
        <v>0.52350776620370365</v>
      </c>
      <c r="J6" s="14">
        <f t="shared" si="0"/>
        <v>2.3368055555472722E-5</v>
      </c>
    </row>
    <row r="7" spans="1:10">
      <c r="A7" t="s">
        <v>3</v>
      </c>
      <c r="G7" s="13">
        <v>41177</v>
      </c>
      <c r="H7" s="14">
        <v>0.52024378472222221</v>
      </c>
      <c r="I7" s="14">
        <v>0.52024305555555561</v>
      </c>
      <c r="J7" s="14">
        <v>1.1574074074074073E-5</v>
      </c>
    </row>
    <row r="8" spans="1:10">
      <c r="A8" t="s">
        <v>2</v>
      </c>
      <c r="G8" s="13">
        <v>41176</v>
      </c>
      <c r="H8" s="14">
        <v>4.7685844907407404E-2</v>
      </c>
      <c r="I8" s="14">
        <v>4.7697789351851851E-2</v>
      </c>
      <c r="J8" s="14">
        <f t="shared" si="0"/>
        <v>1.1944444444446367E-5</v>
      </c>
    </row>
    <row r="9" spans="1:10">
      <c r="A9" t="s">
        <v>1</v>
      </c>
      <c r="G9" s="13">
        <v>41175</v>
      </c>
      <c r="H9" s="14">
        <v>0.45733812499999998</v>
      </c>
      <c r="I9" s="14">
        <v>0.45734961805555557</v>
      </c>
      <c r="J9" s="14">
        <f t="shared" si="0"/>
        <v>1.1493055555589216E-5</v>
      </c>
    </row>
    <row r="10" spans="1:10">
      <c r="G10" s="13">
        <v>41175</v>
      </c>
      <c r="H10" s="14">
        <v>0.2143065509259259</v>
      </c>
      <c r="I10" s="14">
        <v>0.2143065509259259</v>
      </c>
      <c r="J10" s="14">
        <f t="shared" si="0"/>
        <v>0</v>
      </c>
    </row>
    <row r="11" spans="1:10">
      <c r="G11" s="13">
        <v>41175</v>
      </c>
      <c r="H11" s="14">
        <v>0.21413194444444442</v>
      </c>
      <c r="I11" s="14">
        <v>0.21428265046296294</v>
      </c>
      <c r="J11" s="14">
        <f t="shared" si="0"/>
        <v>1.507060185185205E-4</v>
      </c>
    </row>
    <row r="12" spans="1:10">
      <c r="G12" s="13">
        <v>41175</v>
      </c>
      <c r="H12" s="14">
        <v>0.21390148148148147</v>
      </c>
      <c r="I12" s="14">
        <v>0.21407508101851849</v>
      </c>
      <c r="J12" s="14">
        <f t="shared" si="0"/>
        <v>1.7359953703702247E-4</v>
      </c>
    </row>
    <row r="13" spans="1:10">
      <c r="G13" s="13">
        <v>41175</v>
      </c>
      <c r="H13" s="14">
        <v>0.21368060185185186</v>
      </c>
      <c r="I13" s="14">
        <v>0.21384361111111114</v>
      </c>
      <c r="J13" s="14">
        <f t="shared" si="0"/>
        <v>1.6300925925927245E-4</v>
      </c>
    </row>
    <row r="14" spans="1:10">
      <c r="G14" s="13">
        <v>41175</v>
      </c>
      <c r="H14" s="14">
        <v>0.21343859953703703</v>
      </c>
      <c r="I14" s="14">
        <v>0.21343749999999997</v>
      </c>
      <c r="J14" s="14">
        <v>1.1574074074074073E-5</v>
      </c>
    </row>
    <row r="15" spans="1:10">
      <c r="G15" s="13">
        <v>41175</v>
      </c>
      <c r="H15" s="14">
        <v>0.21320704861111109</v>
      </c>
      <c r="I15" s="14">
        <v>0.21337962962962964</v>
      </c>
      <c r="J15" s="14">
        <f t="shared" si="0"/>
        <v>1.7258101851855279E-4</v>
      </c>
    </row>
    <row r="16" spans="1:10">
      <c r="G16" s="13"/>
      <c r="H16" s="14"/>
      <c r="I16" s="14"/>
      <c r="J16" s="14">
        <f t="shared" si="0"/>
        <v>0</v>
      </c>
    </row>
    <row r="17" spans="7:10">
      <c r="G17" s="13"/>
      <c r="H17" s="14"/>
      <c r="I17" s="14"/>
      <c r="J17" s="14">
        <f t="shared" si="0"/>
        <v>0</v>
      </c>
    </row>
    <row r="18" spans="7:10">
      <c r="G18" s="13"/>
      <c r="H18" s="14"/>
      <c r="I18" s="14"/>
      <c r="J18" s="14">
        <f t="shared" si="0"/>
        <v>0</v>
      </c>
    </row>
    <row r="19" spans="7:10">
      <c r="G19" s="13"/>
      <c r="H19" s="14"/>
      <c r="I19" s="14"/>
      <c r="J19" s="14">
        <f t="shared" si="0"/>
        <v>0</v>
      </c>
    </row>
    <row r="20" spans="7:10">
      <c r="G20" s="13"/>
      <c r="H20" s="14"/>
      <c r="I20" s="14"/>
      <c r="J20" s="14">
        <f t="shared" si="0"/>
        <v>0</v>
      </c>
    </row>
    <row r="21" spans="7:10">
      <c r="G21" s="13"/>
      <c r="H21" s="14"/>
      <c r="I21" s="14"/>
      <c r="J21" s="14">
        <f t="shared" si="0"/>
        <v>0</v>
      </c>
    </row>
    <row r="22" spans="7:10">
      <c r="G22" s="13"/>
      <c r="H22" s="14"/>
      <c r="I22" s="14"/>
      <c r="J22" s="14">
        <f t="shared" si="0"/>
        <v>0</v>
      </c>
    </row>
    <row r="23" spans="7:10">
      <c r="G23" s="13"/>
      <c r="H23" s="14"/>
      <c r="I23" s="14"/>
      <c r="J23" s="14">
        <f t="shared" si="0"/>
        <v>0</v>
      </c>
    </row>
    <row r="24" spans="7:10">
      <c r="G24" s="13"/>
      <c r="H24" s="14"/>
      <c r="I24" s="14"/>
      <c r="J24" s="14">
        <f t="shared" si="0"/>
        <v>0</v>
      </c>
    </row>
    <row r="25" spans="7:10">
      <c r="G25" s="13">
        <v>41162</v>
      </c>
      <c r="H25" s="14">
        <v>0.40179424768518518</v>
      </c>
      <c r="I25" s="14">
        <v>0.52540512731481481</v>
      </c>
      <c r="J25" s="14">
        <f t="shared" si="0"/>
        <v>0.12361087962962963</v>
      </c>
    </row>
    <row r="26" spans="7:10">
      <c r="H26" s="14"/>
      <c r="I26" s="14"/>
    </row>
    <row r="27" spans="7:10">
      <c r="H27" s="14"/>
      <c r="I27" s="14"/>
    </row>
    <row r="28" spans="7:10">
      <c r="H28" s="14"/>
      <c r="I28" s="14"/>
    </row>
    <row r="29" spans="7:10">
      <c r="H29" s="14"/>
      <c r="I29" s="14"/>
    </row>
    <row r="30" spans="7:10">
      <c r="H30" s="14"/>
      <c r="I30" s="14"/>
    </row>
    <row r="31" spans="7:10">
      <c r="H31" s="14"/>
      <c r="I31" s="14"/>
    </row>
    <row r="32" spans="7:10">
      <c r="H32" s="14"/>
      <c r="I32" s="14"/>
    </row>
    <row r="33" spans="8:9">
      <c r="H33" s="14"/>
      <c r="I33" s="14"/>
    </row>
    <row r="34" spans="8:9">
      <c r="H34" s="14"/>
      <c r="I34" s="14"/>
    </row>
    <row r="35" spans="8:9">
      <c r="H35" s="14"/>
      <c r="I35" s="14"/>
    </row>
    <row r="36" spans="8:9">
      <c r="H36" s="14"/>
      <c r="I36" s="14"/>
    </row>
    <row r="37" spans="8:9">
      <c r="H37" s="14"/>
      <c r="I37" s="14"/>
    </row>
    <row r="38" spans="8:9">
      <c r="H38" s="14"/>
      <c r="I38" s="14"/>
    </row>
    <row r="39" spans="8:9">
      <c r="H39" s="14"/>
      <c r="I39" s="14"/>
    </row>
    <row r="40" spans="8:9">
      <c r="H40" s="14"/>
      <c r="I4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Availability</vt:lpstr>
    </vt:vector>
  </TitlesOfParts>
  <Company>Honda of America Mfg.,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2012-09-28T09:39:45Z</dcterms:created>
  <dcterms:modified xsi:type="dcterms:W3CDTF">2012-09-28T15:03:24Z</dcterms:modified>
</cp:coreProperties>
</file>