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20" yWindow="-120" windowWidth="23256" windowHeight="13176" tabRatio="972" firstSheet="6" activeTab="6"/>
  </bookViews>
  <sheets>
    <sheet name="DTG (LaMaika)" sheetId="26" r:id="rId1"/>
    <sheet name="DTG (maekmorе)" sheetId="36" r:id="rId2"/>
    <sheet name="ШЕЛКОГРАФИЯ (maekmorе)" sheetId="34" r:id="rId3"/>
    <sheet name="ШЕЛКОГРАФИЯ (Анипринт)" sheetId="37" r:id="rId4"/>
    <sheet name="ДЕКОЛЬ (Анипринт)" sheetId="29" r:id="rId5"/>
    <sheet name="ДЕКОЛЬ (Рекламист)" sheetId="38" r:id="rId6"/>
    <sheet name="ГРАВИРОВКА (Смирнов)" sheetId="44" r:id="rId7"/>
    <sheet name="ГРАВИРОВКА (Награда)" sheetId="48" r:id="rId8"/>
    <sheet name="ГРАВИРОВКА (Адмирал)" sheetId="47" r:id="rId9"/>
    <sheet name="ТАМПОПЕЧАТЬ (Амата)" sheetId="30" r:id="rId10"/>
    <sheet name="ТАМПОПЕЧАТЬ (Ореол Принт)" sheetId="39" r:id="rId11"/>
    <sheet name="ТАМПОПЕЧАТЬ (Рекламист)" sheetId="40" r:id="rId12"/>
    <sheet name="ТИСНЕНИЕ (Лига)" sheetId="31" r:id="rId13"/>
    <sheet name="УФ (НаноДизайн)" sheetId="32" r:id="rId14"/>
    <sheet name="Пакеты ПВД (Ореол Принт)" sheetId="27" r:id="rId15"/>
    <sheet name="Пакеты ПВД (Рекламист)" sheetId="42" r:id="rId16"/>
    <sheet name="Пакеты ПВД (Анипринт)" sheetId="43" r:id="rId17"/>
  </sheets>
  <calcPr calcId="144525"/>
</workbook>
</file>

<file path=xl/calcChain.xml><?xml version="1.0" encoding="utf-8"?>
<calcChain xmlns="http://schemas.openxmlformats.org/spreadsheetml/2006/main">
  <c r="F15" i="34" l="1"/>
  <c r="F14" i="34"/>
  <c r="F13" i="34"/>
  <c r="E32" i="39" l="1"/>
  <c r="F32" i="39"/>
  <c r="G32" i="39"/>
  <c r="H32" i="39"/>
  <c r="I32" i="39"/>
  <c r="J32" i="39"/>
  <c r="K32" i="39"/>
  <c r="L32" i="39"/>
  <c r="M32" i="39"/>
  <c r="N32" i="39"/>
  <c r="E33" i="39"/>
  <c r="F33" i="39"/>
  <c r="G33" i="39"/>
  <c r="H33" i="39"/>
  <c r="I33" i="39"/>
  <c r="J33" i="39"/>
  <c r="K33" i="39"/>
  <c r="L33" i="39"/>
  <c r="M33" i="39"/>
  <c r="N33" i="39"/>
  <c r="E34" i="39"/>
  <c r="F34" i="39"/>
  <c r="G34" i="39"/>
  <c r="H34" i="39"/>
  <c r="I34" i="39"/>
  <c r="J34" i="39"/>
  <c r="K34" i="39"/>
  <c r="L34" i="39"/>
  <c r="M34" i="39"/>
  <c r="N34" i="39"/>
  <c r="E35" i="39"/>
  <c r="F35" i="39"/>
  <c r="G35" i="39"/>
  <c r="H35" i="39"/>
  <c r="I35" i="39"/>
  <c r="J35" i="39"/>
  <c r="K35" i="39"/>
  <c r="L35" i="39"/>
  <c r="M35" i="39"/>
  <c r="N35" i="39"/>
  <c r="D33" i="39"/>
  <c r="D34" i="39"/>
  <c r="D35" i="39"/>
  <c r="D32" i="39"/>
  <c r="E31" i="39"/>
  <c r="F31" i="39"/>
  <c r="G31" i="39"/>
  <c r="H31" i="39"/>
  <c r="I31" i="39"/>
  <c r="J31" i="39"/>
  <c r="K31" i="39"/>
  <c r="L31" i="39"/>
  <c r="M31" i="39"/>
  <c r="N31" i="39"/>
  <c r="D31" i="39"/>
  <c r="E25" i="39"/>
  <c r="F25" i="39"/>
  <c r="G25" i="39"/>
  <c r="H25" i="39"/>
  <c r="I25" i="39"/>
  <c r="J25" i="39"/>
  <c r="K25" i="39"/>
  <c r="L25" i="39"/>
  <c r="M25" i="39"/>
  <c r="N25" i="39"/>
  <c r="E26" i="39"/>
  <c r="F26" i="39"/>
  <c r="G26" i="39"/>
  <c r="H26" i="39"/>
  <c r="I26" i="39"/>
  <c r="J26" i="39"/>
  <c r="K26" i="39"/>
  <c r="L26" i="39"/>
  <c r="M26" i="39"/>
  <c r="N26" i="39"/>
  <c r="E27" i="39"/>
  <c r="F27" i="39"/>
  <c r="G27" i="39"/>
  <c r="H27" i="39"/>
  <c r="I27" i="39"/>
  <c r="J27" i="39"/>
  <c r="K27" i="39"/>
  <c r="L27" i="39"/>
  <c r="M27" i="39"/>
  <c r="N27" i="39"/>
  <c r="E28" i="39"/>
  <c r="F28" i="39"/>
  <c r="G28" i="39"/>
  <c r="H28" i="39"/>
  <c r="I28" i="39"/>
  <c r="J28" i="39"/>
  <c r="K28" i="39"/>
  <c r="L28" i="39"/>
  <c r="M28" i="39"/>
  <c r="N28" i="39"/>
  <c r="D26" i="39"/>
  <c r="D27" i="39"/>
  <c r="D28" i="39"/>
  <c r="D25" i="39"/>
  <c r="E24" i="39"/>
  <c r="F24" i="39"/>
  <c r="G24" i="39"/>
  <c r="H24" i="39"/>
  <c r="I24" i="39"/>
  <c r="J24" i="39"/>
  <c r="K24" i="39"/>
  <c r="L24" i="39"/>
  <c r="M24" i="39"/>
  <c r="N24" i="39"/>
  <c r="D24" i="39"/>
  <c r="D13" i="34" l="1"/>
</calcChain>
</file>

<file path=xl/sharedStrings.xml><?xml version="1.0" encoding="utf-8"?>
<sst xmlns="http://schemas.openxmlformats.org/spreadsheetml/2006/main" count="943" uniqueCount="248">
  <si>
    <t>1</t>
  </si>
  <si>
    <t>6</t>
  </si>
  <si>
    <t>10</t>
  </si>
  <si>
    <t>400</t>
  </si>
  <si>
    <t>1 цвет</t>
  </si>
  <si>
    <t>2 цвета</t>
  </si>
  <si>
    <t>3 цвета</t>
  </si>
  <si>
    <t>4 цвета</t>
  </si>
  <si>
    <t>Тираж / цвет</t>
  </si>
  <si>
    <t>размер</t>
  </si>
  <si>
    <t>Тираж</t>
  </si>
  <si>
    <t>Кружки, рюмки, бокалы</t>
  </si>
  <si>
    <t>Тарелки</t>
  </si>
  <si>
    <t>цвет\тираж</t>
  </si>
  <si>
    <t xml:space="preserve">       Цвет \ тираж</t>
  </si>
  <si>
    <t>200</t>
  </si>
  <si>
    <t>300</t>
  </si>
  <si>
    <t>500</t>
  </si>
  <si>
    <t>600</t>
  </si>
  <si>
    <t>700</t>
  </si>
  <si>
    <t>800</t>
  </si>
  <si>
    <t>900</t>
  </si>
  <si>
    <t>Блинтовое тиснение</t>
  </si>
  <si>
    <t>Пластиковые ручки, зажигалки, брелоки,169</t>
  </si>
  <si>
    <t>цветность/тираж</t>
  </si>
  <si>
    <t>любая цветность, в т.ч. с белой подложкой</t>
  </si>
  <si>
    <t>Цветность любая</t>
  </si>
  <si>
    <t>Ежедневники 172</t>
  </si>
  <si>
    <t>Размер запечатки</t>
  </si>
  <si>
    <t>Шелкография на белые футболки и светлый текстиль</t>
  </si>
  <si>
    <t>А6 белый</t>
  </si>
  <si>
    <t>А6 цветной</t>
  </si>
  <si>
    <t>А5 белый</t>
  </si>
  <si>
    <t>А5 цветной</t>
  </si>
  <si>
    <t>А4 белый</t>
  </si>
  <si>
    <t>А4 цветной</t>
  </si>
  <si>
    <t>А3 белый</t>
  </si>
  <si>
    <t>А3 цветной</t>
  </si>
  <si>
    <t>приладка на тираж</t>
  </si>
  <si>
    <t>р/кв.см</t>
  </si>
  <si>
    <t>Печать золотой краской:</t>
  </si>
  <si>
    <r>
      <t xml:space="preserve">Флешки-кредитки, </t>
    </r>
    <r>
      <rPr>
        <b/>
        <i/>
        <sz val="12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</si>
  <si>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rFont val="Tahoma"/>
        <family val="2"/>
        <charset val="204"/>
      </rPr>
      <t>, или изделия размером близким к 7х4 см. 171</t>
    </r>
  </si>
  <si>
    <t>Источник цен:</t>
  </si>
  <si>
    <t>LaMaika +7(383)375-12-38 (НСК)</t>
  </si>
  <si>
    <r>
      <t>Павербанки,аккумуляторы,</t>
    </r>
    <r>
      <rPr>
        <b/>
        <i/>
        <sz val="12"/>
        <rFont val="Tahoma"/>
        <family val="2"/>
        <charset val="204"/>
      </rPr>
      <t>размер не более 12х7 см</t>
    </r>
  </si>
  <si>
    <t>цветность любая</t>
  </si>
  <si>
    <t>Бутылки,термокружки,кружки - НЕ круговая печать!!!</t>
  </si>
  <si>
    <t>20</t>
  </si>
  <si>
    <t>100</t>
  </si>
  <si>
    <t>LaMaika</t>
  </si>
  <si>
    <t>maekmorе</t>
  </si>
  <si>
    <t>21</t>
  </si>
  <si>
    <t>50</t>
  </si>
  <si>
    <t>А2 (40х50 см) белый</t>
  </si>
  <si>
    <t>А2 (40х50 см) цветной</t>
  </si>
  <si>
    <t>5 цветов</t>
  </si>
  <si>
    <t>6 цветов</t>
  </si>
  <si>
    <t>Анипринт</t>
  </si>
  <si>
    <t>Коэффициент</t>
  </si>
  <si>
    <t>менее А6 (10х15)</t>
  </si>
  <si>
    <t>CMYK</t>
  </si>
  <si>
    <t>Площадь от кв.см</t>
  </si>
  <si>
    <t>Рекламист</t>
  </si>
  <si>
    <t>Пластиковые ручки, зажигалки, брелоки</t>
  </si>
  <si>
    <t>Металлические ручки, зажигалки, брелоки</t>
  </si>
  <si>
    <t>На кружках, бокалах, пепельницах</t>
  </si>
  <si>
    <t>Ореол Принт</t>
  </si>
  <si>
    <t>Амата</t>
  </si>
  <si>
    <t>Лига</t>
  </si>
  <si>
    <t>Количество изделий</t>
  </si>
  <si>
    <t>25</t>
  </si>
  <si>
    <t>15</t>
  </si>
  <si>
    <t>35</t>
  </si>
  <si>
    <t>30</t>
  </si>
  <si>
    <t>27</t>
  </si>
  <si>
    <t>на изделиях из кожзама</t>
  </si>
  <si>
    <t>на изделиях из кожи</t>
  </si>
  <si>
    <t>45</t>
  </si>
  <si>
    <t>43</t>
  </si>
  <si>
    <t>40</t>
  </si>
  <si>
    <t>Тиснение фольгой</t>
  </si>
  <si>
    <t>НаноДизайн</t>
  </si>
  <si>
    <t>Зажигалки, брелки , флешки стандартные</t>
  </si>
  <si>
    <r>
      <t>любая цветность, в т.ч. с белой подложкой,</t>
    </r>
    <r>
      <rPr>
        <sz val="11"/>
        <color rgb="FF800080"/>
        <rFont val="Times New Roman"/>
        <family val="1"/>
        <charset val="204"/>
      </rPr>
      <t xml:space="preserve"> </t>
    </r>
    <r>
      <rPr>
        <b/>
        <sz val="11"/>
        <color rgb="FF800080"/>
        <rFont val="Times New Roman"/>
        <family val="1"/>
        <charset val="204"/>
      </rPr>
      <t>руб/шт</t>
    </r>
  </si>
  <si>
    <t>20-30</t>
  </si>
  <si>
    <t>от 100</t>
  </si>
  <si>
    <t>от 80</t>
  </si>
  <si>
    <t>от 70</t>
  </si>
  <si>
    <t>от 65</t>
  </si>
  <si>
    <t>от 60</t>
  </si>
  <si>
    <t>от 55</t>
  </si>
  <si>
    <t>от 50</t>
  </si>
  <si>
    <t>от 45</t>
  </si>
  <si>
    <t>от 40</t>
  </si>
  <si>
    <t>&gt;50%</t>
  </si>
  <si>
    <t>&lt;50 %</t>
  </si>
  <si>
    <t>40*100 мм</t>
  </si>
  <si>
    <t>Изготовление бейджей из двухслойного пластика</t>
  </si>
  <si>
    <t>С широким магнитом</t>
  </si>
  <si>
    <t>С булавкой</t>
  </si>
  <si>
    <t>Цветность любая, руб/шт</t>
  </si>
  <si>
    <t>Изготовление Визиток на дизайнерской бумаге (полная стоимость - с бумагой, печатью и резкой)</t>
  </si>
  <si>
    <t>17 ,50</t>
  </si>
  <si>
    <t>4,00р</t>
  </si>
  <si>
    <t>6,40р</t>
  </si>
  <si>
    <t>7,70р</t>
  </si>
  <si>
    <t xml:space="preserve">Тираж </t>
  </si>
  <si>
    <t>Цена/шт.</t>
  </si>
  <si>
    <t>Цена/см.кв.</t>
  </si>
  <si>
    <t>Материал, толщина, мм</t>
  </si>
  <si>
    <t>0,1</t>
  </si>
  <si>
    <t>0,5</t>
  </si>
  <si>
    <t>ДЕЛАЕТ ПОДРЯДЧИК</t>
  </si>
  <si>
    <t>поверхности с покрытием софт-тач ДЕЛАЕТ ПОДРЯДЧИК</t>
  </si>
  <si>
    <t>до 10 кв/см</t>
  </si>
  <si>
    <t>до 20 кв/см</t>
  </si>
  <si>
    <t>до 50 кв/см</t>
  </si>
  <si>
    <t>до 100 кв/см</t>
  </si>
  <si>
    <t>от 100 кв.см.</t>
  </si>
  <si>
    <t>по запросу</t>
  </si>
  <si>
    <t>Лазерная резка и гравировка двухслойного пластика</t>
  </si>
  <si>
    <t>по ОКРУЖНОСТИ на металлической окрашенной поверхности и поверхности с покрытием софт-тач</t>
  </si>
  <si>
    <t>награда</t>
  </si>
  <si>
    <t>адмирал</t>
  </si>
  <si>
    <t>двуслойный пластик</t>
  </si>
  <si>
    <t>в круговую</t>
  </si>
  <si>
    <t xml:space="preserve">галка чернение </t>
  </si>
  <si>
    <t>для 3, 5</t>
  </si>
  <si>
    <t>ручка</t>
  </si>
  <si>
    <t>дерево/металл/оргстекло</t>
  </si>
  <si>
    <t>Крупногабаритные сувениры</t>
  </si>
  <si>
    <t>Нестандартные сувениры, елочные шары</t>
  </si>
  <si>
    <t>13</t>
  </si>
  <si>
    <t>от А6 до А4</t>
  </si>
  <si>
    <t>больше А4 до А3 (30х40)</t>
  </si>
  <si>
    <t>на ручки, флешки, брелки</t>
  </si>
  <si>
    <t>на предметы с покрытием софт-тач</t>
  </si>
  <si>
    <t xml:space="preserve"> по ОКРУЖНОСТИ на металлической поверхности</t>
  </si>
  <si>
    <t>на предметах (дерево/металл/оргстекло)</t>
  </si>
  <si>
    <t>на коже/бумвиниле</t>
  </si>
  <si>
    <t>на керамике</t>
  </si>
  <si>
    <t>лазерная резка и гравировка двухслойного пластика</t>
  </si>
  <si>
    <t>для
 более 5 кв.см.</t>
  </si>
  <si>
    <t>по ОКРУЖНОСТИ на металлической поверхности до 10 кв.см.</t>
  </si>
  <si>
    <t>по ОКРУЖНОСТИ на металлической окрашенной поверхности и</t>
  </si>
  <si>
    <t>Изготовление образца</t>
  </si>
  <si>
    <t>Если площадь &gt;5, то руб. за каждый кв.см.</t>
  </si>
  <si>
    <t>Если площадь &gt;10, то руб. за каждый кв.см.</t>
  </si>
  <si>
    <t>Чернение, +%</t>
  </si>
  <si>
    <t xml:space="preserve">прибавлять всегда если более 5 кв.см. </t>
  </si>
  <si>
    <t>Смирнов</t>
  </si>
  <si>
    <t>Награда</t>
  </si>
  <si>
    <t>Адмирал</t>
  </si>
  <si>
    <t>1*</t>
  </si>
  <si>
    <t>добавка к стоимости</t>
  </si>
  <si>
    <t>Клише фрезерованное до 40кв см</t>
  </si>
  <si>
    <t>Клише травленое до 50кв см</t>
  </si>
  <si>
    <t>Поле печати 27*30 см. Поле печати более 30%, коэффициент</t>
  </si>
  <si>
    <t>Поле печати 27-29*30 см. Поле печати более 30%, коэффициент</t>
  </si>
  <si>
    <t>16</t>
  </si>
  <si>
    <t>19.5</t>
  </si>
  <si>
    <t>23</t>
  </si>
  <si>
    <t>26.5</t>
  </si>
  <si>
    <t>7.2</t>
  </si>
  <si>
    <t>9.8</t>
  </si>
  <si>
    <t>12.1</t>
  </si>
  <si>
    <t>14.9</t>
  </si>
  <si>
    <t>10.2</t>
  </si>
  <si>
    <t>12.8</t>
  </si>
  <si>
    <t>15.3</t>
  </si>
  <si>
    <t>17.8</t>
  </si>
  <si>
    <t>6.6</t>
  </si>
  <si>
    <t>9.2</t>
  </si>
  <si>
    <t>11.9</t>
  </si>
  <si>
    <t>14.2</t>
  </si>
  <si>
    <t>12.2</t>
  </si>
  <si>
    <t>14.8</t>
  </si>
  <si>
    <t>17.3</t>
  </si>
  <si>
    <t>1000</t>
  </si>
  <si>
    <t>6.2</t>
  </si>
  <si>
    <t>8.8</t>
  </si>
  <si>
    <t>11.2</t>
  </si>
  <si>
    <t>13.4</t>
  </si>
  <si>
    <t>16.9</t>
  </si>
  <si>
    <t>2000</t>
  </si>
  <si>
    <t>5.6</t>
  </si>
  <si>
    <t>8.2</t>
  </si>
  <si>
    <t>10.7</t>
  </si>
  <si>
    <t>13.2</t>
  </si>
  <si>
    <t>8.7</t>
  </si>
  <si>
    <t>13.7</t>
  </si>
  <si>
    <t>16.3</t>
  </si>
  <si>
    <t>3000</t>
  </si>
  <si>
    <t>5</t>
  </si>
  <si>
    <t>7.3</t>
  </si>
  <si>
    <t>12.4</t>
  </si>
  <si>
    <t>8.3</t>
  </si>
  <si>
    <t>13.3</t>
  </si>
  <si>
    <t>15.9</t>
  </si>
  <si>
    <t>5000</t>
  </si>
  <si>
    <t>4.2</t>
  </si>
  <si>
    <t>8</t>
  </si>
  <si>
    <t>10000</t>
  </si>
  <si>
    <t>3.7</t>
  </si>
  <si>
    <t>5.8</t>
  </si>
  <si>
    <t>10.9</t>
  </si>
  <si>
    <t>411</t>
  </si>
  <si>
    <t>670</t>
  </si>
  <si>
    <t>Пакет 20х30,МКМ 50 цвет молочный</t>
  </si>
  <si>
    <t>Пакет 30х40,МКМ 60 цвет молочный</t>
  </si>
  <si>
    <t>Пакет 35х45,МКМ 60 цвет молочный</t>
  </si>
  <si>
    <t>Пакет 40х50,МКМ 60 цвет молочный</t>
  </si>
  <si>
    <t>Пакет 40х50,МКМ 80 цвет молочный</t>
  </si>
  <si>
    <t>Пакет 55х60,МКМ 60 цвет молочный</t>
  </si>
  <si>
    <t>Пакет 60х70,МКМ 80 цвет молочный</t>
  </si>
  <si>
    <t>Пакет 30х40,МКМ 70 цвет молочный</t>
  </si>
  <si>
    <t>Пакет 38х50,МКМ 55 цвет молочный</t>
  </si>
  <si>
    <t>Пакет 30х40,МКМ 80 цвет молочный</t>
  </si>
  <si>
    <t>Пакет 40х50,МКМ 70 цвет молочный</t>
  </si>
  <si>
    <t>Пакет 50х60,МКМ 55 цвет молочный</t>
  </si>
  <si>
    <t>Пакет 30х40,МКМ 60 цвет желтый</t>
  </si>
  <si>
    <t>Пакет 40х50,МКМ 60 цвет желтый</t>
  </si>
  <si>
    <t>Пакет 20х30,МКМ 50 цвет красный</t>
  </si>
  <si>
    <t>Пакет 30х40,МКМ 60 цвет красный</t>
  </si>
  <si>
    <t>Пакет 40х50,МКМ 60 цвет красный</t>
  </si>
  <si>
    <t>Пакет 55х60,МКМ 60 цвет красный</t>
  </si>
  <si>
    <t>Пакет 20х30,МКМ 50 цвет зеленый</t>
  </si>
  <si>
    <t>Пакет 30х40,МКМ 60 цвет зеленый</t>
  </si>
  <si>
    <t>Пакет 40х50,МКМ 60 цвет зеленый</t>
  </si>
  <si>
    <t>Пакет 20х30,МКМ 50 цвет синий</t>
  </si>
  <si>
    <t>Пакет 30х40,МКМ 60 цвет синий</t>
  </si>
  <si>
    <t>Пакет 40х50,МКМ 60 цвет синий</t>
  </si>
  <si>
    <t>Пакет 30х40,МКМ 55 цвет темно-синий</t>
  </si>
  <si>
    <t>Пакет 40х50,МКМ 55 цвет темно-синий</t>
  </si>
  <si>
    <t>Пакет 30х40,МКМ 60 цвет серебро</t>
  </si>
  <si>
    <t>Пакет 40х50,МКМ 60 цвет серебро</t>
  </si>
  <si>
    <t>Пакет 55х60,МКМ 60 цвет серебро</t>
  </si>
  <si>
    <t>Пакет 30х40,МКМ 70 цвет золото</t>
  </si>
  <si>
    <t>Пакет 40х50,МКМ 60 цвет золото</t>
  </si>
  <si>
    <t>Пакет 30х40,МКМ 60 цвет оранжевый</t>
  </si>
  <si>
    <t>Пакет 40х50,МКМ 60 цвет оранжевый</t>
  </si>
  <si>
    <t>Пакет 40х50,МКМ 60 цвет бордовый</t>
  </si>
  <si>
    <t>Пакет 30х40,МКМ 60 цвет бордовый</t>
  </si>
  <si>
    <t>Пакет 20х30,МКМ 50 цвет черный</t>
  </si>
  <si>
    <t>Пакет 30х40,МКМ 60 цвет черный</t>
  </si>
  <si>
    <t>Пакет 40х50,МКМ 60 цвет черный</t>
  </si>
  <si>
    <t>Пакет 55х60,МКМ 60 цвет черный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</si>
</sst>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0.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u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8"/>
      <name val="Arial Cyr"/>
      <charset val="204"/>
    </font>
    <font>
      <b/>
      <sz val="8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20"/>
      <name val="Arial Cyr"/>
      <family val="2"/>
      <charset val="204"/>
    </font>
    <font>
      <b/>
      <i/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8"/>
      <name val="Tahoma"/>
      <family val="2"/>
      <charset val="204"/>
    </font>
    <font>
      <b/>
      <i/>
      <sz val="10"/>
      <name val="Cambria"/>
      <family val="1"/>
      <charset val="204"/>
    </font>
    <font>
      <i/>
      <sz val="10"/>
      <name val="Cambria"/>
      <family val="1"/>
      <charset val="204"/>
    </font>
    <font>
      <sz val="10"/>
      <name val="Times New Roman"/>
      <family val="1"/>
      <charset val="204"/>
    </font>
    <font>
      <b/>
      <i/>
      <sz val="12"/>
      <name val="Tahoma"/>
      <family val="2"/>
      <charset val="204"/>
    </font>
    <font>
      <b/>
      <i/>
      <sz val="16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6.5"/>
      <name val="Arial"/>
      <family val="2"/>
      <charset val="204"/>
    </font>
    <font>
      <b/>
      <sz val="10"/>
      <color rgb="FF800080"/>
      <name val="Times New Roman"/>
      <family val="1"/>
      <charset val="204"/>
    </font>
    <font>
      <b/>
      <sz val="14"/>
      <color rgb="FF800080"/>
      <name val="Times New Roman"/>
      <family val="1"/>
      <charset val="204"/>
    </font>
    <font>
      <b/>
      <i/>
      <sz val="18"/>
      <color rgb="FF008000"/>
      <name val="Tahoma"/>
      <family val="2"/>
      <charset val="204"/>
    </font>
    <font>
      <sz val="11"/>
      <color rgb="FF800080"/>
      <name val="Times New Roman"/>
      <family val="1"/>
      <charset val="204"/>
    </font>
    <font>
      <b/>
      <sz val="11"/>
      <color rgb="FF800080"/>
      <name val="Times New Roman"/>
      <family val="1"/>
      <charset val="204"/>
    </font>
    <font>
      <sz val="8"/>
      <color theme="1"/>
      <name val="Arimo"/>
    </font>
    <font>
      <b/>
      <i/>
      <sz val="8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theme="1"/>
      <name val="Calibri"/>
      <family val="2"/>
      <charset val="204"/>
    </font>
    <font>
      <b/>
      <sz val="11"/>
      <color rgb="FF3333CC"/>
      <name val="Calibri"/>
      <family val="2"/>
      <charset val="204"/>
    </font>
    <font>
      <i/>
      <sz val="9"/>
      <color theme="1"/>
      <name val="Calibri"/>
      <family val="2"/>
      <charset val="204"/>
    </font>
    <font>
      <i/>
      <sz val="10"/>
      <color rgb="FF3333CC"/>
      <name val="Calibri"/>
      <family val="2"/>
      <charset val="204"/>
    </font>
    <font>
      <i/>
      <sz val="10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B8B7"/>
        <bgColor rgb="FFE5B8B7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339966"/>
      </left>
      <right style="medium">
        <color rgb="FF339966"/>
      </right>
      <top style="medium">
        <color rgb="FF008000"/>
      </top>
      <bottom style="medium">
        <color rgb="FF008000"/>
      </bottom>
      <diagonal/>
    </border>
    <border>
      <left/>
      <right style="medium">
        <color rgb="FF339966"/>
      </right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/>
      <right style="medium">
        <color rgb="FF339966"/>
      </right>
      <top/>
      <bottom style="medium">
        <color rgb="FF339966"/>
      </bottom>
      <diagonal/>
    </border>
    <border>
      <left/>
      <right style="medium">
        <color rgb="FF008000"/>
      </right>
      <top/>
      <bottom style="medium">
        <color rgb="FF339966"/>
      </bottom>
      <diagonal/>
    </border>
    <border>
      <left style="medium">
        <color rgb="FF008000"/>
      </left>
      <right/>
      <top style="medium">
        <color rgb="FF339966"/>
      </top>
      <bottom/>
      <diagonal/>
    </border>
    <border>
      <left/>
      <right/>
      <top style="medium">
        <color rgb="FF339966"/>
      </top>
      <bottom/>
      <diagonal/>
    </border>
    <border>
      <left/>
      <right style="medium">
        <color rgb="FF008000"/>
      </right>
      <top style="medium">
        <color rgb="FF339966"/>
      </top>
      <bottom/>
      <diagonal/>
    </border>
    <border>
      <left style="medium">
        <color rgb="FF008000"/>
      </left>
      <right style="medium">
        <color rgb="FF339966"/>
      </right>
      <top/>
      <bottom style="medium">
        <color rgb="FF008000"/>
      </bottom>
      <diagonal/>
    </border>
    <border>
      <left/>
      <right style="medium">
        <color rgb="FF339966"/>
      </right>
      <top/>
      <bottom style="medium">
        <color rgb="FF008000"/>
      </bottom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 style="medium">
        <color rgb="FF008000"/>
      </left>
      <right style="medium">
        <color rgb="FF339966"/>
      </right>
      <top/>
      <bottom style="medium">
        <color rgb="FF339966"/>
      </bottom>
      <diagonal/>
    </border>
    <border>
      <left style="medium">
        <color rgb="FF339966"/>
      </left>
      <right style="medium">
        <color rgb="FF339966"/>
      </right>
      <top/>
      <bottom style="medium">
        <color rgb="FF008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0" fillId="0" borderId="0"/>
    <xf numFmtId="0" fontId="22" fillId="0" borderId="0"/>
    <xf numFmtId="9" fontId="22" fillId="0" borderId="0" applyFont="0" applyFill="0" applyBorder="0" applyAlignment="0" applyProtection="0"/>
    <xf numFmtId="0" fontId="8" fillId="0" borderId="0"/>
    <xf numFmtId="44" fontId="3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4" fillId="0" borderId="0"/>
    <xf numFmtId="0" fontId="39" fillId="0" borderId="0" applyNumberFormat="0" applyFont="0" applyFill="0" applyBorder="0" applyAlignment="0" applyProtection="0">
      <alignment vertical="top"/>
    </xf>
    <xf numFmtId="0" fontId="51" fillId="0" borderId="0"/>
  </cellStyleXfs>
  <cellXfs count="20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2" fillId="0" borderId="0" xfId="5"/>
    <xf numFmtId="0" fontId="24" fillId="0" borderId="0" xfId="5" applyFont="1"/>
    <xf numFmtId="0" fontId="22" fillId="0" borderId="1" xfId="5" applyBorder="1" applyAlignment="1">
      <alignment horizontal="center"/>
    </xf>
    <xf numFmtId="0" fontId="22" fillId="0" borderId="1" xfId="5" applyBorder="1"/>
    <xf numFmtId="0" fontId="22" fillId="0" borderId="0" xfId="5" applyFill="1"/>
    <xf numFmtId="0" fontId="27" fillId="2" borderId="1" xfId="5" applyFont="1" applyFill="1" applyBorder="1" applyAlignment="1">
      <alignment horizontal="center" vertical="center"/>
    </xf>
    <xf numFmtId="0" fontId="22" fillId="0" borderId="0" xfId="5"/>
    <xf numFmtId="0" fontId="9" fillId="0" borderId="1" xfId="5" applyFont="1" applyBorder="1"/>
    <xf numFmtId="0" fontId="22" fillId="3" borderId="1" xfId="5" applyFill="1" applyBorder="1" applyAlignment="1">
      <alignment horizontal="center"/>
    </xf>
    <xf numFmtId="0" fontId="22" fillId="0" borderId="1" xfId="5" applyFill="1" applyBorder="1" applyAlignment="1">
      <alignment vertical="center"/>
    </xf>
    <xf numFmtId="0" fontId="24" fillId="0" borderId="1" xfId="5" applyFont="1" applyBorder="1"/>
    <xf numFmtId="0" fontId="24" fillId="2" borderId="1" xfId="5" applyFont="1" applyFill="1" applyBorder="1"/>
    <xf numFmtId="0" fontId="13" fillId="0" borderId="0" xfId="5" applyFont="1" applyFill="1"/>
    <xf numFmtId="0" fontId="14" fillId="0" borderId="1" xfId="5" applyFont="1" applyFill="1" applyBorder="1" applyAlignment="1">
      <alignment horizontal="center" vertical="justify"/>
    </xf>
    <xf numFmtId="0" fontId="14" fillId="0" borderId="14" xfId="5" applyFont="1" applyFill="1" applyBorder="1" applyAlignment="1">
      <alignment horizontal="center" vertical="justify"/>
    </xf>
    <xf numFmtId="0" fontId="22" fillId="0" borderId="4" xfId="5" applyFill="1" applyBorder="1" applyAlignment="1">
      <alignment horizontal="center" vertical="justify"/>
    </xf>
    <xf numFmtId="0" fontId="22" fillId="0" borderId="9" xfId="5" applyFill="1" applyBorder="1" applyAlignment="1">
      <alignment horizontal="center" vertical="justify"/>
    </xf>
    <xf numFmtId="0" fontId="22" fillId="0" borderId="0" xfId="5" applyFill="1" applyAlignment="1">
      <alignment vertical="center" wrapText="1"/>
    </xf>
    <xf numFmtId="0" fontId="15" fillId="0" borderId="0" xfId="5" applyFont="1" applyFill="1"/>
    <xf numFmtId="0" fontId="17" fillId="0" borderId="0" xfId="5" applyFont="1" applyFill="1" applyAlignment="1">
      <alignment horizontal="left"/>
    </xf>
    <xf numFmtId="0" fontId="22" fillId="0" borderId="2" xfId="5" applyFill="1" applyBorder="1" applyAlignment="1">
      <alignment horizontal="center"/>
    </xf>
    <xf numFmtId="0" fontId="22" fillId="0" borderId="3" xfId="5" applyFill="1" applyBorder="1" applyAlignment="1">
      <alignment horizontal="center"/>
    </xf>
    <xf numFmtId="0" fontId="22" fillId="0" borderId="4" xfId="5" applyFill="1" applyBorder="1" applyAlignment="1">
      <alignment horizontal="center"/>
    </xf>
    <xf numFmtId="0" fontId="22" fillId="0" borderId="15" xfId="5" applyFill="1" applyBorder="1" applyAlignment="1">
      <alignment horizontal="center"/>
    </xf>
    <xf numFmtId="0" fontId="26" fillId="0" borderId="0" xfId="5" applyFont="1" applyFill="1"/>
    <xf numFmtId="49" fontId="18" fillId="0" borderId="7" xfId="5" applyNumberFormat="1" applyFont="1" applyFill="1" applyBorder="1"/>
    <xf numFmtId="49" fontId="18" fillId="0" borderId="0" xfId="5" applyNumberFormat="1" applyFont="1" applyFill="1" applyBorder="1" applyAlignment="1">
      <alignment horizontal="center"/>
    </xf>
    <xf numFmtId="49" fontId="18" fillId="0" borderId="7" xfId="5" applyNumberFormat="1" applyFont="1" applyFill="1" applyBorder="1" applyAlignment="1">
      <alignment horizontal="center"/>
    </xf>
    <xf numFmtId="0" fontId="23" fillId="0" borderId="1" xfId="5" applyFont="1" applyFill="1" applyBorder="1" applyAlignment="1">
      <alignment vertical="center" wrapText="1"/>
    </xf>
    <xf numFmtId="49" fontId="18" fillId="0" borderId="0" xfId="5" applyNumberFormat="1" applyFont="1" applyFill="1"/>
    <xf numFmtId="2" fontId="10" fillId="0" borderId="0" xfId="5" applyNumberFormat="1" applyFont="1" applyFill="1" applyAlignment="1">
      <alignment horizontal="center"/>
    </xf>
    <xf numFmtId="49" fontId="18" fillId="0" borderId="10" xfId="5" applyNumberFormat="1" applyFont="1" applyFill="1" applyBorder="1" applyAlignment="1">
      <alignment vertical="center"/>
    </xf>
    <xf numFmtId="49" fontId="18" fillId="0" borderId="0" xfId="5" applyNumberFormat="1" applyFont="1" applyFill="1" applyAlignment="1">
      <alignment horizontal="center"/>
    </xf>
    <xf numFmtId="0" fontId="12" fillId="0" borderId="0" xfId="5" applyFont="1" applyFill="1" applyAlignment="1"/>
    <xf numFmtId="2" fontId="10" fillId="0" borderId="0" xfId="5" applyNumberFormat="1" applyFont="1" applyFill="1" applyBorder="1" applyAlignment="1">
      <alignment horizontal="center"/>
    </xf>
    <xf numFmtId="0" fontId="22" fillId="0" borderId="0" xfId="5" applyFill="1" applyBorder="1"/>
    <xf numFmtId="0" fontId="19" fillId="0" borderId="1" xfId="5" applyFont="1" applyFill="1" applyBorder="1" applyAlignment="1">
      <alignment vertical="center" wrapText="1"/>
    </xf>
    <xf numFmtId="2" fontId="28" fillId="0" borderId="0" xfId="4" applyNumberFormat="1" applyFont="1" applyFill="1" applyBorder="1" applyAlignment="1">
      <alignment horizontal="center" vertical="center"/>
    </xf>
    <xf numFmtId="0" fontId="28" fillId="0" borderId="0" xfId="4" applyFont="1" applyFill="1" applyBorder="1" applyAlignment="1">
      <alignment horizontal="center" vertical="center"/>
    </xf>
    <xf numFmtId="1" fontId="28" fillId="0" borderId="0" xfId="4" applyNumberFormat="1" applyFont="1" applyFill="1" applyBorder="1" applyAlignment="1">
      <alignment horizontal="center" vertical="center"/>
    </xf>
    <xf numFmtId="0" fontId="28" fillId="0" borderId="1" xfId="4" applyFont="1" applyFill="1" applyBorder="1" applyAlignment="1">
      <alignment horizontal="center" vertical="center"/>
    </xf>
    <xf numFmtId="0" fontId="19" fillId="0" borderId="1" xfId="4" applyFont="1" applyFill="1" applyBorder="1" applyAlignment="1">
      <alignment horizontal="center" vertical="center"/>
    </xf>
    <xf numFmtId="0" fontId="24" fillId="0" borderId="1" xfId="5" applyFont="1" applyFill="1" applyBorder="1" applyAlignment="1">
      <alignment horizontal="center" vertical="center" wrapText="1"/>
    </xf>
    <xf numFmtId="0" fontId="29" fillId="0" borderId="0" xfId="4" applyFont="1" applyFill="1" applyBorder="1" applyAlignment="1">
      <alignment horizontal="center" vertical="center"/>
    </xf>
    <xf numFmtId="0" fontId="20" fillId="0" borderId="0" xfId="4" applyFont="1" applyFill="1" applyBorder="1" applyAlignment="1">
      <alignment horizontal="center" vertical="center"/>
    </xf>
    <xf numFmtId="0" fontId="28" fillId="0" borderId="1" xfId="4" applyFont="1" applyFill="1" applyBorder="1" applyAlignment="1">
      <alignment horizontal="center" vertical="center" wrapText="1"/>
    </xf>
    <xf numFmtId="0" fontId="30" fillId="0" borderId="0" xfId="4" applyFont="1" applyFill="1" applyBorder="1" applyAlignment="1">
      <alignment horizontal="center" vertical="center"/>
    </xf>
    <xf numFmtId="0" fontId="31" fillId="0" borderId="0" xfId="4" applyFont="1" applyFill="1" applyBorder="1" applyAlignment="1">
      <alignment horizontal="center" vertical="center"/>
    </xf>
    <xf numFmtId="0" fontId="32" fillId="0" borderId="0" xfId="4" applyFont="1" applyFill="1" applyBorder="1" applyAlignment="1">
      <alignment horizontal="center" vertical="center"/>
    </xf>
    <xf numFmtId="164" fontId="20" fillId="0" borderId="0" xfId="4" applyNumberFormat="1" applyFont="1" applyFill="1" applyBorder="1" applyAlignment="1">
      <alignment horizontal="center" vertical="center"/>
    </xf>
    <xf numFmtId="164" fontId="32" fillId="0" borderId="0" xfId="4" applyNumberFormat="1" applyFont="1" applyFill="1" applyBorder="1" applyAlignment="1">
      <alignment horizontal="center" vertical="center"/>
    </xf>
    <xf numFmtId="0" fontId="20" fillId="0" borderId="0" xfId="4" applyFont="1" applyFill="1" applyBorder="1" applyAlignment="1">
      <alignment horizontal="center" vertical="center" wrapText="1"/>
    </xf>
    <xf numFmtId="0" fontId="34" fillId="0" borderId="0" xfId="4" applyFont="1" applyFill="1" applyBorder="1" applyAlignment="1">
      <alignment horizontal="center" vertical="center"/>
    </xf>
    <xf numFmtId="0" fontId="28" fillId="0" borderId="1" xfId="4" applyNumberFormat="1" applyFont="1" applyFill="1" applyBorder="1" applyAlignment="1">
      <alignment horizontal="center" vertical="center"/>
    </xf>
    <xf numFmtId="1" fontId="32" fillId="0" borderId="0" xfId="4" applyNumberFormat="1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28" fillId="4" borderId="0" xfId="4" applyFont="1" applyFill="1" applyBorder="1" applyAlignment="1">
      <alignment horizontal="center" vertical="center"/>
    </xf>
    <xf numFmtId="0" fontId="29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left" vertical="center"/>
    </xf>
    <xf numFmtId="0" fontId="28" fillId="0" borderId="0" xfId="4" applyFont="1" applyFill="1" applyBorder="1" applyAlignment="1">
      <alignment horizontal="left" vertical="center"/>
    </xf>
    <xf numFmtId="2" fontId="28" fillId="0" borderId="0" xfId="4" applyNumberFormat="1" applyFont="1" applyFill="1" applyBorder="1" applyAlignment="1">
      <alignment horizontal="left" vertical="center"/>
    </xf>
    <xf numFmtId="0" fontId="32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left" vertical="center" wrapText="1"/>
    </xf>
    <xf numFmtId="0" fontId="34" fillId="0" borderId="0" xfId="4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center"/>
    </xf>
    <xf numFmtId="0" fontId="9" fillId="0" borderId="0" xfId="5" applyFont="1" applyFill="1" applyBorder="1"/>
    <xf numFmtId="0" fontId="35" fillId="0" borderId="0" xfId="5" applyFont="1" applyFill="1" applyBorder="1" applyAlignment="1">
      <alignment horizontal="center"/>
    </xf>
    <xf numFmtId="0" fontId="35" fillId="0" borderId="1" xfId="5" applyFont="1" applyFill="1" applyBorder="1"/>
    <xf numFmtId="0" fontId="9" fillId="0" borderId="1" xfId="5" applyFont="1" applyFill="1" applyBorder="1" applyAlignment="1">
      <alignment vertical="center" wrapText="1"/>
    </xf>
    <xf numFmtId="0" fontId="35" fillId="2" borderId="1" xfId="5" applyFont="1" applyFill="1" applyBorder="1" applyAlignment="1">
      <alignment horizontal="center"/>
    </xf>
    <xf numFmtId="2" fontId="10" fillId="2" borderId="1" xfId="5" applyNumberFormat="1" applyFont="1" applyFill="1" applyBorder="1" applyAlignment="1">
      <alignment horizontal="center"/>
    </xf>
    <xf numFmtId="0" fontId="28" fillId="2" borderId="1" xfId="4" applyFont="1" applyFill="1" applyBorder="1" applyAlignment="1">
      <alignment horizontal="center" vertical="center"/>
    </xf>
    <xf numFmtId="49" fontId="18" fillId="2" borderId="1" xfId="5" applyNumberFormat="1" applyFont="1" applyFill="1" applyBorder="1" applyAlignment="1">
      <alignment horizontal="center"/>
    </xf>
    <xf numFmtId="49" fontId="18" fillId="2" borderId="8" xfId="5" applyNumberFormat="1" applyFont="1" applyFill="1" applyBorder="1" applyAlignment="1">
      <alignment horizontal="center"/>
    </xf>
    <xf numFmtId="49" fontId="18" fillId="2" borderId="7" xfId="5" applyNumberFormat="1" applyFont="1" applyFill="1" applyBorder="1"/>
    <xf numFmtId="49" fontId="18" fillId="2" borderId="1" xfId="5" applyNumberFormat="1" applyFont="1" applyFill="1" applyBorder="1"/>
    <xf numFmtId="0" fontId="22" fillId="2" borderId="11" xfId="5" applyFill="1" applyBorder="1" applyAlignment="1">
      <alignment horizontal="center" vertical="justify"/>
    </xf>
    <xf numFmtId="0" fontId="22" fillId="2" borderId="1" xfId="5" applyFill="1" applyBorder="1" applyAlignment="1">
      <alignment horizontal="center" vertical="justify"/>
    </xf>
    <xf numFmtId="0" fontId="22" fillId="2" borderId="11" xfId="5" applyFill="1" applyBorder="1" applyAlignment="1">
      <alignment horizontal="center"/>
    </xf>
    <xf numFmtId="0" fontId="22" fillId="0" borderId="12" xfId="5" applyFill="1" applyBorder="1" applyAlignment="1">
      <alignment horizontal="center" vertical="justify"/>
    </xf>
    <xf numFmtId="0" fontId="22" fillId="0" borderId="6" xfId="5" applyFill="1" applyBorder="1" applyAlignment="1">
      <alignment horizontal="center" vertical="justify"/>
    </xf>
    <xf numFmtId="0" fontId="22" fillId="2" borderId="16" xfId="5" applyFill="1" applyBorder="1" applyAlignment="1">
      <alignment horizontal="center" vertical="justify"/>
    </xf>
    <xf numFmtId="0" fontId="22" fillId="0" borderId="16" xfId="5" applyFill="1" applyBorder="1" applyAlignment="1">
      <alignment horizontal="center" vertical="justify"/>
    </xf>
    <xf numFmtId="0" fontId="22" fillId="0" borderId="0" xfId="5" applyFill="1" applyBorder="1" applyAlignment="1">
      <alignment horizontal="center" vertical="justify"/>
    </xf>
    <xf numFmtId="49" fontId="10" fillId="0" borderId="0" xfId="0" applyNumberFormat="1" applyFont="1" applyFill="1" applyBorder="1" applyAlignment="1">
      <alignment horizontal="center"/>
    </xf>
    <xf numFmtId="44" fontId="10" fillId="0" borderId="0" xfId="8" applyFont="1" applyFill="1" applyBorder="1" applyAlignment="1" applyProtection="1">
      <alignment horizontal="center"/>
    </xf>
    <xf numFmtId="44" fontId="25" fillId="2" borderId="1" xfId="5" applyNumberFormat="1" applyFont="1" applyFill="1" applyBorder="1" applyAlignment="1">
      <alignment horizontal="center"/>
    </xf>
    <xf numFmtId="49" fontId="23" fillId="0" borderId="1" xfId="5" applyNumberFormat="1" applyFont="1" applyBorder="1" applyAlignment="1">
      <alignment horizontal="center"/>
    </xf>
    <xf numFmtId="0" fontId="22" fillId="2" borderId="1" xfId="5" applyFill="1" applyBorder="1" applyAlignment="1">
      <alignment horizontal="center"/>
    </xf>
    <xf numFmtId="0" fontId="6" fillId="0" borderId="0" xfId="5" applyFont="1" applyAlignment="1">
      <alignment horizontal="right"/>
    </xf>
    <xf numFmtId="0" fontId="5" fillId="0" borderId="0" xfId="5" applyFont="1" applyAlignment="1">
      <alignment horizontal="right"/>
    </xf>
    <xf numFmtId="0" fontId="5" fillId="2" borderId="0" xfId="5" applyFont="1" applyFill="1"/>
    <xf numFmtId="1" fontId="28" fillId="2" borderId="1" xfId="4" applyNumberFormat="1" applyFont="1" applyFill="1" applyBorder="1" applyAlignment="1">
      <alignment horizontal="center" vertical="center"/>
    </xf>
    <xf numFmtId="0" fontId="28" fillId="2" borderId="1" xfId="4" applyFont="1" applyFill="1" applyBorder="1" applyAlignment="1">
      <alignment horizontal="center" vertical="center"/>
    </xf>
    <xf numFmtId="0" fontId="30" fillId="0" borderId="0" xfId="4" applyFont="1" applyFill="1" applyBorder="1" applyAlignment="1">
      <alignment horizontal="center" vertical="center"/>
    </xf>
    <xf numFmtId="0" fontId="31" fillId="0" borderId="0" xfId="4" applyFont="1" applyFill="1" applyBorder="1" applyAlignment="1">
      <alignment horizontal="center" vertical="center"/>
    </xf>
    <xf numFmtId="0" fontId="32" fillId="0" borderId="0" xfId="4" applyFont="1" applyFill="1" applyBorder="1" applyAlignment="1">
      <alignment horizontal="center" vertical="center"/>
    </xf>
    <xf numFmtId="0" fontId="3" fillId="2" borderId="0" xfId="5" applyFont="1" applyFill="1"/>
    <xf numFmtId="0" fontId="3" fillId="0" borderId="0" xfId="5" applyFont="1"/>
    <xf numFmtId="0" fontId="3" fillId="0" borderId="1" xfId="5" applyFont="1" applyFill="1" applyBorder="1" applyAlignment="1">
      <alignment vertical="center"/>
    </xf>
    <xf numFmtId="0" fontId="3" fillId="0" borderId="0" xfId="5" applyFont="1" applyFill="1"/>
    <xf numFmtId="0" fontId="22" fillId="3" borderId="0" xfId="5" applyFill="1"/>
    <xf numFmtId="0" fontId="22" fillId="0" borderId="1" xfId="5" applyFill="1" applyBorder="1" applyAlignment="1">
      <alignment horizontal="center" vertical="justify"/>
    </xf>
    <xf numFmtId="0" fontId="22" fillId="0" borderId="1" xfId="5" applyFill="1" applyBorder="1" applyAlignment="1">
      <alignment vertical="center" wrapText="1"/>
    </xf>
    <xf numFmtId="0" fontId="0" fillId="0" borderId="1" xfId="0" applyFill="1" applyBorder="1"/>
    <xf numFmtId="0" fontId="2" fillId="0" borderId="0" xfId="5" applyFont="1" applyFill="1"/>
    <xf numFmtId="0" fontId="38" fillId="0" borderId="17" xfId="0" applyFont="1" applyBorder="1" applyAlignment="1">
      <alignment horizontal="center" wrapText="1"/>
    </xf>
    <xf numFmtId="0" fontId="40" fillId="0" borderId="1" xfId="15" applyNumberFormat="1" applyFont="1" applyFill="1" applyBorder="1" applyAlignment="1" applyProtection="1">
      <alignment horizontal="center" vertical="top"/>
    </xf>
    <xf numFmtId="0" fontId="40" fillId="0" borderId="1" xfId="15" applyNumberFormat="1" applyFont="1" applyFill="1" applyBorder="1" applyAlignment="1" applyProtection="1">
      <alignment horizontal="center" vertical="center" wrapText="1"/>
    </xf>
    <xf numFmtId="0" fontId="40" fillId="0" borderId="1" xfId="15" applyNumberFormat="1" applyFont="1" applyFill="1" applyBorder="1" applyAlignment="1" applyProtection="1">
      <alignment horizontal="center" vertical="center"/>
    </xf>
    <xf numFmtId="0" fontId="40" fillId="0" borderId="1" xfId="15" applyNumberFormat="1" applyFont="1" applyFill="1" applyBorder="1" applyAlignment="1" applyProtection="1">
      <alignment horizontal="center"/>
    </xf>
    <xf numFmtId="0" fontId="42" fillId="0" borderId="1" xfId="15" applyNumberFormat="1" applyFont="1" applyFill="1" applyBorder="1" applyAlignment="1" applyProtection="1">
      <alignment horizontal="center"/>
    </xf>
    <xf numFmtId="0" fontId="43" fillId="0" borderId="1" xfId="15" applyNumberFormat="1" applyFont="1" applyFill="1" applyBorder="1" applyAlignment="1" applyProtection="1">
      <alignment horizontal="center" vertical="center"/>
    </xf>
    <xf numFmtId="0" fontId="40" fillId="0" borderId="7" xfId="15" applyNumberFormat="1" applyFont="1" applyFill="1" applyBorder="1" applyAlignment="1" applyProtection="1">
      <alignment horizontal="center" vertical="top"/>
    </xf>
    <xf numFmtId="0" fontId="40" fillId="0" borderId="9" xfId="15" applyNumberFormat="1" applyFont="1" applyFill="1" applyBorder="1" applyAlignment="1" applyProtection="1">
      <alignment horizontal="center" vertical="center" wrapText="1"/>
    </xf>
    <xf numFmtId="0" fontId="41" fillId="0" borderId="1" xfId="15" applyNumberFormat="1" applyFont="1" applyFill="1" applyBorder="1" applyAlignment="1" applyProtection="1">
      <alignment horizontal="justify" vertical="center"/>
    </xf>
    <xf numFmtId="0" fontId="2" fillId="0" borderId="0" xfId="5" applyFont="1" applyFill="1" applyBorder="1"/>
    <xf numFmtId="0" fontId="10" fillId="0" borderId="9" xfId="15" applyNumberFormat="1" applyFont="1" applyFill="1" applyBorder="1" applyAlignment="1" applyProtection="1">
      <alignment horizontal="left"/>
    </xf>
    <xf numFmtId="0" fontId="44" fillId="0" borderId="26" xfId="0" applyFont="1" applyBorder="1" applyAlignment="1">
      <alignment horizontal="center" wrapText="1"/>
    </xf>
    <xf numFmtId="0" fontId="44" fillId="0" borderId="27" xfId="0" applyFont="1" applyBorder="1" applyAlignment="1">
      <alignment horizontal="center" wrapText="1"/>
    </xf>
    <xf numFmtId="0" fontId="44" fillId="0" borderId="28" xfId="0" applyFont="1" applyBorder="1" applyAlignment="1">
      <alignment horizontal="center" wrapText="1"/>
    </xf>
    <xf numFmtId="0" fontId="44" fillId="0" borderId="29" xfId="0" applyFont="1" applyBorder="1" applyAlignment="1">
      <alignment horizontal="center" wrapText="1"/>
    </xf>
    <xf numFmtId="0" fontId="45" fillId="0" borderId="21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32" fillId="3" borderId="0" xfId="4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44" fillId="7" borderId="30" xfId="0" applyFont="1" applyFill="1" applyBorder="1" applyAlignment="1">
      <alignment horizontal="center" vertical="center" wrapText="1"/>
    </xf>
    <xf numFmtId="9" fontId="20" fillId="0" borderId="0" xfId="4" applyNumberFormat="1" applyFont="1" applyFill="1" applyBorder="1" applyAlignment="1">
      <alignment horizontal="center" vertical="center"/>
    </xf>
    <xf numFmtId="0" fontId="20" fillId="8" borderId="0" xfId="4" applyFont="1" applyFill="1" applyBorder="1" applyAlignment="1">
      <alignment horizontal="center" vertical="center"/>
    </xf>
    <xf numFmtId="0" fontId="9" fillId="8" borderId="0" xfId="5" applyFont="1" applyFill="1" applyBorder="1"/>
    <xf numFmtId="0" fontId="49" fillId="0" borderId="17" xfId="0" applyFont="1" applyBorder="1" applyAlignment="1">
      <alignment horizontal="right" wrapText="1"/>
    </xf>
    <xf numFmtId="0" fontId="38" fillId="5" borderId="17" xfId="0" applyFont="1" applyFill="1" applyBorder="1" applyAlignment="1">
      <alignment horizontal="center" wrapText="1"/>
    </xf>
    <xf numFmtId="0" fontId="49" fillId="0" borderId="17" xfId="0" applyFont="1" applyBorder="1" applyAlignment="1">
      <alignment wrapText="1"/>
    </xf>
    <xf numFmtId="0" fontId="49" fillId="0" borderId="17" xfId="0" applyFont="1" applyBorder="1" applyAlignment="1">
      <alignment horizontal="center" wrapText="1"/>
    </xf>
    <xf numFmtId="0" fontId="49" fillId="5" borderId="17" xfId="0" applyFont="1" applyFill="1" applyBorder="1" applyAlignment="1">
      <alignment horizontal="right" wrapText="1"/>
    </xf>
    <xf numFmtId="0" fontId="50" fillId="0" borderId="0" xfId="0" applyFont="1"/>
    <xf numFmtId="2" fontId="10" fillId="2" borderId="16" xfId="5" applyNumberFormat="1" applyFont="1" applyFill="1" applyBorder="1" applyAlignment="1">
      <alignment horizontal="center"/>
    </xf>
    <xf numFmtId="2" fontId="10" fillId="0" borderId="1" xfId="5" applyNumberFormat="1" applyFont="1" applyFill="1" applyBorder="1" applyAlignment="1">
      <alignment horizontal="center"/>
    </xf>
    <xf numFmtId="49" fontId="18" fillId="0" borderId="32" xfId="5" applyNumberFormat="1" applyFont="1" applyFill="1" applyBorder="1" applyAlignment="1">
      <alignment horizontal="center"/>
    </xf>
    <xf numFmtId="0" fontId="22" fillId="3" borderId="1" xfId="5" applyFill="1" applyBorder="1" applyAlignment="1">
      <alignment vertical="center" wrapText="1"/>
    </xf>
    <xf numFmtId="0" fontId="22" fillId="2" borderId="1" xfId="5" applyFill="1" applyBorder="1"/>
    <xf numFmtId="0" fontId="36" fillId="0" borderId="0" xfId="0" applyFont="1"/>
    <xf numFmtId="0" fontId="54" fillId="0" borderId="0" xfId="0" applyFont="1"/>
    <xf numFmtId="49" fontId="55" fillId="0" borderId="31" xfId="0" applyNumberFormat="1" applyFont="1" applyBorder="1"/>
    <xf numFmtId="49" fontId="55" fillId="0" borderId="31" xfId="0" applyNumberFormat="1" applyFont="1" applyBorder="1" applyAlignment="1">
      <alignment horizontal="center"/>
    </xf>
    <xf numFmtId="49" fontId="36" fillId="0" borderId="0" xfId="0" applyNumberFormat="1" applyFont="1"/>
    <xf numFmtId="0" fontId="36" fillId="0" borderId="31" xfId="0" applyFont="1" applyBorder="1"/>
    <xf numFmtId="0" fontId="36" fillId="0" borderId="31" xfId="0" applyFont="1" applyBorder="1" applyAlignment="1">
      <alignment horizontal="center"/>
    </xf>
    <xf numFmtId="0" fontId="56" fillId="0" borderId="0" xfId="0" applyFont="1"/>
    <xf numFmtId="49" fontId="55" fillId="0" borderId="31" xfId="0" applyNumberFormat="1" applyFont="1" applyBorder="1" applyAlignment="1">
      <alignment wrapText="1"/>
    </xf>
    <xf numFmtId="49" fontId="55" fillId="0" borderId="31" xfId="0" applyNumberFormat="1" applyFont="1" applyBorder="1" applyAlignment="1">
      <alignment horizontal="center" wrapText="1"/>
    </xf>
    <xf numFmtId="0" fontId="36" fillId="0" borderId="0" xfId="0" applyFont="1" applyAlignment="1">
      <alignment wrapText="1"/>
    </xf>
    <xf numFmtId="0" fontId="58" fillId="0" borderId="0" xfId="0" applyFont="1"/>
    <xf numFmtId="2" fontId="10" fillId="0" borderId="0" xfId="5" applyNumberFormat="1" applyFont="1" applyFill="1" applyAlignment="1">
      <alignment horizontal="left"/>
    </xf>
    <xf numFmtId="0" fontId="1" fillId="0" borderId="0" xfId="5" applyFont="1" applyFill="1"/>
    <xf numFmtId="0" fontId="54" fillId="0" borderId="0" xfId="0" applyFont="1" applyAlignment="1">
      <alignment wrapText="1"/>
    </xf>
    <xf numFmtId="49" fontId="55" fillId="0" borderId="34" xfId="0" applyNumberFormat="1" applyFont="1" applyBorder="1"/>
    <xf numFmtId="0" fontId="36" fillId="0" borderId="34" xfId="0" applyFont="1" applyBorder="1"/>
    <xf numFmtId="0" fontId="36" fillId="0" borderId="1" xfId="0" applyFont="1" applyBorder="1"/>
    <xf numFmtId="49" fontId="55" fillId="0" borderId="0" xfId="0" applyNumberFormat="1" applyFont="1" applyBorder="1"/>
    <xf numFmtId="0" fontId="56" fillId="8" borderId="0" xfId="0" applyFont="1" applyFill="1"/>
    <xf numFmtId="0" fontId="24" fillId="0" borderId="1" xfId="5" applyFont="1" applyFill="1" applyBorder="1"/>
    <xf numFmtId="0" fontId="56" fillId="0" borderId="0" xfId="0" applyFont="1" applyFill="1"/>
    <xf numFmtId="49" fontId="53" fillId="0" borderId="31" xfId="16" applyNumberFormat="1" applyFont="1" applyBorder="1" applyAlignment="1">
      <alignment horizontal="center"/>
    </xf>
    <xf numFmtId="0" fontId="52" fillId="0" borderId="31" xfId="16" applyFont="1" applyBorder="1" applyAlignment="1">
      <alignment horizontal="center"/>
    </xf>
    <xf numFmtId="0" fontId="1" fillId="0" borderId="0" xfId="5" applyFont="1" applyFill="1" applyBorder="1"/>
    <xf numFmtId="49" fontId="53" fillId="0" borderId="31" xfId="16" applyNumberFormat="1" applyFont="1" applyBorder="1" applyAlignment="1">
      <alignment horizontal="center"/>
    </xf>
    <xf numFmtId="0" fontId="52" fillId="0" borderId="31" xfId="16" applyFont="1" applyBorder="1" applyAlignment="1">
      <alignment horizontal="center"/>
    </xf>
    <xf numFmtId="49" fontId="53" fillId="0" borderId="31" xfId="16" applyNumberFormat="1" applyFont="1" applyBorder="1" applyAlignment="1">
      <alignment horizontal="center"/>
    </xf>
    <xf numFmtId="0" fontId="52" fillId="0" borderId="31" xfId="16" applyFont="1" applyBorder="1" applyAlignment="1">
      <alignment horizontal="center"/>
    </xf>
    <xf numFmtId="0" fontId="22" fillId="8" borderId="0" xfId="5" applyFill="1" applyBorder="1"/>
    <xf numFmtId="0" fontId="23" fillId="0" borderId="3" xfId="5" applyFont="1" applyFill="1" applyBorder="1" applyAlignment="1">
      <alignment horizontal="center"/>
    </xf>
    <xf numFmtId="0" fontId="23" fillId="0" borderId="0" xfId="5" applyFont="1" applyFill="1"/>
    <xf numFmtId="0" fontId="36" fillId="0" borderId="37" xfId="0" applyFont="1" applyBorder="1" applyAlignment="1">
      <alignment horizontal="center"/>
    </xf>
    <xf numFmtId="0" fontId="36" fillId="0" borderId="1" xfId="0" applyFont="1" applyBorder="1" applyAlignment="1"/>
    <xf numFmtId="0" fontId="42" fillId="0" borderId="1" xfId="0" applyFont="1" applyBorder="1" applyAlignment="1"/>
    <xf numFmtId="0" fontId="36" fillId="2" borderId="0" xfId="0" applyFont="1" applyFill="1"/>
    <xf numFmtId="0" fontId="36" fillId="2" borderId="31" xfId="0" applyFont="1" applyFill="1" applyBorder="1" applyAlignment="1">
      <alignment horizontal="center"/>
    </xf>
    <xf numFmtId="0" fontId="11" fillId="0" borderId="0" xfId="5" applyFont="1" applyFill="1" applyAlignment="1">
      <alignment horizontal="center"/>
    </xf>
    <xf numFmtId="0" fontId="12" fillId="0" borderId="13" xfId="5" applyFont="1" applyFill="1" applyBorder="1" applyAlignment="1">
      <alignment horizontal="center"/>
    </xf>
    <xf numFmtId="0" fontId="57" fillId="9" borderId="0" xfId="0" applyFont="1" applyFill="1" applyBorder="1" applyAlignment="1">
      <alignment horizontal="center"/>
    </xf>
    <xf numFmtId="0" fontId="42" fillId="0" borderId="0" xfId="0" applyFont="1" applyBorder="1"/>
    <xf numFmtId="0" fontId="57" fillId="9" borderId="33" xfId="0" applyFont="1" applyFill="1" applyBorder="1" applyAlignment="1">
      <alignment horizontal="center"/>
    </xf>
    <xf numFmtId="0" fontId="42" fillId="0" borderId="33" xfId="0" applyFont="1" applyBorder="1"/>
    <xf numFmtId="0" fontId="36" fillId="0" borderId="34" xfId="0" applyFont="1" applyBorder="1" applyAlignment="1">
      <alignment horizontal="center"/>
    </xf>
    <xf numFmtId="0" fontId="42" fillId="0" borderId="35" xfId="0" applyFont="1" applyBorder="1"/>
    <xf numFmtId="0" fontId="42" fillId="0" borderId="36" xfId="0" applyFont="1" applyBorder="1"/>
    <xf numFmtId="0" fontId="29" fillId="0" borderId="0" xfId="4" applyFont="1" applyFill="1" applyBorder="1" applyAlignment="1">
      <alignment horizontal="center" vertical="center"/>
    </xf>
    <xf numFmtId="0" fontId="29" fillId="0" borderId="0" xfId="4" applyFont="1" applyFill="1" applyBorder="1" applyAlignment="1">
      <alignment horizontal="left" vertical="center"/>
    </xf>
    <xf numFmtId="2" fontId="28" fillId="0" borderId="0" xfId="4" applyNumberFormat="1" applyFont="1" applyFill="1" applyBorder="1" applyAlignment="1">
      <alignment horizontal="center" vertical="center"/>
    </xf>
    <xf numFmtId="0" fontId="29" fillId="0" borderId="5" xfId="4" applyFont="1" applyFill="1" applyBorder="1" applyAlignment="1">
      <alignment horizontal="center" vertical="center"/>
    </xf>
    <xf numFmtId="0" fontId="28" fillId="0" borderId="0" xfId="4" applyFont="1" applyFill="1" applyBorder="1" applyAlignment="1">
      <alignment horizontal="center" vertical="center"/>
    </xf>
    <xf numFmtId="0" fontId="46" fillId="6" borderId="23" xfId="0" applyFont="1" applyFill="1" applyBorder="1" applyAlignment="1">
      <alignment horizontal="center" wrapText="1"/>
    </xf>
    <xf numFmtId="0" fontId="46" fillId="6" borderId="24" xfId="0" applyFont="1" applyFill="1" applyBorder="1" applyAlignment="1">
      <alignment horizontal="center" wrapText="1"/>
    </xf>
    <xf numFmtId="0" fontId="46" fillId="6" borderId="25" xfId="0" applyFont="1" applyFill="1" applyBorder="1" applyAlignment="1">
      <alignment horizontal="center" wrapText="1"/>
    </xf>
  </cellXfs>
  <cellStyles count="17">
    <cellStyle name="Гиперссылка 2" xfId="1"/>
    <cellStyle name="Денежный" xfId="8" builtinId="4"/>
    <cellStyle name="Денежный 2" xfId="2"/>
    <cellStyle name="Денежный 2 2" xfId="9"/>
    <cellStyle name="Обычный" xfId="0" builtinId="0"/>
    <cellStyle name="Обычный 2" xfId="3"/>
    <cellStyle name="Обычный 2 2" xfId="4"/>
    <cellStyle name="Обычный 2 3" xfId="10"/>
    <cellStyle name="Обычный 3" xfId="5"/>
    <cellStyle name="Обычный 3 2" xfId="7"/>
    <cellStyle name="Обычный 3 2 2" xfId="13"/>
    <cellStyle name="Обычный 3 3" xfId="11"/>
    <cellStyle name="Обычный 3 4" xfId="14"/>
    <cellStyle name="Обычный 4" xfId="16"/>
    <cellStyle name="Обычный_ТИСНЕНИЕ (Лига)" xfId="15"/>
    <cellStyle name="Процентный 2" xfId="6"/>
    <cellStyle name="Процентный 2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3"/>
  <sheetViews>
    <sheetView zoomScale="145" zoomScaleNormal="145" workbookViewId="0">
      <selection activeCell="C2" sqref="C2"/>
    </sheetView>
  </sheetViews>
  <sheetFormatPr defaultColWidth="9.109375" defaultRowHeight="14.4"/>
  <cols>
    <col min="1" max="1" width="16.88671875" style="3" bestFit="1" customWidth="1"/>
    <col min="2" max="3" width="9.109375" style="3" customWidth="1"/>
    <col min="4" max="16384" width="9.109375" style="3"/>
  </cols>
  <sheetData>
    <row r="1" spans="1:9" s="9" customFormat="1">
      <c r="A1" s="9">
        <v>18</v>
      </c>
      <c r="D1" s="9">
        <v>415</v>
      </c>
      <c r="F1" s="93" t="s">
        <v>43</v>
      </c>
      <c r="G1" s="100" t="s">
        <v>50</v>
      </c>
      <c r="I1" s="101" t="s">
        <v>44</v>
      </c>
    </row>
    <row r="2" spans="1:9">
      <c r="A2" s="10" t="s">
        <v>9</v>
      </c>
      <c r="B2" s="6"/>
      <c r="C2" s="9">
        <v>415</v>
      </c>
      <c r="D2" s="90" t="s">
        <v>0</v>
      </c>
    </row>
    <row r="3" spans="1:9">
      <c r="A3" s="12" t="s">
        <v>30</v>
      </c>
      <c r="B3" s="5">
        <v>10</v>
      </c>
      <c r="C3" s="5">
        <v>288</v>
      </c>
      <c r="D3" s="91">
        <v>150</v>
      </c>
    </row>
    <row r="4" spans="1:9">
      <c r="A4" s="12" t="s">
        <v>31</v>
      </c>
      <c r="B4" s="5">
        <v>10</v>
      </c>
      <c r="C4" s="11">
        <v>289</v>
      </c>
      <c r="D4" s="91">
        <v>250</v>
      </c>
    </row>
    <row r="5" spans="1:9">
      <c r="A5" s="12" t="s">
        <v>32</v>
      </c>
      <c r="B5" s="5">
        <v>10</v>
      </c>
      <c r="C5" s="5">
        <v>290</v>
      </c>
      <c r="D5" s="91">
        <v>200</v>
      </c>
    </row>
    <row r="6" spans="1:9">
      <c r="A6" s="12" t="s">
        <v>33</v>
      </c>
      <c r="B6" s="5">
        <v>10</v>
      </c>
      <c r="C6" s="11">
        <v>291</v>
      </c>
      <c r="D6" s="91">
        <v>400</v>
      </c>
    </row>
    <row r="7" spans="1:9">
      <c r="A7" s="12" t="s">
        <v>34</v>
      </c>
      <c r="B7" s="5">
        <v>10</v>
      </c>
      <c r="C7" s="5">
        <v>292</v>
      </c>
      <c r="D7" s="91">
        <v>300</v>
      </c>
    </row>
    <row r="8" spans="1:9">
      <c r="A8" s="12" t="s">
        <v>35</v>
      </c>
      <c r="B8" s="5">
        <v>10</v>
      </c>
      <c r="C8" s="11">
        <v>293</v>
      </c>
      <c r="D8" s="91">
        <v>500</v>
      </c>
    </row>
    <row r="9" spans="1:9">
      <c r="A9" s="12" t="s">
        <v>36</v>
      </c>
      <c r="B9" s="5">
        <v>10</v>
      </c>
      <c r="C9" s="5">
        <v>294</v>
      </c>
      <c r="D9" s="91">
        <v>350</v>
      </c>
    </row>
    <row r="10" spans="1:9">
      <c r="A10" s="12" t="s">
        <v>37</v>
      </c>
      <c r="B10" s="5">
        <v>10</v>
      </c>
      <c r="C10" s="11">
        <v>295</v>
      </c>
      <c r="D10" s="91">
        <v>650</v>
      </c>
    </row>
    <row r="11" spans="1:9">
      <c r="A11" s="102" t="s">
        <v>54</v>
      </c>
      <c r="B11" s="5">
        <v>10</v>
      </c>
      <c r="C11" s="5">
        <v>296</v>
      </c>
      <c r="D11" s="91">
        <v>500</v>
      </c>
    </row>
    <row r="12" spans="1:9">
      <c r="A12" s="102" t="s">
        <v>55</v>
      </c>
      <c r="B12" s="5">
        <v>10</v>
      </c>
      <c r="C12" s="11">
        <v>297</v>
      </c>
      <c r="D12" s="91">
        <v>800</v>
      </c>
    </row>
    <row r="13" spans="1:9">
      <c r="A13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zoomScaleNormal="100" workbookViewId="0">
      <selection activeCell="C7" sqref="C1:C1048576"/>
    </sheetView>
  </sheetViews>
  <sheetFormatPr defaultColWidth="9.109375" defaultRowHeight="14.4"/>
  <cols>
    <col min="1" max="1" width="23.109375" style="7" customWidth="1"/>
    <col min="2" max="2" width="6.44140625" style="7" customWidth="1"/>
    <col min="3" max="3" width="23.109375" style="7" customWidth="1"/>
    <col min="4" max="4" width="9.5546875" style="7" bestFit="1" customWidth="1"/>
    <col min="5" max="5" width="11.33203125" style="7" bestFit="1" customWidth="1"/>
    <col min="6" max="8" width="9.33203125" style="7" bestFit="1" customWidth="1"/>
    <col min="9" max="9" width="10.44140625" style="7" customWidth="1"/>
    <col min="10" max="10" width="10.88671875" style="7" customWidth="1"/>
    <col min="11" max="16384" width="9.109375" style="7"/>
  </cols>
  <sheetData>
    <row r="1" spans="1:15" s="9" customFormat="1">
      <c r="A1" s="9">
        <v>24</v>
      </c>
      <c r="F1" s="92" t="s">
        <v>43</v>
      </c>
      <c r="G1" s="94" t="s">
        <v>68</v>
      </c>
    </row>
    <row r="2" spans="1:15" ht="18.75" customHeight="1">
      <c r="A2" s="27" t="s">
        <v>64</v>
      </c>
      <c r="B2" s="27"/>
      <c r="D2" s="27"/>
      <c r="E2" s="27"/>
      <c r="F2" s="27"/>
      <c r="G2" s="27"/>
      <c r="H2" s="27"/>
      <c r="I2" s="27"/>
      <c r="J2" s="27"/>
    </row>
    <row r="3" spans="1:15" ht="17.399999999999999">
      <c r="A3" s="28" t="s">
        <v>14</v>
      </c>
      <c r="B3" s="28"/>
      <c r="C3" s="27">
        <v>42</v>
      </c>
      <c r="D3" s="75">
        <v>100</v>
      </c>
      <c r="E3" s="75" t="s">
        <v>15</v>
      </c>
      <c r="F3" s="76" t="s">
        <v>16</v>
      </c>
      <c r="G3" s="75" t="s">
        <v>3</v>
      </c>
      <c r="H3" s="76" t="s">
        <v>17</v>
      </c>
      <c r="I3" s="75" t="s">
        <v>18</v>
      </c>
      <c r="J3" s="75" t="s">
        <v>19</v>
      </c>
      <c r="K3" s="75" t="s">
        <v>20</v>
      </c>
      <c r="L3" s="75" t="s">
        <v>21</v>
      </c>
      <c r="M3" s="29"/>
    </row>
    <row r="4" spans="1:15">
      <c r="A4" s="30" t="s">
        <v>4</v>
      </c>
      <c r="B4" s="30" t="s">
        <v>2</v>
      </c>
      <c r="C4" s="31">
        <v>45</v>
      </c>
      <c r="D4" s="73">
        <v>10.709999999999999</v>
      </c>
      <c r="E4" s="73">
        <v>6.3</v>
      </c>
      <c r="F4" s="73">
        <v>5.46</v>
      </c>
      <c r="G4" s="73">
        <v>4.6199999999999992</v>
      </c>
      <c r="H4" s="73">
        <v>3.8499999999999996</v>
      </c>
      <c r="I4" s="73">
        <v>3.08</v>
      </c>
      <c r="J4" s="73">
        <v>3.01</v>
      </c>
      <c r="K4" s="73">
        <v>2.8</v>
      </c>
      <c r="L4" s="73">
        <v>2.8</v>
      </c>
      <c r="M4" s="37"/>
    </row>
    <row r="5" spans="1:15">
      <c r="A5" s="30" t="s">
        <v>5</v>
      </c>
      <c r="B5" s="30" t="s">
        <v>2</v>
      </c>
      <c r="C5" s="31">
        <v>46</v>
      </c>
      <c r="D5" s="73">
        <v>12.529999999999998</v>
      </c>
      <c r="E5" s="73">
        <v>8.19</v>
      </c>
      <c r="F5" s="73">
        <v>7.35</v>
      </c>
      <c r="G5" s="73">
        <v>6.51</v>
      </c>
      <c r="H5" s="73">
        <v>5.53</v>
      </c>
      <c r="I5" s="73">
        <v>4.8999999999999995</v>
      </c>
      <c r="J5" s="73">
        <v>4.6899999999999995</v>
      </c>
      <c r="K5" s="73">
        <v>4.6899999999999995</v>
      </c>
      <c r="L5" s="73">
        <v>4.6199999999999992</v>
      </c>
      <c r="M5" s="37"/>
    </row>
    <row r="6" spans="1:15">
      <c r="A6" s="30" t="s">
        <v>6</v>
      </c>
      <c r="B6" s="30" t="s">
        <v>2</v>
      </c>
      <c r="C6" s="31">
        <v>47</v>
      </c>
      <c r="D6" s="73">
        <v>14.35</v>
      </c>
      <c r="E6" s="73">
        <v>10.01</v>
      </c>
      <c r="F6" s="73">
        <v>9.1</v>
      </c>
      <c r="G6" s="73">
        <v>7.35</v>
      </c>
      <c r="H6" s="73">
        <v>6.93</v>
      </c>
      <c r="I6" s="73">
        <v>6.72</v>
      </c>
      <c r="J6" s="73">
        <v>6.58</v>
      </c>
      <c r="K6" s="73">
        <v>6.544999999999999</v>
      </c>
      <c r="L6" s="73">
        <v>6.544999999999999</v>
      </c>
      <c r="M6" s="37"/>
    </row>
    <row r="7" spans="1:15">
      <c r="A7" s="30" t="s">
        <v>7</v>
      </c>
      <c r="B7" s="30" t="s">
        <v>2</v>
      </c>
      <c r="C7" s="31">
        <v>48</v>
      </c>
      <c r="D7" s="73">
        <v>16.52</v>
      </c>
      <c r="E7" s="73">
        <v>12.074999999999999</v>
      </c>
      <c r="F7" s="73">
        <v>11.129999999999999</v>
      </c>
      <c r="G7" s="73">
        <v>10.219999999999999</v>
      </c>
      <c r="H7" s="73">
        <v>9.31</v>
      </c>
      <c r="I7" s="73">
        <v>8.68</v>
      </c>
      <c r="J7" s="73">
        <v>8.5399999999999991</v>
      </c>
      <c r="K7" s="73">
        <v>8.5399999999999991</v>
      </c>
      <c r="L7" s="73">
        <v>8.4699999999999989</v>
      </c>
      <c r="M7" s="37"/>
    </row>
    <row r="8" spans="1:15">
      <c r="A8" s="32"/>
      <c r="B8" s="32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5" ht="17.399999999999999">
      <c r="A9" s="27" t="s">
        <v>65</v>
      </c>
      <c r="B9" s="27"/>
      <c r="D9" s="27"/>
      <c r="E9" s="27"/>
      <c r="F9" s="27"/>
      <c r="G9" s="27"/>
      <c r="H9" s="27"/>
      <c r="I9" s="27"/>
      <c r="J9" s="27"/>
      <c r="K9" s="33"/>
      <c r="L9" s="33"/>
      <c r="M9" s="33"/>
    </row>
    <row r="10" spans="1:15" ht="17.399999999999999">
      <c r="A10" s="28" t="s">
        <v>14</v>
      </c>
      <c r="B10" s="28"/>
      <c r="C10" s="27">
        <v>44</v>
      </c>
      <c r="D10" s="77">
        <v>30</v>
      </c>
      <c r="E10" s="77">
        <v>50</v>
      </c>
      <c r="F10" s="77">
        <v>100</v>
      </c>
      <c r="G10" s="77">
        <v>200</v>
      </c>
      <c r="H10" s="77">
        <v>300</v>
      </c>
      <c r="I10" s="78">
        <v>400</v>
      </c>
      <c r="J10" s="77">
        <v>500</v>
      </c>
      <c r="K10" s="77">
        <v>1000</v>
      </c>
      <c r="L10" s="77">
        <v>2000</v>
      </c>
      <c r="M10" s="77">
        <v>3000</v>
      </c>
      <c r="N10" s="77">
        <v>5000</v>
      </c>
      <c r="O10" s="78">
        <v>10000</v>
      </c>
    </row>
    <row r="11" spans="1:15">
      <c r="A11" s="30" t="s">
        <v>4</v>
      </c>
      <c r="B11" s="30" t="s">
        <v>2</v>
      </c>
      <c r="C11" s="20">
        <v>96</v>
      </c>
      <c r="D11" s="73">
        <v>50</v>
      </c>
      <c r="E11" s="73">
        <v>37.5</v>
      </c>
      <c r="F11" s="73">
        <v>22.5</v>
      </c>
      <c r="G11" s="73">
        <v>17.5</v>
      </c>
      <c r="H11" s="73">
        <v>15</v>
      </c>
      <c r="I11" s="73">
        <v>11.25</v>
      </c>
      <c r="J11" s="73">
        <v>7.5</v>
      </c>
      <c r="K11" s="73">
        <v>5</v>
      </c>
      <c r="L11" s="73">
        <v>4.75</v>
      </c>
      <c r="M11" s="73">
        <v>4.5</v>
      </c>
      <c r="N11" s="73">
        <v>3.75</v>
      </c>
      <c r="O11" s="73">
        <v>3.13</v>
      </c>
    </row>
    <row r="12" spans="1:15">
      <c r="A12" s="30" t="s">
        <v>5</v>
      </c>
      <c r="B12" s="30" t="s">
        <v>2</v>
      </c>
      <c r="C12" s="20">
        <v>97</v>
      </c>
      <c r="D12" s="73">
        <v>70</v>
      </c>
      <c r="E12" s="73">
        <v>52.5</v>
      </c>
      <c r="F12" s="73">
        <v>31.5</v>
      </c>
      <c r="G12" s="73">
        <v>24.5</v>
      </c>
      <c r="H12" s="73">
        <v>21</v>
      </c>
      <c r="I12" s="73">
        <v>15.75</v>
      </c>
      <c r="J12" s="73">
        <v>10.5</v>
      </c>
      <c r="K12" s="73">
        <v>7</v>
      </c>
      <c r="L12" s="73">
        <v>6.65</v>
      </c>
      <c r="M12" s="73">
        <v>6.3</v>
      </c>
      <c r="N12" s="73">
        <v>5.25</v>
      </c>
      <c r="O12" s="73">
        <v>4.38</v>
      </c>
    </row>
    <row r="13" spans="1:15">
      <c r="A13" s="30" t="s">
        <v>6</v>
      </c>
      <c r="B13" s="30" t="s">
        <v>2</v>
      </c>
      <c r="C13" s="20">
        <v>98</v>
      </c>
      <c r="D13" s="73">
        <v>98</v>
      </c>
      <c r="E13" s="73">
        <v>73.5</v>
      </c>
      <c r="F13" s="73">
        <v>44.1</v>
      </c>
      <c r="G13" s="73">
        <v>34.299999999999997</v>
      </c>
      <c r="H13" s="73">
        <v>29.4</v>
      </c>
      <c r="I13" s="73">
        <v>22.05</v>
      </c>
      <c r="J13" s="73">
        <v>14.7</v>
      </c>
      <c r="K13" s="73">
        <v>9.8000000000000007</v>
      </c>
      <c r="L13" s="73">
        <v>9.31</v>
      </c>
      <c r="M13" s="73">
        <v>8.82</v>
      </c>
      <c r="N13" s="73">
        <v>7.35</v>
      </c>
      <c r="O13" s="73">
        <v>6.13</v>
      </c>
    </row>
    <row r="14" spans="1:15">
      <c r="A14" s="30" t="s">
        <v>7</v>
      </c>
      <c r="B14" s="30" t="s">
        <v>2</v>
      </c>
      <c r="C14" s="20">
        <v>99</v>
      </c>
      <c r="D14" s="73">
        <v>137.19999999999999</v>
      </c>
      <c r="E14" s="73">
        <v>102.9</v>
      </c>
      <c r="F14" s="73">
        <v>61.74</v>
      </c>
      <c r="G14" s="73">
        <v>48.02</v>
      </c>
      <c r="H14" s="73">
        <v>41.16</v>
      </c>
      <c r="I14" s="73">
        <v>30.87</v>
      </c>
      <c r="J14" s="73">
        <v>20.58</v>
      </c>
      <c r="K14" s="73">
        <v>13.72</v>
      </c>
      <c r="L14" s="73">
        <v>13.03</v>
      </c>
      <c r="M14" s="73">
        <v>12.35</v>
      </c>
      <c r="N14" s="73">
        <v>10.29</v>
      </c>
      <c r="O14" s="73">
        <v>8.58</v>
      </c>
    </row>
    <row r="15" spans="1:15">
      <c r="A15" s="32"/>
      <c r="B15" s="32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5" ht="17.399999999999999">
      <c r="A16" s="27" t="s">
        <v>66</v>
      </c>
      <c r="B16" s="27"/>
      <c r="D16" s="27"/>
      <c r="E16" s="27"/>
      <c r="F16" s="27"/>
      <c r="G16" s="27"/>
      <c r="H16" s="27"/>
      <c r="I16" s="27"/>
      <c r="J16" s="27"/>
      <c r="K16" s="33"/>
      <c r="L16" s="33"/>
      <c r="M16" s="33"/>
    </row>
    <row r="17" spans="1:13" ht="17.399999999999999">
      <c r="A17" s="28" t="s">
        <v>14</v>
      </c>
      <c r="B17" s="28"/>
      <c r="C17" s="27">
        <v>645</v>
      </c>
      <c r="D17" s="77">
        <v>100</v>
      </c>
      <c r="E17" s="77" t="s">
        <v>15</v>
      </c>
      <c r="F17" s="77" t="s">
        <v>16</v>
      </c>
      <c r="G17" s="77" t="s">
        <v>3</v>
      </c>
      <c r="H17" s="77" t="s">
        <v>17</v>
      </c>
      <c r="I17" s="78" t="s">
        <v>18</v>
      </c>
      <c r="J17" s="34"/>
      <c r="K17" s="35"/>
      <c r="M17" s="35"/>
    </row>
    <row r="18" spans="1:13">
      <c r="A18" s="30" t="s">
        <v>4</v>
      </c>
      <c r="B18" s="30" t="s">
        <v>2</v>
      </c>
      <c r="C18" s="20">
        <v>648</v>
      </c>
      <c r="D18" s="73"/>
      <c r="E18" s="73"/>
      <c r="F18" s="73"/>
      <c r="G18" s="73"/>
      <c r="H18" s="73"/>
      <c r="I18" s="73"/>
      <c r="J18" s="34"/>
      <c r="K18" s="33"/>
      <c r="M18" s="33"/>
    </row>
    <row r="19" spans="1:13">
      <c r="A19" s="30" t="s">
        <v>5</v>
      </c>
      <c r="B19" s="30" t="s">
        <v>2</v>
      </c>
      <c r="C19" s="20">
        <v>649</v>
      </c>
      <c r="D19" s="73"/>
      <c r="E19" s="73"/>
      <c r="F19" s="73"/>
      <c r="G19" s="73"/>
      <c r="H19" s="73"/>
      <c r="I19" s="73"/>
      <c r="J19" s="34"/>
      <c r="K19" s="33"/>
      <c r="M19" s="33"/>
    </row>
    <row r="20" spans="1:13">
      <c r="A20" s="30" t="s">
        <v>6</v>
      </c>
      <c r="B20" s="30" t="s">
        <v>2</v>
      </c>
      <c r="C20" s="20">
        <v>650</v>
      </c>
      <c r="D20" s="73"/>
      <c r="E20" s="73"/>
      <c r="F20" s="73"/>
      <c r="G20" s="73"/>
      <c r="H20" s="73"/>
      <c r="I20" s="73"/>
      <c r="J20" s="34"/>
      <c r="K20" s="33"/>
      <c r="M20" s="33"/>
    </row>
    <row r="21" spans="1:13">
      <c r="A21" s="30" t="s">
        <v>7</v>
      </c>
      <c r="B21" s="30" t="s">
        <v>2</v>
      </c>
      <c r="C21" s="20">
        <v>651</v>
      </c>
      <c r="D21" s="73"/>
      <c r="E21" s="73"/>
      <c r="F21" s="73"/>
      <c r="G21" s="73"/>
      <c r="H21" s="73"/>
      <c r="I21" s="73"/>
      <c r="J21" s="34"/>
      <c r="K21" s="33"/>
      <c r="M21" s="33"/>
    </row>
    <row r="22" spans="1:13">
      <c r="A22" s="32"/>
      <c r="B22" s="32"/>
      <c r="C22" s="32"/>
      <c r="D22" s="33"/>
      <c r="E22" s="33"/>
      <c r="F22" s="33"/>
      <c r="G22" s="33"/>
      <c r="H22" s="33"/>
      <c r="I22" s="33"/>
      <c r="J22" s="33"/>
      <c r="K22" s="33"/>
      <c r="M22" s="33"/>
    </row>
    <row r="23" spans="1:13" ht="17.399999999999999">
      <c r="A23" s="27" t="s">
        <v>132</v>
      </c>
      <c r="B23" s="27"/>
      <c r="D23" s="27"/>
      <c r="E23" s="27"/>
      <c r="F23" s="27"/>
      <c r="G23" s="27"/>
      <c r="H23" s="27"/>
      <c r="I23" s="27"/>
      <c r="J23" s="27"/>
      <c r="K23" s="33"/>
      <c r="M23" s="33"/>
    </row>
    <row r="24" spans="1:13" ht="17.399999999999999">
      <c r="A24" s="28" t="s">
        <v>14</v>
      </c>
      <c r="B24" s="28"/>
      <c r="C24" s="27">
        <v>646</v>
      </c>
      <c r="D24" s="77">
        <v>30</v>
      </c>
      <c r="E24" s="77">
        <v>50</v>
      </c>
      <c r="F24" s="77">
        <v>100</v>
      </c>
      <c r="G24" s="77">
        <v>200</v>
      </c>
      <c r="H24" s="77">
        <v>300</v>
      </c>
      <c r="I24" s="78">
        <v>400</v>
      </c>
      <c r="J24" s="77">
        <v>500</v>
      </c>
      <c r="K24" s="77">
        <v>1000</v>
      </c>
      <c r="M24" s="35"/>
    </row>
    <row r="25" spans="1:13">
      <c r="A25" s="30" t="s">
        <v>4</v>
      </c>
      <c r="B25" s="30" t="s">
        <v>2</v>
      </c>
      <c r="C25" s="20">
        <v>652</v>
      </c>
      <c r="D25" s="73">
        <v>68</v>
      </c>
      <c r="E25" s="73">
        <v>51</v>
      </c>
      <c r="F25" s="73">
        <v>30.6</v>
      </c>
      <c r="G25" s="73">
        <v>23.8</v>
      </c>
      <c r="H25" s="73">
        <v>20.399999999999999</v>
      </c>
      <c r="I25" s="73">
        <v>15.3</v>
      </c>
      <c r="J25" s="73">
        <v>10.199999999999999</v>
      </c>
      <c r="K25" s="73">
        <v>6.8</v>
      </c>
      <c r="M25" s="33"/>
    </row>
    <row r="26" spans="1:13">
      <c r="A26" s="30" t="s">
        <v>5</v>
      </c>
      <c r="B26" s="30" t="s">
        <v>2</v>
      </c>
      <c r="C26" s="20">
        <v>653</v>
      </c>
      <c r="D26" s="73">
        <v>95.2</v>
      </c>
      <c r="E26" s="73">
        <v>71.400000000000006</v>
      </c>
      <c r="F26" s="73">
        <v>42.84</v>
      </c>
      <c r="G26" s="73">
        <v>33.32</v>
      </c>
      <c r="H26" s="73">
        <v>28.56</v>
      </c>
      <c r="I26" s="73">
        <v>21.42</v>
      </c>
      <c r="J26" s="73">
        <v>14.28</v>
      </c>
      <c r="K26" s="73">
        <v>9.52</v>
      </c>
      <c r="M26" s="33"/>
    </row>
    <row r="27" spans="1:13" ht="13.2" customHeight="1">
      <c r="A27" s="30" t="s">
        <v>6</v>
      </c>
      <c r="B27" s="30" t="s">
        <v>2</v>
      </c>
      <c r="C27" s="20">
        <v>654</v>
      </c>
      <c r="D27" s="73">
        <v>133.28</v>
      </c>
      <c r="E27" s="73">
        <v>99.96</v>
      </c>
      <c r="F27" s="73">
        <v>59.98</v>
      </c>
      <c r="G27" s="73">
        <v>46.65</v>
      </c>
      <c r="H27" s="73">
        <v>39.979999999999997</v>
      </c>
      <c r="I27" s="73">
        <v>29.99</v>
      </c>
      <c r="J27" s="73">
        <v>19.989999999999998</v>
      </c>
      <c r="K27" s="73">
        <v>13.33</v>
      </c>
      <c r="M27" s="33"/>
    </row>
    <row r="28" spans="1:13">
      <c r="A28" s="30" t="s">
        <v>7</v>
      </c>
      <c r="B28" s="30" t="s">
        <v>2</v>
      </c>
      <c r="C28" s="20">
        <v>655</v>
      </c>
      <c r="D28" s="73">
        <v>186.59</v>
      </c>
      <c r="E28" s="73">
        <v>139.94</v>
      </c>
      <c r="F28" s="73">
        <v>83.97</v>
      </c>
      <c r="G28" s="73">
        <v>65.31</v>
      </c>
      <c r="H28" s="73">
        <v>55.98</v>
      </c>
      <c r="I28" s="73">
        <v>41.98</v>
      </c>
      <c r="J28" s="73">
        <v>27.99</v>
      </c>
      <c r="K28" s="73">
        <v>18.66</v>
      </c>
      <c r="M28" s="33"/>
    </row>
    <row r="29" spans="1:13">
      <c r="A29" s="32"/>
      <c r="B29" s="32"/>
      <c r="C29" s="32"/>
      <c r="D29" s="33"/>
      <c r="E29" s="33"/>
      <c r="F29" s="33"/>
      <c r="G29" s="33"/>
      <c r="H29" s="33"/>
      <c r="I29" s="33"/>
      <c r="J29" s="33"/>
      <c r="K29" s="33"/>
      <c r="M29" s="33"/>
    </row>
    <row r="30" spans="1:13" ht="17.399999999999999">
      <c r="A30" s="27" t="s">
        <v>131</v>
      </c>
      <c r="B30" s="27"/>
      <c r="D30" s="27"/>
      <c r="E30" s="27"/>
      <c r="F30" s="27"/>
      <c r="G30" s="27"/>
      <c r="H30" s="27"/>
      <c r="I30" s="27"/>
      <c r="J30" s="27"/>
      <c r="K30" s="33"/>
      <c r="L30" s="33"/>
      <c r="M30" s="33"/>
    </row>
    <row r="31" spans="1:13" ht="17.399999999999999">
      <c r="A31" s="28" t="s">
        <v>14</v>
      </c>
      <c r="B31" s="28"/>
      <c r="C31" s="27">
        <v>647</v>
      </c>
      <c r="D31" s="77">
        <v>30</v>
      </c>
      <c r="E31" s="77">
        <v>50</v>
      </c>
      <c r="F31" s="77">
        <v>100</v>
      </c>
      <c r="G31" s="77">
        <v>200</v>
      </c>
      <c r="H31" s="77">
        <v>300</v>
      </c>
      <c r="I31" s="78">
        <v>400</v>
      </c>
      <c r="J31" s="77">
        <v>500</v>
      </c>
      <c r="K31" s="77">
        <v>1000</v>
      </c>
      <c r="L31" s="35"/>
      <c r="M31" s="35"/>
    </row>
    <row r="32" spans="1:13">
      <c r="A32" s="30" t="s">
        <v>4</v>
      </c>
      <c r="B32" s="30" t="s">
        <v>2</v>
      </c>
      <c r="C32" s="20">
        <v>656</v>
      </c>
      <c r="D32" s="73">
        <v>68</v>
      </c>
      <c r="E32" s="73">
        <v>51</v>
      </c>
      <c r="F32" s="73">
        <v>30.6</v>
      </c>
      <c r="G32" s="73">
        <v>23.8</v>
      </c>
      <c r="H32" s="73">
        <v>20.399999999999999</v>
      </c>
      <c r="I32" s="73">
        <v>15.3</v>
      </c>
      <c r="J32" s="73">
        <v>10.199999999999999</v>
      </c>
      <c r="K32" s="73">
        <v>6.8</v>
      </c>
      <c r="L32" s="160"/>
      <c r="M32" s="33"/>
    </row>
    <row r="33" spans="1:13">
      <c r="A33" s="30" t="s">
        <v>5</v>
      </c>
      <c r="B33" s="30" t="s">
        <v>2</v>
      </c>
      <c r="C33" s="20">
        <v>657</v>
      </c>
      <c r="D33" s="73">
        <v>95.2</v>
      </c>
      <c r="E33" s="73">
        <v>71.400000000000006</v>
      </c>
      <c r="F33" s="73">
        <v>42.84</v>
      </c>
      <c r="G33" s="73">
        <v>33.32</v>
      </c>
      <c r="H33" s="73">
        <v>28.56</v>
      </c>
      <c r="I33" s="73">
        <v>21.42</v>
      </c>
      <c r="J33" s="73">
        <v>14.28</v>
      </c>
      <c r="K33" s="73">
        <v>9.52</v>
      </c>
      <c r="L33" s="160"/>
      <c r="M33" s="33"/>
    </row>
    <row r="34" spans="1:13" ht="13.2" customHeight="1">
      <c r="A34" s="30" t="s">
        <v>6</v>
      </c>
      <c r="B34" s="30" t="s">
        <v>2</v>
      </c>
      <c r="C34" s="20">
        <v>658</v>
      </c>
      <c r="D34" s="73">
        <v>133.28</v>
      </c>
      <c r="E34" s="73">
        <v>99.96</v>
      </c>
      <c r="F34" s="73">
        <v>59.98</v>
      </c>
      <c r="G34" s="73">
        <v>46.65</v>
      </c>
      <c r="H34" s="73">
        <v>39.979999999999997</v>
      </c>
      <c r="I34" s="73">
        <v>29.99</v>
      </c>
      <c r="J34" s="73">
        <v>19.989999999999998</v>
      </c>
      <c r="K34" s="73">
        <v>13.33</v>
      </c>
      <c r="L34" s="160"/>
      <c r="M34" s="33"/>
    </row>
    <row r="35" spans="1:13">
      <c r="A35" s="30" t="s">
        <v>7</v>
      </c>
      <c r="B35" s="30" t="s">
        <v>2</v>
      </c>
      <c r="C35" s="20">
        <v>659</v>
      </c>
      <c r="D35" s="73">
        <v>186.59</v>
      </c>
      <c r="E35" s="73">
        <v>139.94</v>
      </c>
      <c r="F35" s="73">
        <v>83.97</v>
      </c>
      <c r="G35" s="73">
        <v>65.31</v>
      </c>
      <c r="H35" s="73">
        <v>55.98</v>
      </c>
      <c r="I35" s="73">
        <v>41.98</v>
      </c>
      <c r="J35" s="73">
        <v>27.99</v>
      </c>
      <c r="K35" s="73">
        <v>18.66</v>
      </c>
      <c r="L35" s="160"/>
      <c r="M35" s="3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Normal="100" workbookViewId="0">
      <selection activeCell="C7" sqref="C1:C1048576"/>
    </sheetView>
  </sheetViews>
  <sheetFormatPr defaultColWidth="9.109375" defaultRowHeight="14.4"/>
  <cols>
    <col min="1" max="1" width="23.109375" style="7" customWidth="1"/>
    <col min="2" max="2" width="6.44140625" style="7" customWidth="1"/>
    <col min="3" max="3" width="23.109375" style="7" customWidth="1"/>
    <col min="4" max="4" width="9.5546875" style="7" bestFit="1" customWidth="1"/>
    <col min="5" max="5" width="11.33203125" style="7" bestFit="1" customWidth="1"/>
    <col min="6" max="8" width="9.33203125" style="7" bestFit="1" customWidth="1"/>
    <col min="9" max="9" width="10.44140625" style="7" customWidth="1"/>
    <col min="10" max="10" width="10.88671875" style="7" customWidth="1"/>
    <col min="11" max="16384" width="9.109375" style="7"/>
  </cols>
  <sheetData>
    <row r="1" spans="1:16" s="9" customFormat="1">
      <c r="A1" s="9">
        <v>24</v>
      </c>
      <c r="F1" s="92" t="s">
        <v>43</v>
      </c>
      <c r="G1" s="94" t="s">
        <v>67</v>
      </c>
    </row>
    <row r="2" spans="1:16" ht="18.75" customHeight="1">
      <c r="A2" s="27" t="s">
        <v>64</v>
      </c>
      <c r="B2" s="27"/>
      <c r="D2" s="27"/>
      <c r="E2" s="27"/>
      <c r="F2" s="27"/>
      <c r="G2" s="27"/>
      <c r="H2" s="27"/>
      <c r="I2" s="27"/>
      <c r="J2" s="27"/>
    </row>
    <row r="3" spans="1:16" ht="17.399999999999999">
      <c r="A3" s="28" t="s">
        <v>14</v>
      </c>
      <c r="B3" s="28"/>
      <c r="C3" s="27">
        <v>42</v>
      </c>
      <c r="D3" s="75">
        <v>30</v>
      </c>
      <c r="E3" s="75">
        <v>50</v>
      </c>
      <c r="F3" s="76">
        <v>100</v>
      </c>
      <c r="G3" s="75">
        <v>200</v>
      </c>
      <c r="H3" s="76">
        <v>300</v>
      </c>
      <c r="I3" s="75">
        <v>400</v>
      </c>
      <c r="J3" s="75">
        <v>500</v>
      </c>
      <c r="K3" s="75">
        <v>1000</v>
      </c>
      <c r="L3" s="75">
        <v>3000</v>
      </c>
      <c r="M3" s="75">
        <v>5000</v>
      </c>
      <c r="N3" s="75">
        <v>10000</v>
      </c>
    </row>
    <row r="4" spans="1:16">
      <c r="A4" s="30" t="s">
        <v>4</v>
      </c>
      <c r="B4" s="30" t="s">
        <v>2</v>
      </c>
      <c r="C4" s="31">
        <v>45</v>
      </c>
      <c r="D4" s="73">
        <v>25</v>
      </c>
      <c r="E4" s="73">
        <v>19</v>
      </c>
      <c r="F4" s="73">
        <v>11</v>
      </c>
      <c r="G4" s="73">
        <v>7</v>
      </c>
      <c r="H4" s="73">
        <v>6</v>
      </c>
      <c r="I4" s="73">
        <v>5</v>
      </c>
      <c r="J4" s="73">
        <v>4</v>
      </c>
      <c r="K4" s="73">
        <v>2.5</v>
      </c>
      <c r="L4" s="73">
        <v>2</v>
      </c>
      <c r="M4" s="73">
        <v>1.8</v>
      </c>
      <c r="N4" s="73">
        <v>1.5</v>
      </c>
    </row>
    <row r="5" spans="1:16">
      <c r="A5" s="30" t="s">
        <v>5</v>
      </c>
      <c r="B5" s="30" t="s">
        <v>2</v>
      </c>
      <c r="C5" s="31">
        <v>46</v>
      </c>
      <c r="D5" s="73">
        <v>37</v>
      </c>
      <c r="E5" s="73">
        <v>26</v>
      </c>
      <c r="F5" s="73">
        <v>15</v>
      </c>
      <c r="G5" s="73">
        <v>10</v>
      </c>
      <c r="H5" s="73">
        <v>9</v>
      </c>
      <c r="I5" s="73">
        <v>7</v>
      </c>
      <c r="J5" s="73">
        <v>6</v>
      </c>
      <c r="K5" s="73">
        <v>3.5</v>
      </c>
      <c r="L5" s="73">
        <v>3.3</v>
      </c>
      <c r="M5" s="73">
        <v>3</v>
      </c>
      <c r="N5" s="73">
        <v>2.8</v>
      </c>
    </row>
    <row r="6" spans="1:16">
      <c r="A6" s="30" t="s">
        <v>6</v>
      </c>
      <c r="B6" s="30" t="s">
        <v>2</v>
      </c>
      <c r="C6" s="31">
        <v>47</v>
      </c>
      <c r="D6" s="73">
        <v>49</v>
      </c>
      <c r="E6" s="73">
        <v>33</v>
      </c>
      <c r="F6" s="73">
        <v>20</v>
      </c>
      <c r="G6" s="73">
        <v>13</v>
      </c>
      <c r="H6" s="73">
        <v>12</v>
      </c>
      <c r="I6" s="73">
        <v>9</v>
      </c>
      <c r="J6" s="73">
        <v>8</v>
      </c>
      <c r="K6" s="73">
        <v>5.5</v>
      </c>
      <c r="L6" s="73">
        <v>4.5</v>
      </c>
      <c r="M6" s="73">
        <v>4.2</v>
      </c>
      <c r="N6" s="73">
        <v>4</v>
      </c>
      <c r="P6" s="108"/>
    </row>
    <row r="7" spans="1:16">
      <c r="A7" s="30" t="s">
        <v>7</v>
      </c>
      <c r="B7" s="30" t="s">
        <v>2</v>
      </c>
      <c r="C7" s="31">
        <v>48</v>
      </c>
      <c r="D7" s="73">
        <v>61</v>
      </c>
      <c r="E7" s="73">
        <v>42</v>
      </c>
      <c r="F7" s="73">
        <v>26</v>
      </c>
      <c r="G7" s="73">
        <v>18</v>
      </c>
      <c r="H7" s="73">
        <v>16</v>
      </c>
      <c r="I7" s="73">
        <v>13</v>
      </c>
      <c r="J7" s="73">
        <v>11</v>
      </c>
      <c r="K7" s="73">
        <v>7.5</v>
      </c>
      <c r="L7" s="73">
        <v>6.5</v>
      </c>
      <c r="M7" s="73">
        <v>6</v>
      </c>
      <c r="N7" s="73">
        <v>5.5</v>
      </c>
    </row>
    <row r="8" spans="1:16">
      <c r="A8" s="32"/>
      <c r="B8" s="32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6" ht="17.399999999999999">
      <c r="A9" s="27" t="s">
        <v>65</v>
      </c>
      <c r="B9" s="27"/>
      <c r="D9" s="27"/>
      <c r="E9" s="27"/>
      <c r="F9" s="27"/>
      <c r="G9" s="27"/>
      <c r="H9" s="27"/>
      <c r="I9" s="27"/>
      <c r="J9" s="27"/>
      <c r="K9" s="33"/>
      <c r="L9" s="33"/>
      <c r="M9" s="33"/>
    </row>
    <row r="10" spans="1:16" ht="17.399999999999999">
      <c r="A10" s="28" t="s">
        <v>14</v>
      </c>
      <c r="B10" s="28"/>
      <c r="C10" s="27">
        <v>44</v>
      </c>
      <c r="D10" s="77">
        <v>30</v>
      </c>
      <c r="E10" s="77">
        <v>50</v>
      </c>
      <c r="F10" s="77">
        <v>100</v>
      </c>
      <c r="G10" s="77">
        <v>200</v>
      </c>
      <c r="H10" s="77">
        <v>400</v>
      </c>
      <c r="I10" s="78">
        <v>500</v>
      </c>
      <c r="J10" s="77">
        <v>1000</v>
      </c>
    </row>
    <row r="11" spans="1:16">
      <c r="A11" s="30" t="s">
        <v>4</v>
      </c>
      <c r="B11" s="30" t="s">
        <v>2</v>
      </c>
      <c r="C11" s="20">
        <v>96</v>
      </c>
      <c r="D11" s="73">
        <v>37</v>
      </c>
      <c r="E11" s="73">
        <v>28</v>
      </c>
      <c r="F11" s="73">
        <v>16</v>
      </c>
      <c r="G11" s="73">
        <v>10</v>
      </c>
      <c r="H11" s="73">
        <v>8</v>
      </c>
      <c r="I11" s="73">
        <v>6</v>
      </c>
      <c r="J11" s="73">
        <v>5</v>
      </c>
    </row>
    <row r="12" spans="1:16">
      <c r="A12" s="30" t="s">
        <v>5</v>
      </c>
      <c r="B12" s="30" t="s">
        <v>2</v>
      </c>
      <c r="C12" s="20">
        <v>97</v>
      </c>
      <c r="D12" s="73">
        <v>47</v>
      </c>
      <c r="E12" s="73">
        <v>35</v>
      </c>
      <c r="F12" s="73">
        <v>25</v>
      </c>
      <c r="G12" s="73">
        <v>16</v>
      </c>
      <c r="H12" s="73">
        <v>13</v>
      </c>
      <c r="I12" s="73">
        <v>10</v>
      </c>
      <c r="J12" s="73">
        <v>8</v>
      </c>
    </row>
    <row r="13" spans="1:16">
      <c r="A13" s="30" t="s">
        <v>6</v>
      </c>
      <c r="B13" s="30" t="s">
        <v>2</v>
      </c>
      <c r="C13" s="20">
        <v>98</v>
      </c>
      <c r="D13" s="73">
        <v>57</v>
      </c>
      <c r="E13" s="73">
        <v>42</v>
      </c>
      <c r="F13" s="73">
        <v>33</v>
      </c>
      <c r="G13" s="73">
        <v>23</v>
      </c>
      <c r="H13" s="73">
        <v>18</v>
      </c>
      <c r="I13" s="73">
        <v>14</v>
      </c>
      <c r="J13" s="73">
        <v>11</v>
      </c>
    </row>
    <row r="14" spans="1:16">
      <c r="A14" s="30" t="s">
        <v>7</v>
      </c>
      <c r="B14" s="30" t="s">
        <v>2</v>
      </c>
      <c r="C14" s="20">
        <v>99</v>
      </c>
      <c r="D14" s="73">
        <v>70</v>
      </c>
      <c r="E14" s="73">
        <v>55</v>
      </c>
      <c r="F14" s="73">
        <v>45</v>
      </c>
      <c r="G14" s="73">
        <v>29</v>
      </c>
      <c r="H14" s="73">
        <v>24</v>
      </c>
      <c r="I14" s="73">
        <v>19</v>
      </c>
      <c r="J14" s="73">
        <v>14</v>
      </c>
    </row>
    <row r="15" spans="1:16">
      <c r="A15" s="32"/>
      <c r="B15" s="32"/>
      <c r="C15" s="32"/>
      <c r="D15" s="33"/>
      <c r="E15" s="33"/>
      <c r="F15" s="33"/>
      <c r="G15" s="33"/>
      <c r="H15" s="33"/>
      <c r="I15" s="33"/>
      <c r="J15" s="33"/>
    </row>
    <row r="16" spans="1:16" ht="17.399999999999999">
      <c r="A16" s="27" t="s">
        <v>66</v>
      </c>
      <c r="B16" s="27"/>
      <c r="D16" s="27"/>
      <c r="E16" s="27"/>
      <c r="F16" s="27"/>
      <c r="G16" s="27"/>
      <c r="H16" s="27"/>
      <c r="I16" s="27"/>
      <c r="J16" s="27"/>
      <c r="K16" s="33"/>
      <c r="L16" s="33"/>
      <c r="M16" s="33"/>
    </row>
    <row r="17" spans="1:14" ht="17.399999999999999">
      <c r="A17" s="28" t="s">
        <v>14</v>
      </c>
      <c r="B17" s="28"/>
      <c r="C17" s="27">
        <v>645</v>
      </c>
      <c r="D17" s="77">
        <v>30</v>
      </c>
      <c r="E17" s="77">
        <v>50</v>
      </c>
      <c r="F17" s="77">
        <v>100</v>
      </c>
      <c r="G17" s="77">
        <v>200</v>
      </c>
      <c r="H17" s="77">
        <v>300</v>
      </c>
      <c r="I17" s="78">
        <v>500</v>
      </c>
      <c r="J17" s="75">
        <v>1000</v>
      </c>
      <c r="K17" s="35"/>
      <c r="L17" s="35"/>
      <c r="M17" s="35"/>
    </row>
    <row r="18" spans="1:14">
      <c r="A18" s="30" t="s">
        <v>4</v>
      </c>
      <c r="B18" s="30" t="s">
        <v>2</v>
      </c>
      <c r="C18" s="20">
        <v>648</v>
      </c>
      <c r="D18" s="73">
        <v>55</v>
      </c>
      <c r="E18" s="73">
        <v>38</v>
      </c>
      <c r="F18" s="73">
        <v>22</v>
      </c>
      <c r="G18" s="73">
        <v>20</v>
      </c>
      <c r="H18" s="73">
        <v>15</v>
      </c>
      <c r="I18" s="73">
        <v>12</v>
      </c>
      <c r="J18" s="73">
        <v>10</v>
      </c>
      <c r="K18" s="33"/>
      <c r="L18" s="33"/>
      <c r="M18" s="33"/>
    </row>
    <row r="19" spans="1:14">
      <c r="A19" s="30" t="s">
        <v>5</v>
      </c>
      <c r="B19" s="30" t="s">
        <v>2</v>
      </c>
      <c r="C19" s="20">
        <v>649</v>
      </c>
      <c r="D19" s="73">
        <v>90</v>
      </c>
      <c r="E19" s="73">
        <v>60</v>
      </c>
      <c r="F19" s="73">
        <v>40</v>
      </c>
      <c r="G19" s="73">
        <v>32</v>
      </c>
      <c r="H19" s="73">
        <v>25</v>
      </c>
      <c r="I19" s="73">
        <v>21</v>
      </c>
      <c r="J19" s="73">
        <v>18</v>
      </c>
      <c r="K19" s="33"/>
      <c r="L19" s="33"/>
      <c r="M19" s="33"/>
    </row>
    <row r="20" spans="1:14">
      <c r="A20" s="30"/>
      <c r="B20" s="30" t="s">
        <v>2</v>
      </c>
      <c r="C20" s="20">
        <v>650</v>
      </c>
      <c r="D20" s="73"/>
      <c r="E20" s="73"/>
      <c r="F20" s="73"/>
      <c r="G20" s="73"/>
      <c r="H20" s="73"/>
      <c r="I20" s="73"/>
      <c r="J20" s="73"/>
      <c r="K20" s="33"/>
      <c r="L20" s="33"/>
      <c r="M20" s="33"/>
    </row>
    <row r="21" spans="1:14">
      <c r="A21" s="30"/>
      <c r="B21" s="30" t="s">
        <v>2</v>
      </c>
      <c r="C21" s="20">
        <v>651</v>
      </c>
      <c r="D21" s="73"/>
      <c r="E21" s="73"/>
      <c r="F21" s="73"/>
      <c r="G21" s="73"/>
      <c r="H21" s="73"/>
      <c r="I21" s="73"/>
      <c r="J21" s="73"/>
      <c r="K21" s="33"/>
      <c r="L21" s="33"/>
      <c r="M21" s="33"/>
    </row>
    <row r="22" spans="1:14">
      <c r="A22" s="32"/>
      <c r="B22" s="32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1:14" ht="17.399999999999999">
      <c r="A23" s="27" t="s">
        <v>132</v>
      </c>
      <c r="B23" s="27"/>
      <c r="D23" s="27"/>
      <c r="E23" s="27"/>
      <c r="F23" s="27"/>
      <c r="G23" s="27"/>
      <c r="H23" s="27"/>
      <c r="I23" s="27"/>
      <c r="J23" s="27"/>
      <c r="K23" s="33"/>
      <c r="L23" s="33"/>
      <c r="M23" s="33"/>
    </row>
    <row r="24" spans="1:14" ht="17.399999999999999">
      <c r="A24" s="28" t="s">
        <v>14</v>
      </c>
      <c r="B24" s="28"/>
      <c r="C24" s="27">
        <v>646</v>
      </c>
      <c r="D24" s="73">
        <f>D3</f>
        <v>30</v>
      </c>
      <c r="E24" s="73">
        <f t="shared" ref="E24:N24" si="0">E3</f>
        <v>50</v>
      </c>
      <c r="F24" s="73">
        <f t="shared" si="0"/>
        <v>100</v>
      </c>
      <c r="G24" s="73">
        <f t="shared" si="0"/>
        <v>200</v>
      </c>
      <c r="H24" s="73">
        <f t="shared" si="0"/>
        <v>300</v>
      </c>
      <c r="I24" s="73">
        <f t="shared" si="0"/>
        <v>400</v>
      </c>
      <c r="J24" s="73">
        <f t="shared" si="0"/>
        <v>500</v>
      </c>
      <c r="K24" s="73">
        <f t="shared" si="0"/>
        <v>1000</v>
      </c>
      <c r="L24" s="73">
        <f t="shared" si="0"/>
        <v>3000</v>
      </c>
      <c r="M24" s="73">
        <f t="shared" si="0"/>
        <v>5000</v>
      </c>
      <c r="N24" s="73">
        <f t="shared" si="0"/>
        <v>10000</v>
      </c>
    </row>
    <row r="25" spans="1:14">
      <c r="A25" s="30" t="s">
        <v>4</v>
      </c>
      <c r="B25" s="30" t="s">
        <v>2</v>
      </c>
      <c r="C25" s="20">
        <v>652</v>
      </c>
      <c r="D25" s="73">
        <f>D4*1.5</f>
        <v>37.5</v>
      </c>
      <c r="E25" s="73">
        <f t="shared" ref="E25:N25" si="1">E4*1.5</f>
        <v>28.5</v>
      </c>
      <c r="F25" s="73">
        <f t="shared" si="1"/>
        <v>16.5</v>
      </c>
      <c r="G25" s="73">
        <f t="shared" si="1"/>
        <v>10.5</v>
      </c>
      <c r="H25" s="73">
        <f t="shared" si="1"/>
        <v>9</v>
      </c>
      <c r="I25" s="73">
        <f t="shared" si="1"/>
        <v>7.5</v>
      </c>
      <c r="J25" s="73">
        <f t="shared" si="1"/>
        <v>6</v>
      </c>
      <c r="K25" s="73">
        <f t="shared" si="1"/>
        <v>3.75</v>
      </c>
      <c r="L25" s="73">
        <f t="shared" si="1"/>
        <v>3</v>
      </c>
      <c r="M25" s="73">
        <f t="shared" si="1"/>
        <v>2.7</v>
      </c>
      <c r="N25" s="73">
        <f t="shared" si="1"/>
        <v>2.25</v>
      </c>
    </row>
    <row r="26" spans="1:14">
      <c r="A26" s="30" t="s">
        <v>5</v>
      </c>
      <c r="B26" s="30" t="s">
        <v>2</v>
      </c>
      <c r="C26" s="20">
        <v>653</v>
      </c>
      <c r="D26" s="73">
        <f t="shared" ref="D26:N28" si="2">D5*1.5</f>
        <v>55.5</v>
      </c>
      <c r="E26" s="73">
        <f t="shared" si="2"/>
        <v>39</v>
      </c>
      <c r="F26" s="73">
        <f t="shared" si="2"/>
        <v>22.5</v>
      </c>
      <c r="G26" s="73">
        <f t="shared" si="2"/>
        <v>15</v>
      </c>
      <c r="H26" s="73">
        <f t="shared" si="2"/>
        <v>13.5</v>
      </c>
      <c r="I26" s="73">
        <f t="shared" si="2"/>
        <v>10.5</v>
      </c>
      <c r="J26" s="73">
        <f t="shared" si="2"/>
        <v>9</v>
      </c>
      <c r="K26" s="73">
        <f t="shared" si="2"/>
        <v>5.25</v>
      </c>
      <c r="L26" s="73">
        <f t="shared" si="2"/>
        <v>4.9499999999999993</v>
      </c>
      <c r="M26" s="73">
        <f t="shared" si="2"/>
        <v>4.5</v>
      </c>
      <c r="N26" s="73">
        <f t="shared" si="2"/>
        <v>4.1999999999999993</v>
      </c>
    </row>
    <row r="27" spans="1:14" ht="13.2" customHeight="1">
      <c r="A27" s="30" t="s">
        <v>6</v>
      </c>
      <c r="B27" s="30" t="s">
        <v>2</v>
      </c>
      <c r="C27" s="20">
        <v>654</v>
      </c>
      <c r="D27" s="73">
        <f t="shared" si="2"/>
        <v>73.5</v>
      </c>
      <c r="E27" s="73">
        <f t="shared" si="2"/>
        <v>49.5</v>
      </c>
      <c r="F27" s="73">
        <f t="shared" si="2"/>
        <v>30</v>
      </c>
      <c r="G27" s="73">
        <f t="shared" si="2"/>
        <v>19.5</v>
      </c>
      <c r="H27" s="73">
        <f t="shared" si="2"/>
        <v>18</v>
      </c>
      <c r="I27" s="73">
        <f t="shared" si="2"/>
        <v>13.5</v>
      </c>
      <c r="J27" s="73">
        <f t="shared" si="2"/>
        <v>12</v>
      </c>
      <c r="K27" s="73">
        <f t="shared" si="2"/>
        <v>8.25</v>
      </c>
      <c r="L27" s="73">
        <f t="shared" si="2"/>
        <v>6.75</v>
      </c>
      <c r="M27" s="73">
        <f t="shared" si="2"/>
        <v>6.3000000000000007</v>
      </c>
      <c r="N27" s="73">
        <f t="shared" si="2"/>
        <v>6</v>
      </c>
    </row>
    <row r="28" spans="1:14">
      <c r="A28" s="30" t="s">
        <v>7</v>
      </c>
      <c r="B28" s="30" t="s">
        <v>2</v>
      </c>
      <c r="C28" s="20">
        <v>655</v>
      </c>
      <c r="D28" s="73">
        <f t="shared" si="2"/>
        <v>91.5</v>
      </c>
      <c r="E28" s="73">
        <f t="shared" si="2"/>
        <v>63</v>
      </c>
      <c r="F28" s="73">
        <f t="shared" si="2"/>
        <v>39</v>
      </c>
      <c r="G28" s="73">
        <f t="shared" si="2"/>
        <v>27</v>
      </c>
      <c r="H28" s="73">
        <f t="shared" si="2"/>
        <v>24</v>
      </c>
      <c r="I28" s="73">
        <f t="shared" si="2"/>
        <v>19.5</v>
      </c>
      <c r="J28" s="73">
        <f t="shared" si="2"/>
        <v>16.5</v>
      </c>
      <c r="K28" s="73">
        <f t="shared" si="2"/>
        <v>11.25</v>
      </c>
      <c r="L28" s="73">
        <f t="shared" si="2"/>
        <v>9.75</v>
      </c>
      <c r="M28" s="73">
        <f t="shared" si="2"/>
        <v>9</v>
      </c>
      <c r="N28" s="73">
        <f t="shared" si="2"/>
        <v>8.25</v>
      </c>
    </row>
    <row r="29" spans="1:14">
      <c r="A29" s="32"/>
      <c r="B29" s="32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14" ht="17.399999999999999">
      <c r="A30" s="27" t="s">
        <v>131</v>
      </c>
      <c r="B30" s="27"/>
      <c r="D30" s="27"/>
      <c r="E30" s="27"/>
      <c r="F30" s="27"/>
      <c r="G30" s="27"/>
      <c r="H30" s="27"/>
      <c r="I30" s="27"/>
      <c r="J30" s="27"/>
      <c r="K30" s="33"/>
      <c r="L30" s="33"/>
      <c r="M30" s="33"/>
    </row>
    <row r="31" spans="1:14" ht="17.399999999999999">
      <c r="A31" s="28" t="s">
        <v>14</v>
      </c>
      <c r="B31" s="28"/>
      <c r="C31" s="27">
        <v>647</v>
      </c>
      <c r="D31" s="73">
        <f>D3</f>
        <v>30</v>
      </c>
      <c r="E31" s="73">
        <f t="shared" ref="E31:N31" si="3">E3</f>
        <v>50</v>
      </c>
      <c r="F31" s="73">
        <f t="shared" si="3"/>
        <v>100</v>
      </c>
      <c r="G31" s="73">
        <f t="shared" si="3"/>
        <v>200</v>
      </c>
      <c r="H31" s="73">
        <f t="shared" si="3"/>
        <v>300</v>
      </c>
      <c r="I31" s="73">
        <f t="shared" si="3"/>
        <v>400</v>
      </c>
      <c r="J31" s="73">
        <f t="shared" si="3"/>
        <v>500</v>
      </c>
      <c r="K31" s="73">
        <f t="shared" si="3"/>
        <v>1000</v>
      </c>
      <c r="L31" s="73">
        <f t="shared" si="3"/>
        <v>3000</v>
      </c>
      <c r="M31" s="73">
        <f t="shared" si="3"/>
        <v>5000</v>
      </c>
      <c r="N31" s="73">
        <f t="shared" si="3"/>
        <v>10000</v>
      </c>
    </row>
    <row r="32" spans="1:14">
      <c r="A32" s="30" t="s">
        <v>4</v>
      </c>
      <c r="B32" s="30" t="s">
        <v>2</v>
      </c>
      <c r="C32" s="20">
        <v>656</v>
      </c>
      <c r="D32" s="73">
        <f>D4*2</f>
        <v>50</v>
      </c>
      <c r="E32" s="73">
        <f t="shared" ref="E32:N32" si="4">E4*2</f>
        <v>38</v>
      </c>
      <c r="F32" s="73">
        <f t="shared" si="4"/>
        <v>22</v>
      </c>
      <c r="G32" s="73">
        <f t="shared" si="4"/>
        <v>14</v>
      </c>
      <c r="H32" s="73">
        <f t="shared" si="4"/>
        <v>12</v>
      </c>
      <c r="I32" s="73">
        <f t="shared" si="4"/>
        <v>10</v>
      </c>
      <c r="J32" s="73">
        <f t="shared" si="4"/>
        <v>8</v>
      </c>
      <c r="K32" s="73">
        <f t="shared" si="4"/>
        <v>5</v>
      </c>
      <c r="L32" s="73">
        <f t="shared" si="4"/>
        <v>4</v>
      </c>
      <c r="M32" s="73">
        <f t="shared" si="4"/>
        <v>3.6</v>
      </c>
      <c r="N32" s="73">
        <f t="shared" si="4"/>
        <v>3</v>
      </c>
    </row>
    <row r="33" spans="1:14">
      <c r="A33" s="30" t="s">
        <v>5</v>
      </c>
      <c r="B33" s="30" t="s">
        <v>2</v>
      </c>
      <c r="C33" s="20">
        <v>657</v>
      </c>
      <c r="D33" s="73">
        <f t="shared" ref="D33:N35" si="5">D5*2</f>
        <v>74</v>
      </c>
      <c r="E33" s="73">
        <f t="shared" si="5"/>
        <v>52</v>
      </c>
      <c r="F33" s="73">
        <f t="shared" si="5"/>
        <v>30</v>
      </c>
      <c r="G33" s="73">
        <f t="shared" si="5"/>
        <v>20</v>
      </c>
      <c r="H33" s="73">
        <f t="shared" si="5"/>
        <v>18</v>
      </c>
      <c r="I33" s="73">
        <f t="shared" si="5"/>
        <v>14</v>
      </c>
      <c r="J33" s="73">
        <f t="shared" si="5"/>
        <v>12</v>
      </c>
      <c r="K33" s="73">
        <f t="shared" si="5"/>
        <v>7</v>
      </c>
      <c r="L33" s="73">
        <f t="shared" si="5"/>
        <v>6.6</v>
      </c>
      <c r="M33" s="73">
        <f t="shared" si="5"/>
        <v>6</v>
      </c>
      <c r="N33" s="73">
        <f t="shared" si="5"/>
        <v>5.6</v>
      </c>
    </row>
    <row r="34" spans="1:14" ht="13.2" customHeight="1">
      <c r="A34" s="30" t="s">
        <v>6</v>
      </c>
      <c r="B34" s="30" t="s">
        <v>2</v>
      </c>
      <c r="C34" s="20">
        <v>658</v>
      </c>
      <c r="D34" s="73">
        <f t="shared" si="5"/>
        <v>98</v>
      </c>
      <c r="E34" s="73">
        <f t="shared" si="5"/>
        <v>66</v>
      </c>
      <c r="F34" s="73">
        <f t="shared" si="5"/>
        <v>40</v>
      </c>
      <c r="G34" s="73">
        <f t="shared" si="5"/>
        <v>26</v>
      </c>
      <c r="H34" s="73">
        <f t="shared" si="5"/>
        <v>24</v>
      </c>
      <c r="I34" s="73">
        <f t="shared" si="5"/>
        <v>18</v>
      </c>
      <c r="J34" s="73">
        <f t="shared" si="5"/>
        <v>16</v>
      </c>
      <c r="K34" s="73">
        <f t="shared" si="5"/>
        <v>11</v>
      </c>
      <c r="L34" s="73">
        <f t="shared" si="5"/>
        <v>9</v>
      </c>
      <c r="M34" s="73">
        <f t="shared" si="5"/>
        <v>8.4</v>
      </c>
      <c r="N34" s="73">
        <f t="shared" si="5"/>
        <v>8</v>
      </c>
    </row>
    <row r="35" spans="1:14">
      <c r="A35" s="30" t="s">
        <v>7</v>
      </c>
      <c r="B35" s="30" t="s">
        <v>2</v>
      </c>
      <c r="C35" s="20">
        <v>659</v>
      </c>
      <c r="D35" s="73">
        <f t="shared" si="5"/>
        <v>122</v>
      </c>
      <c r="E35" s="73">
        <f t="shared" si="5"/>
        <v>84</v>
      </c>
      <c r="F35" s="73">
        <f t="shared" si="5"/>
        <v>52</v>
      </c>
      <c r="G35" s="73">
        <f t="shared" si="5"/>
        <v>36</v>
      </c>
      <c r="H35" s="73">
        <f t="shared" si="5"/>
        <v>32</v>
      </c>
      <c r="I35" s="73">
        <f t="shared" si="5"/>
        <v>26</v>
      </c>
      <c r="J35" s="73">
        <f t="shared" si="5"/>
        <v>22</v>
      </c>
      <c r="K35" s="73">
        <f t="shared" si="5"/>
        <v>15</v>
      </c>
      <c r="L35" s="73">
        <f t="shared" si="5"/>
        <v>13</v>
      </c>
      <c r="M35" s="73">
        <f t="shared" si="5"/>
        <v>12</v>
      </c>
      <c r="N35" s="73">
        <f t="shared" si="5"/>
        <v>11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5"/>
  <sheetViews>
    <sheetView topLeftCell="A13" zoomScaleNormal="100" workbookViewId="0">
      <selection activeCell="C13" sqref="C1:C1048576"/>
    </sheetView>
  </sheetViews>
  <sheetFormatPr defaultColWidth="9.109375" defaultRowHeight="14.4"/>
  <cols>
    <col min="1" max="1" width="23.109375" style="7" customWidth="1"/>
    <col min="2" max="2" width="6.44140625" style="7" customWidth="1"/>
    <col min="3" max="3" width="23.109375" style="7" customWidth="1"/>
    <col min="4" max="4" width="9.5546875" style="7" bestFit="1" customWidth="1"/>
    <col min="5" max="5" width="11.33203125" style="7" bestFit="1" customWidth="1"/>
    <col min="6" max="8" width="9.33203125" style="7" bestFit="1" customWidth="1"/>
    <col min="9" max="9" width="10.44140625" style="7" customWidth="1"/>
    <col min="10" max="10" width="10.88671875" style="7" customWidth="1"/>
    <col min="11" max="16384" width="9.109375" style="7"/>
  </cols>
  <sheetData>
    <row r="1" spans="1:17" s="9" customFormat="1">
      <c r="A1" s="9">
        <v>24</v>
      </c>
      <c r="F1" s="92" t="s">
        <v>43</v>
      </c>
      <c r="G1" s="94" t="s">
        <v>63</v>
      </c>
    </row>
    <row r="2" spans="1:17" ht="18.75" customHeight="1">
      <c r="A2" s="27" t="s">
        <v>64</v>
      </c>
      <c r="B2" s="27"/>
      <c r="D2" s="27"/>
      <c r="E2" s="27"/>
      <c r="F2" s="27"/>
      <c r="G2" s="27"/>
      <c r="H2" s="27"/>
      <c r="I2" s="27"/>
      <c r="J2" s="27"/>
    </row>
    <row r="3" spans="1:17" ht="17.399999999999999">
      <c r="A3" s="28" t="s">
        <v>14</v>
      </c>
      <c r="B3" s="28"/>
      <c r="C3" s="27">
        <v>42</v>
      </c>
      <c r="D3" s="75">
        <v>100</v>
      </c>
      <c r="E3" s="75">
        <v>200</v>
      </c>
      <c r="F3" s="76">
        <v>300</v>
      </c>
      <c r="G3" s="75">
        <v>400</v>
      </c>
      <c r="H3" s="76">
        <v>500</v>
      </c>
      <c r="I3" s="75">
        <v>600</v>
      </c>
      <c r="J3" s="75">
        <v>700</v>
      </c>
      <c r="K3" s="75">
        <v>800</v>
      </c>
      <c r="L3" s="75">
        <v>900</v>
      </c>
      <c r="M3" s="75">
        <v>1000</v>
      </c>
      <c r="N3" s="75">
        <v>2000</v>
      </c>
      <c r="O3" s="7">
        <v>3000</v>
      </c>
      <c r="P3" s="7">
        <v>5000</v>
      </c>
      <c r="Q3" s="7">
        <v>10000</v>
      </c>
    </row>
    <row r="4" spans="1:17">
      <c r="A4" s="30" t="s">
        <v>4</v>
      </c>
      <c r="B4" s="30" t="s">
        <v>2</v>
      </c>
      <c r="C4" s="31">
        <v>45</v>
      </c>
      <c r="D4" s="73">
        <v>15.3</v>
      </c>
      <c r="E4" s="73">
        <v>9</v>
      </c>
      <c r="F4" s="73">
        <v>7.8</v>
      </c>
      <c r="G4" s="73">
        <v>6.6</v>
      </c>
      <c r="H4" s="73">
        <v>5.5</v>
      </c>
      <c r="I4" s="73">
        <v>4.4000000000000004</v>
      </c>
      <c r="J4" s="73">
        <v>4.3</v>
      </c>
      <c r="K4" s="73">
        <v>4</v>
      </c>
      <c r="L4" s="73">
        <v>4</v>
      </c>
      <c r="M4" s="73">
        <v>3.8</v>
      </c>
      <c r="N4" s="73">
        <v>3.6</v>
      </c>
      <c r="O4" s="7">
        <v>3</v>
      </c>
      <c r="P4" s="7">
        <v>2.6</v>
      </c>
      <c r="Q4" s="7">
        <v>1.8</v>
      </c>
    </row>
    <row r="5" spans="1:17">
      <c r="A5" s="30" t="s">
        <v>5</v>
      </c>
      <c r="B5" s="30" t="s">
        <v>2</v>
      </c>
      <c r="C5" s="31">
        <v>46</v>
      </c>
      <c r="D5" s="73">
        <v>17.899999999999999</v>
      </c>
      <c r="E5" s="73">
        <v>11.7</v>
      </c>
      <c r="F5" s="73">
        <v>10.5</v>
      </c>
      <c r="G5" s="73">
        <v>9.3000000000000007</v>
      </c>
      <c r="H5" s="73">
        <v>7.9</v>
      </c>
      <c r="I5" s="73">
        <v>7</v>
      </c>
      <c r="J5" s="73">
        <v>6.7</v>
      </c>
      <c r="K5" s="73">
        <v>6.7</v>
      </c>
      <c r="L5" s="73">
        <v>6.6</v>
      </c>
      <c r="M5" s="73">
        <v>6.5</v>
      </c>
      <c r="N5" s="73">
        <v>6</v>
      </c>
      <c r="O5" s="7">
        <v>5.8</v>
      </c>
      <c r="P5" s="7">
        <v>4.9000000000000004</v>
      </c>
      <c r="Q5" s="7">
        <v>3.2</v>
      </c>
    </row>
    <row r="6" spans="1:17">
      <c r="A6" s="30" t="s">
        <v>6</v>
      </c>
      <c r="B6" s="30" t="s">
        <v>2</v>
      </c>
      <c r="C6" s="31">
        <v>47</v>
      </c>
      <c r="D6" s="73">
        <v>20.5</v>
      </c>
      <c r="E6" s="73">
        <v>14.3</v>
      </c>
      <c r="F6" s="73">
        <v>13</v>
      </c>
      <c r="G6" s="73">
        <v>10.5</v>
      </c>
      <c r="H6" s="73">
        <v>9.9</v>
      </c>
      <c r="I6" s="73">
        <v>9.6</v>
      </c>
      <c r="J6" s="73">
        <v>9.4</v>
      </c>
      <c r="K6" s="73">
        <v>9.35</v>
      </c>
      <c r="L6" s="73">
        <v>9.35</v>
      </c>
      <c r="M6" s="73">
        <v>9</v>
      </c>
      <c r="N6" s="73">
        <v>8.6</v>
      </c>
      <c r="O6" s="7">
        <v>8.3000000000000007</v>
      </c>
      <c r="P6" s="7">
        <v>7</v>
      </c>
      <c r="Q6" s="7">
        <v>4.9000000000000004</v>
      </c>
    </row>
    <row r="7" spans="1:17">
      <c r="A7" s="30" t="s">
        <v>7</v>
      </c>
      <c r="B7" s="30" t="s">
        <v>2</v>
      </c>
      <c r="C7" s="31">
        <v>48</v>
      </c>
      <c r="D7" s="73">
        <v>23.6</v>
      </c>
      <c r="E7" s="73">
        <v>17.25</v>
      </c>
      <c r="F7" s="73">
        <v>15.9</v>
      </c>
      <c r="G7" s="73">
        <v>14.6</v>
      </c>
      <c r="H7" s="73">
        <v>13.3</v>
      </c>
      <c r="I7" s="73">
        <v>12.4</v>
      </c>
      <c r="J7" s="73">
        <v>12.2</v>
      </c>
      <c r="K7" s="73">
        <v>12.2</v>
      </c>
      <c r="L7" s="73">
        <v>12.1</v>
      </c>
      <c r="M7" s="73">
        <v>12</v>
      </c>
      <c r="N7" s="73">
        <v>11.5</v>
      </c>
      <c r="O7" s="7">
        <v>10.199999999999999</v>
      </c>
      <c r="P7" s="7">
        <v>9.4</v>
      </c>
      <c r="Q7" s="7">
        <v>6.6</v>
      </c>
    </row>
    <row r="8" spans="1:17">
      <c r="A8" s="32"/>
      <c r="B8" s="32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7" ht="17.399999999999999">
      <c r="A9" s="27" t="s">
        <v>65</v>
      </c>
      <c r="B9" s="27"/>
      <c r="D9" s="27"/>
      <c r="E9" s="27"/>
      <c r="F9" s="27"/>
      <c r="G9" s="27"/>
      <c r="H9" s="27"/>
      <c r="I9" s="27"/>
      <c r="J9" s="27"/>
      <c r="K9" s="33"/>
    </row>
    <row r="10" spans="1:17" ht="17.399999999999999">
      <c r="A10" s="28" t="s">
        <v>14</v>
      </c>
      <c r="B10" s="28"/>
      <c r="C10" s="27">
        <v>44</v>
      </c>
      <c r="D10" s="77">
        <v>50</v>
      </c>
      <c r="E10" s="77">
        <v>100</v>
      </c>
      <c r="F10" s="77">
        <v>200</v>
      </c>
      <c r="G10" s="77">
        <v>300</v>
      </c>
      <c r="H10" s="77">
        <v>400</v>
      </c>
      <c r="I10" s="78">
        <v>500</v>
      </c>
      <c r="J10" s="77">
        <v>1000</v>
      </c>
    </row>
    <row r="11" spans="1:17">
      <c r="A11" s="30" t="s">
        <v>4</v>
      </c>
      <c r="B11" s="30" t="s">
        <v>2</v>
      </c>
      <c r="C11" s="20">
        <v>96</v>
      </c>
      <c r="D11" s="73">
        <v>29.8</v>
      </c>
      <c r="E11" s="73">
        <v>25.7</v>
      </c>
      <c r="F11" s="73">
        <v>21.2</v>
      </c>
      <c r="G11" s="73">
        <v>12.8</v>
      </c>
      <c r="H11" s="73">
        <v>10.6</v>
      </c>
      <c r="I11" s="73">
        <v>10</v>
      </c>
      <c r="J11" s="73">
        <v>6.3</v>
      </c>
    </row>
    <row r="12" spans="1:17">
      <c r="A12" s="30" t="s">
        <v>5</v>
      </c>
      <c r="B12" s="30" t="s">
        <v>2</v>
      </c>
      <c r="C12" s="20">
        <v>97</v>
      </c>
      <c r="D12" s="73">
        <v>59.8</v>
      </c>
      <c r="E12" s="73">
        <v>51.1</v>
      </c>
      <c r="F12" s="73">
        <v>34.200000000000003</v>
      </c>
      <c r="G12" s="73">
        <v>20.399999999999999</v>
      </c>
      <c r="H12" s="73">
        <v>16.899999999999999</v>
      </c>
      <c r="I12" s="73">
        <v>16.100000000000001</v>
      </c>
      <c r="J12" s="73">
        <v>10</v>
      </c>
    </row>
    <row r="13" spans="1:17">
      <c r="A13" s="30" t="s">
        <v>6</v>
      </c>
      <c r="B13" s="30" t="s">
        <v>2</v>
      </c>
      <c r="C13" s="20">
        <v>98</v>
      </c>
      <c r="D13" s="73">
        <v>89.8</v>
      </c>
      <c r="E13" s="73">
        <v>77.099999999999994</v>
      </c>
      <c r="F13" s="73">
        <v>47</v>
      </c>
      <c r="G13" s="73">
        <v>28.1</v>
      </c>
      <c r="H13" s="73">
        <v>23.5</v>
      </c>
      <c r="I13" s="73">
        <v>22.4</v>
      </c>
      <c r="J13" s="73">
        <v>13.8</v>
      </c>
    </row>
    <row r="14" spans="1:17">
      <c r="A14" s="30" t="s">
        <v>7</v>
      </c>
      <c r="B14" s="30" t="s">
        <v>2</v>
      </c>
      <c r="C14" s="20">
        <v>99</v>
      </c>
      <c r="D14" s="73">
        <v>114.4</v>
      </c>
      <c r="E14" s="73">
        <v>102.7</v>
      </c>
      <c r="F14" s="73">
        <v>59.8</v>
      </c>
      <c r="G14" s="73">
        <v>35.799999999999997</v>
      </c>
      <c r="H14" s="73">
        <v>29.9</v>
      </c>
      <c r="I14" s="73">
        <v>28.3</v>
      </c>
      <c r="J14" s="73">
        <v>17.600000000000001</v>
      </c>
    </row>
    <row r="15" spans="1:17">
      <c r="A15" s="32"/>
      <c r="B15" s="32"/>
      <c r="C15" s="32"/>
      <c r="D15" s="33"/>
      <c r="E15" s="33"/>
      <c r="F15" s="33"/>
      <c r="G15" s="33"/>
      <c r="H15" s="33"/>
      <c r="I15" s="33"/>
      <c r="J15" s="33"/>
    </row>
    <row r="16" spans="1:17" ht="17.399999999999999">
      <c r="A16" s="27" t="s">
        <v>66</v>
      </c>
      <c r="B16" s="27"/>
      <c r="D16" s="27"/>
      <c r="E16" s="27"/>
      <c r="F16" s="27"/>
      <c r="G16" s="27"/>
      <c r="H16" s="27"/>
      <c r="I16" s="27"/>
      <c r="J16" s="27"/>
      <c r="K16" s="33"/>
    </row>
    <row r="17" spans="1:13" ht="17.399999999999999">
      <c r="A17" s="28" t="s">
        <v>14</v>
      </c>
      <c r="B17" s="28"/>
      <c r="C17" s="27">
        <v>645</v>
      </c>
      <c r="D17" s="77">
        <v>50</v>
      </c>
      <c r="E17" s="77">
        <v>100</v>
      </c>
      <c r="F17" s="77">
        <v>200</v>
      </c>
      <c r="G17" s="77">
        <v>300</v>
      </c>
      <c r="H17" s="77">
        <v>400</v>
      </c>
      <c r="I17" s="78">
        <v>500</v>
      </c>
      <c r="J17" s="75">
        <v>1000</v>
      </c>
      <c r="K17" s="35"/>
    </row>
    <row r="18" spans="1:13">
      <c r="A18" s="30" t="s">
        <v>4</v>
      </c>
      <c r="B18" s="30" t="s">
        <v>2</v>
      </c>
      <c r="C18" s="20">
        <v>648</v>
      </c>
      <c r="D18" s="73">
        <v>29.8</v>
      </c>
      <c r="E18" s="73">
        <v>25.7</v>
      </c>
      <c r="F18" s="73">
        <v>21.2</v>
      </c>
      <c r="G18" s="73">
        <v>12.8</v>
      </c>
      <c r="H18" s="73">
        <v>10.6</v>
      </c>
      <c r="I18" s="73">
        <v>10</v>
      </c>
      <c r="J18" s="73">
        <v>6.3</v>
      </c>
      <c r="K18" s="33"/>
    </row>
    <row r="19" spans="1:13">
      <c r="A19" s="30" t="s">
        <v>5</v>
      </c>
      <c r="B19" s="30" t="s">
        <v>2</v>
      </c>
      <c r="C19" s="20">
        <v>649</v>
      </c>
      <c r="D19" s="73">
        <v>59.8</v>
      </c>
      <c r="E19" s="73">
        <v>51.1</v>
      </c>
      <c r="F19" s="73">
        <v>34.200000000000003</v>
      </c>
      <c r="G19" s="73">
        <v>20.399999999999999</v>
      </c>
      <c r="H19" s="73">
        <v>16.899999999999999</v>
      </c>
      <c r="I19" s="73">
        <v>16.100000000000001</v>
      </c>
      <c r="J19" s="73">
        <v>10</v>
      </c>
      <c r="K19" s="33"/>
    </row>
    <row r="20" spans="1:13">
      <c r="A20" s="30"/>
      <c r="B20" s="30" t="s">
        <v>2</v>
      </c>
      <c r="C20" s="20">
        <v>650</v>
      </c>
      <c r="D20" s="73">
        <v>89.8</v>
      </c>
      <c r="E20" s="73">
        <v>77.099999999999994</v>
      </c>
      <c r="F20" s="73">
        <v>47</v>
      </c>
      <c r="G20" s="73">
        <v>28.1</v>
      </c>
      <c r="H20" s="73">
        <v>23.5</v>
      </c>
      <c r="I20" s="73">
        <v>22.4</v>
      </c>
      <c r="J20" s="73">
        <v>13.8</v>
      </c>
      <c r="K20" s="33"/>
    </row>
    <row r="21" spans="1:13">
      <c r="A21" s="30"/>
      <c r="B21" s="30" t="s">
        <v>2</v>
      </c>
      <c r="C21" s="20">
        <v>651</v>
      </c>
      <c r="D21" s="73">
        <v>114.4</v>
      </c>
      <c r="E21" s="73">
        <v>102.7</v>
      </c>
      <c r="F21" s="73">
        <v>59.8</v>
      </c>
      <c r="G21" s="73">
        <v>35.799999999999997</v>
      </c>
      <c r="H21" s="73">
        <v>29.9</v>
      </c>
      <c r="I21" s="73">
        <v>28.3</v>
      </c>
      <c r="J21" s="73">
        <v>17.600000000000001</v>
      </c>
      <c r="K21" s="33"/>
    </row>
    <row r="22" spans="1:13">
      <c r="A22" s="32"/>
      <c r="B22" s="32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1:13" ht="17.399999999999999">
      <c r="A23" s="27" t="s">
        <v>132</v>
      </c>
      <c r="B23" s="27"/>
      <c r="D23" s="27"/>
      <c r="E23" s="27"/>
      <c r="F23" s="27"/>
      <c r="G23" s="27"/>
      <c r="H23" s="27"/>
      <c r="I23" s="27"/>
      <c r="J23" s="27"/>
      <c r="K23" s="33"/>
      <c r="L23" s="33"/>
      <c r="M23" s="33"/>
    </row>
    <row r="24" spans="1:13" ht="17.399999999999999">
      <c r="A24" s="28" t="s">
        <v>14</v>
      </c>
      <c r="B24" s="28"/>
      <c r="C24" s="27">
        <v>646</v>
      </c>
      <c r="D24" s="77">
        <v>30</v>
      </c>
      <c r="E24" s="77">
        <v>50</v>
      </c>
      <c r="F24" s="77">
        <v>100</v>
      </c>
      <c r="G24" s="77">
        <v>200</v>
      </c>
      <c r="H24" s="77">
        <v>300</v>
      </c>
      <c r="I24" s="78">
        <v>400</v>
      </c>
      <c r="J24" s="77">
        <v>500</v>
      </c>
      <c r="K24" s="77">
        <v>1000</v>
      </c>
      <c r="L24" s="35"/>
      <c r="M24" s="35"/>
    </row>
    <row r="25" spans="1:13">
      <c r="A25" s="30" t="s">
        <v>4</v>
      </c>
      <c r="B25" s="30" t="s">
        <v>2</v>
      </c>
      <c r="C25" s="20">
        <v>652</v>
      </c>
      <c r="D25" s="73"/>
      <c r="E25" s="73"/>
      <c r="F25" s="73"/>
      <c r="G25" s="73"/>
      <c r="H25" s="73"/>
      <c r="I25" s="73"/>
      <c r="J25" s="73"/>
      <c r="K25" s="73"/>
      <c r="L25" s="33"/>
      <c r="M25" s="33"/>
    </row>
    <row r="26" spans="1:13">
      <c r="A26" s="30" t="s">
        <v>5</v>
      </c>
      <c r="B26" s="30" t="s">
        <v>2</v>
      </c>
      <c r="C26" s="20">
        <v>653</v>
      </c>
      <c r="D26" s="73"/>
      <c r="E26" s="73"/>
      <c r="F26" s="73"/>
      <c r="G26" s="73"/>
      <c r="H26" s="73"/>
      <c r="I26" s="73"/>
      <c r="J26" s="73"/>
      <c r="K26" s="73"/>
      <c r="L26" s="33"/>
      <c r="M26" s="33"/>
    </row>
    <row r="27" spans="1:13">
      <c r="A27" s="30" t="s">
        <v>6</v>
      </c>
      <c r="B27" s="30" t="s">
        <v>2</v>
      </c>
      <c r="C27" s="20">
        <v>654</v>
      </c>
      <c r="D27" s="73"/>
      <c r="E27" s="73"/>
      <c r="F27" s="73"/>
      <c r="G27" s="73"/>
      <c r="H27" s="73"/>
      <c r="I27" s="73"/>
      <c r="J27" s="73"/>
      <c r="K27" s="73"/>
      <c r="L27" s="33"/>
      <c r="M27" s="33"/>
    </row>
    <row r="28" spans="1:13">
      <c r="A28" s="30" t="s">
        <v>7</v>
      </c>
      <c r="B28" s="30" t="s">
        <v>2</v>
      </c>
      <c r="C28" s="20">
        <v>655</v>
      </c>
      <c r="D28" s="73"/>
      <c r="E28" s="73"/>
      <c r="F28" s="73"/>
      <c r="G28" s="73"/>
      <c r="H28" s="73"/>
      <c r="I28" s="73"/>
      <c r="J28" s="73"/>
      <c r="K28" s="73"/>
      <c r="L28" s="33"/>
      <c r="M28" s="33"/>
    </row>
    <row r="29" spans="1:13">
      <c r="A29" s="32"/>
      <c r="B29" s="32"/>
      <c r="C29" s="32"/>
    </row>
    <row r="30" spans="1:13" ht="17.399999999999999">
      <c r="A30" s="27" t="s">
        <v>131</v>
      </c>
      <c r="B30" s="27"/>
    </row>
    <row r="31" spans="1:13" ht="17.399999999999999">
      <c r="A31" s="28" t="s">
        <v>14</v>
      </c>
      <c r="B31" s="28"/>
      <c r="C31" s="27">
        <v>647</v>
      </c>
      <c r="D31" s="77">
        <v>30</v>
      </c>
      <c r="E31" s="77">
        <v>50</v>
      </c>
      <c r="F31" s="77">
        <v>100</v>
      </c>
      <c r="G31" s="77">
        <v>200</v>
      </c>
      <c r="H31" s="77">
        <v>300</v>
      </c>
      <c r="I31" s="78">
        <v>400</v>
      </c>
      <c r="J31" s="77">
        <v>500</v>
      </c>
      <c r="K31" s="77">
        <v>1000</v>
      </c>
    </row>
    <row r="32" spans="1:13">
      <c r="A32" s="30" t="s">
        <v>4</v>
      </c>
      <c r="B32" s="30" t="s">
        <v>2</v>
      </c>
      <c r="C32" s="20">
        <v>656</v>
      </c>
      <c r="D32" s="73"/>
      <c r="E32" s="73"/>
      <c r="F32" s="73"/>
      <c r="G32" s="73"/>
      <c r="H32" s="73"/>
      <c r="I32" s="73"/>
      <c r="J32" s="73"/>
      <c r="K32" s="73"/>
    </row>
    <row r="33" spans="1:11">
      <c r="A33" s="30" t="s">
        <v>5</v>
      </c>
      <c r="B33" s="30" t="s">
        <v>2</v>
      </c>
      <c r="C33" s="20">
        <v>657</v>
      </c>
      <c r="D33" s="73"/>
      <c r="E33" s="73"/>
      <c r="F33" s="73"/>
      <c r="G33" s="73"/>
      <c r="H33" s="73"/>
      <c r="I33" s="73"/>
      <c r="J33" s="73"/>
      <c r="K33" s="73"/>
    </row>
    <row r="34" spans="1:11">
      <c r="A34" s="30" t="s">
        <v>6</v>
      </c>
      <c r="B34" s="30" t="s">
        <v>2</v>
      </c>
      <c r="C34" s="20">
        <v>658</v>
      </c>
      <c r="D34" s="73"/>
      <c r="E34" s="73"/>
      <c r="F34" s="73"/>
      <c r="G34" s="73"/>
      <c r="H34" s="73"/>
      <c r="I34" s="73"/>
      <c r="J34" s="73"/>
      <c r="K34" s="73"/>
    </row>
    <row r="35" spans="1:11">
      <c r="A35" s="30" t="s">
        <v>7</v>
      </c>
      <c r="B35" s="30" t="s">
        <v>2</v>
      </c>
      <c r="C35" s="20">
        <v>659</v>
      </c>
      <c r="D35" s="73"/>
      <c r="E35" s="73"/>
      <c r="F35" s="73"/>
      <c r="G35" s="73"/>
      <c r="H35" s="73"/>
      <c r="I35" s="73"/>
      <c r="J35" s="73"/>
      <c r="K35" s="7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4"/>
  <sheetViews>
    <sheetView zoomScaleNormal="100" workbookViewId="0">
      <selection activeCell="F11" sqref="F11"/>
    </sheetView>
  </sheetViews>
  <sheetFormatPr defaultColWidth="9.109375" defaultRowHeight="14.4"/>
  <cols>
    <col min="1" max="1" width="37" style="38" customWidth="1"/>
    <col min="2" max="2" width="5.77734375" style="38" customWidth="1"/>
    <col min="3" max="3" width="8.109375" style="38" customWidth="1"/>
    <col min="4" max="4" width="12" style="38" customWidth="1"/>
    <col min="5" max="16384" width="9.109375" style="38"/>
  </cols>
  <sheetData>
    <row r="1" spans="1:9" s="9" customFormat="1">
      <c r="A1" s="9">
        <v>30</v>
      </c>
      <c r="D1" s="9">
        <v>401</v>
      </c>
      <c r="F1" s="92" t="s">
        <v>43</v>
      </c>
      <c r="G1" s="94" t="s">
        <v>69</v>
      </c>
    </row>
    <row r="3" spans="1:9" ht="15.6">
      <c r="A3" s="39" t="s">
        <v>22</v>
      </c>
    </row>
    <row r="4" spans="1:9">
      <c r="A4" s="110" t="s">
        <v>70</v>
      </c>
      <c r="C4" s="38">
        <v>286</v>
      </c>
      <c r="D4" s="112" t="s">
        <v>154</v>
      </c>
      <c r="E4" s="113">
        <v>21</v>
      </c>
      <c r="F4" s="112">
        <v>51</v>
      </c>
      <c r="G4" s="112">
        <v>101</v>
      </c>
      <c r="H4" s="112">
        <v>200</v>
      </c>
    </row>
    <row r="5" spans="1:9">
      <c r="A5" s="112" t="s">
        <v>76</v>
      </c>
      <c r="C5" s="177">
        <v>692</v>
      </c>
      <c r="D5" s="112">
        <v>500</v>
      </c>
      <c r="E5" s="112">
        <v>25</v>
      </c>
      <c r="F5" s="112" t="s">
        <v>48</v>
      </c>
      <c r="G5" s="112" t="s">
        <v>72</v>
      </c>
      <c r="H5" s="115"/>
      <c r="I5" s="7"/>
    </row>
    <row r="6" spans="1:9">
      <c r="A6" s="112" t="s">
        <v>77</v>
      </c>
      <c r="C6" s="177">
        <v>693</v>
      </c>
      <c r="D6" s="112" t="s">
        <v>19</v>
      </c>
      <c r="E6" s="112" t="s">
        <v>73</v>
      </c>
      <c r="F6" s="112" t="s">
        <v>74</v>
      </c>
      <c r="G6" s="112" t="s">
        <v>75</v>
      </c>
      <c r="H6" s="112"/>
      <c r="I6" s="7"/>
    </row>
    <row r="9" spans="1:9">
      <c r="A9" s="119" t="s">
        <v>81</v>
      </c>
    </row>
    <row r="10" spans="1:9">
      <c r="A10" s="116" t="s">
        <v>70</v>
      </c>
      <c r="C10" s="38">
        <v>287</v>
      </c>
      <c r="D10" s="112" t="s">
        <v>154</v>
      </c>
      <c r="E10" s="113">
        <v>21</v>
      </c>
      <c r="F10" s="112">
        <v>51</v>
      </c>
      <c r="G10" s="112">
        <v>101</v>
      </c>
      <c r="H10" s="112">
        <v>200</v>
      </c>
    </row>
    <row r="11" spans="1:9">
      <c r="A11" s="117" t="s">
        <v>76</v>
      </c>
      <c r="C11" s="38">
        <v>694</v>
      </c>
      <c r="D11" s="118" t="s">
        <v>19</v>
      </c>
      <c r="E11" s="114" t="s">
        <v>73</v>
      </c>
      <c r="F11" s="114">
        <v>30</v>
      </c>
      <c r="G11" s="112" t="s">
        <v>71</v>
      </c>
      <c r="H11" s="112"/>
      <c r="I11" s="7"/>
    </row>
    <row r="12" spans="1:9">
      <c r="A12" s="111" t="s">
        <v>77</v>
      </c>
      <c r="C12" s="38">
        <v>695</v>
      </c>
      <c r="D12" s="112" t="s">
        <v>21</v>
      </c>
      <c r="E12" s="113" t="s">
        <v>78</v>
      </c>
      <c r="F12" s="113" t="s">
        <v>79</v>
      </c>
      <c r="G12" s="112" t="s">
        <v>80</v>
      </c>
      <c r="H12" s="112"/>
    </row>
    <row r="16" spans="1:9">
      <c r="A16" s="120" t="s">
        <v>156</v>
      </c>
      <c r="C16" s="7">
        <v>696</v>
      </c>
      <c r="D16" s="38">
        <v>900</v>
      </c>
    </row>
    <row r="18" spans="1:9">
      <c r="A18" s="103" t="s">
        <v>62</v>
      </c>
      <c r="B18" s="7"/>
      <c r="C18" s="7"/>
      <c r="D18" s="7">
        <v>1</v>
      </c>
      <c r="E18" s="7">
        <v>201</v>
      </c>
      <c r="F18" s="7">
        <v>501</v>
      </c>
      <c r="G18" s="7">
        <v>1001</v>
      </c>
      <c r="H18" s="7"/>
    </row>
    <row r="19" spans="1:9">
      <c r="A19" s="172" t="s">
        <v>155</v>
      </c>
      <c r="B19" s="19"/>
      <c r="C19" s="38">
        <v>697</v>
      </c>
      <c r="D19" s="7">
        <v>22</v>
      </c>
      <c r="E19" s="7">
        <v>21</v>
      </c>
      <c r="F19" s="7"/>
      <c r="G19" s="7"/>
      <c r="H19" s="7"/>
    </row>
    <row r="21" spans="1:9">
      <c r="A21" s="120" t="s">
        <v>157</v>
      </c>
      <c r="C21" s="38">
        <v>698</v>
      </c>
      <c r="D21" s="38">
        <v>900</v>
      </c>
      <c r="I21" s="7"/>
    </row>
    <row r="23" spans="1:9">
      <c r="A23" s="103" t="s">
        <v>62</v>
      </c>
      <c r="B23" s="7"/>
      <c r="C23" s="7"/>
      <c r="D23" s="7">
        <v>1</v>
      </c>
      <c r="E23" s="7">
        <v>201</v>
      </c>
      <c r="F23" s="7">
        <v>501</v>
      </c>
      <c r="G23" s="7">
        <v>1001</v>
      </c>
      <c r="H23" s="7"/>
      <c r="I23" s="7"/>
    </row>
    <row r="24" spans="1:9">
      <c r="A24" s="172" t="s">
        <v>155</v>
      </c>
      <c r="B24" s="19"/>
      <c r="C24" s="7">
        <v>699</v>
      </c>
      <c r="D24" s="7">
        <v>18</v>
      </c>
      <c r="E24" s="7">
        <v>17.5</v>
      </c>
      <c r="F24" s="7">
        <v>16.5</v>
      </c>
      <c r="G24" s="7"/>
      <c r="H24" s="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A53"/>
  <sheetViews>
    <sheetView showGridLines="0" zoomScaleNormal="100" workbookViewId="0">
      <selection activeCell="F38" sqref="F38"/>
    </sheetView>
  </sheetViews>
  <sheetFormatPr defaultColWidth="9.109375" defaultRowHeight="13.2"/>
  <cols>
    <col min="1" max="1" width="22.88671875" style="47" customWidth="1"/>
    <col min="2" max="3" width="15.109375" style="47" customWidth="1"/>
    <col min="4" max="4" width="10.6640625" style="47" customWidth="1"/>
    <col min="5" max="5" width="7.88671875" style="47" customWidth="1"/>
    <col min="6" max="6" width="9.5546875" style="47" bestFit="1" customWidth="1"/>
    <col min="7" max="7" width="9.5546875" style="47" customWidth="1"/>
    <col min="8" max="9" width="7.88671875" style="47" customWidth="1"/>
    <col min="10" max="10" width="7.88671875" style="58" customWidth="1"/>
    <col min="11" max="16" width="7.88671875" style="47" customWidth="1"/>
    <col min="17" max="17" width="7.88671875" style="61" customWidth="1"/>
    <col min="18" max="25" width="9.109375" style="61"/>
    <col min="26" max="16384" width="9.109375" style="47"/>
  </cols>
  <sheetData>
    <row r="1" spans="1:25" s="9" customFormat="1" ht="14.4">
      <c r="A1" s="9">
        <v>31</v>
      </c>
      <c r="C1" s="9">
        <v>408</v>
      </c>
      <c r="F1" s="92" t="s">
        <v>43</v>
      </c>
      <c r="G1" s="94" t="s">
        <v>82</v>
      </c>
    </row>
    <row r="2" spans="1:25" ht="27.75" customHeight="1">
      <c r="A2" s="194" t="s">
        <v>23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60"/>
    </row>
    <row r="3" spans="1:25">
      <c r="A3" s="43" t="s">
        <v>24</v>
      </c>
      <c r="B3" s="43"/>
      <c r="C3" s="43"/>
      <c r="D3" s="96">
        <v>10</v>
      </c>
      <c r="E3" s="96">
        <v>20</v>
      </c>
      <c r="F3" s="96">
        <v>30</v>
      </c>
      <c r="G3" s="96">
        <v>40</v>
      </c>
      <c r="H3" s="96">
        <v>50</v>
      </c>
      <c r="I3" s="96">
        <v>100</v>
      </c>
      <c r="J3" s="96">
        <v>200</v>
      </c>
      <c r="K3" s="96">
        <v>300</v>
      </c>
      <c r="L3" s="96">
        <v>500</v>
      </c>
      <c r="M3" s="96">
        <v>700</v>
      </c>
      <c r="N3" s="96">
        <v>1000</v>
      </c>
      <c r="O3" s="96">
        <v>3000</v>
      </c>
      <c r="P3" s="96">
        <v>5000</v>
      </c>
      <c r="Q3" s="62"/>
    </row>
    <row r="4" spans="1:25" ht="26.4">
      <c r="A4" s="48" t="s">
        <v>25</v>
      </c>
      <c r="B4" s="48">
        <v>10</v>
      </c>
      <c r="C4" s="48">
        <v>169</v>
      </c>
      <c r="D4" s="96">
        <v>50</v>
      </c>
      <c r="E4" s="96">
        <v>30</v>
      </c>
      <c r="F4" s="96">
        <v>23</v>
      </c>
      <c r="G4" s="96">
        <v>19.5</v>
      </c>
      <c r="H4" s="96">
        <v>17</v>
      </c>
      <c r="I4" s="96">
        <v>10</v>
      </c>
      <c r="J4" s="96">
        <v>8</v>
      </c>
      <c r="K4" s="96">
        <v>7.5</v>
      </c>
      <c r="L4" s="96">
        <v>7</v>
      </c>
      <c r="M4" s="96">
        <v>6</v>
      </c>
      <c r="N4" s="96">
        <v>5.5</v>
      </c>
      <c r="O4" s="96">
        <v>5</v>
      </c>
      <c r="P4" s="96">
        <v>4.5</v>
      </c>
      <c r="Q4" s="63"/>
    </row>
    <row r="5" spans="1:25" s="51" customFormat="1" ht="13.8" thickBot="1">
      <c r="A5" s="49"/>
      <c r="B5" s="49"/>
      <c r="C5" s="49"/>
      <c r="D5" s="49"/>
      <c r="E5" s="50"/>
      <c r="F5" s="50"/>
      <c r="G5" s="50"/>
      <c r="H5" s="50"/>
      <c r="I5" s="50"/>
      <c r="J5" s="41"/>
      <c r="Q5" s="64"/>
      <c r="R5" s="64"/>
      <c r="S5" s="64"/>
      <c r="T5" s="64"/>
      <c r="U5" s="64"/>
      <c r="V5" s="64"/>
      <c r="W5" s="64"/>
      <c r="X5" s="64"/>
      <c r="Y5" s="64"/>
    </row>
    <row r="6" spans="1:25" s="99" customFormat="1" ht="22.2" customHeight="1">
      <c r="A6" s="199" t="s">
        <v>83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1"/>
      <c r="Q6" s="64"/>
      <c r="R6" s="7"/>
      <c r="S6" s="64"/>
      <c r="T6" s="64"/>
      <c r="U6" s="64"/>
      <c r="V6" s="64"/>
      <c r="W6" s="64"/>
      <c r="X6" s="64"/>
      <c r="Y6" s="64"/>
    </row>
    <row r="7" spans="1:25" s="99" customFormat="1" ht="13.8" thickBot="1">
      <c r="A7" s="121" t="s">
        <v>10</v>
      </c>
      <c r="B7" s="127"/>
      <c r="C7" s="127"/>
      <c r="D7" s="122">
        <v>10</v>
      </c>
      <c r="E7" s="122">
        <v>20</v>
      </c>
      <c r="F7" s="122">
        <v>30</v>
      </c>
      <c r="G7" s="122">
        <v>40</v>
      </c>
      <c r="H7" s="122">
        <v>50</v>
      </c>
      <c r="I7" s="122">
        <v>100</v>
      </c>
      <c r="J7" s="122">
        <v>200</v>
      </c>
      <c r="K7" s="123">
        <v>300</v>
      </c>
      <c r="L7" s="122">
        <v>500</v>
      </c>
      <c r="M7" s="122">
        <v>700</v>
      </c>
      <c r="N7" s="122">
        <v>1000</v>
      </c>
      <c r="O7" s="122">
        <v>3000</v>
      </c>
      <c r="P7" s="122">
        <v>5000</v>
      </c>
      <c r="Q7" s="64"/>
      <c r="R7" s="64"/>
      <c r="S7" s="64"/>
      <c r="T7" s="64"/>
      <c r="U7" s="64"/>
      <c r="V7" s="64"/>
      <c r="W7" s="64"/>
      <c r="X7" s="64"/>
      <c r="Y7" s="64"/>
    </row>
    <row r="8" spans="1:25" s="99" customFormat="1" ht="42" thickBot="1">
      <c r="A8" s="124" t="s">
        <v>84</v>
      </c>
      <c r="B8" s="127"/>
      <c r="C8" s="7">
        <v>700</v>
      </c>
      <c r="D8" s="125">
        <v>50</v>
      </c>
      <c r="E8" s="125">
        <v>30</v>
      </c>
      <c r="F8" s="125">
        <v>23</v>
      </c>
      <c r="G8" s="125">
        <v>19.5</v>
      </c>
      <c r="H8" s="125">
        <v>18</v>
      </c>
      <c r="I8" s="125">
        <v>13</v>
      </c>
      <c r="J8" s="125">
        <v>11</v>
      </c>
      <c r="K8" s="126">
        <v>10.5</v>
      </c>
      <c r="L8" s="125">
        <v>10</v>
      </c>
      <c r="M8" s="125">
        <v>9</v>
      </c>
      <c r="N8" s="125">
        <v>8.5</v>
      </c>
      <c r="O8" s="125">
        <v>8</v>
      </c>
      <c r="P8" s="125">
        <v>7.5</v>
      </c>
      <c r="Q8" s="64"/>
      <c r="R8" s="64"/>
      <c r="S8" s="64"/>
      <c r="T8" s="64"/>
      <c r="U8" s="64"/>
      <c r="V8" s="64"/>
      <c r="W8" s="64"/>
      <c r="X8" s="64"/>
      <c r="Y8" s="64"/>
    </row>
    <row r="9" spans="1:25" s="51" customFormat="1" ht="22.8" thickBot="1">
      <c r="A9" s="197" t="s">
        <v>41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Q9" s="64"/>
      <c r="R9" s="64"/>
      <c r="S9" s="64"/>
      <c r="T9" s="64"/>
      <c r="U9" s="64"/>
      <c r="V9" s="64"/>
      <c r="W9" s="64"/>
      <c r="X9" s="64"/>
      <c r="Y9" s="64"/>
    </row>
    <row r="10" spans="1:25" s="51" customFormat="1" ht="18" customHeight="1" thickBot="1">
      <c r="A10" s="43" t="s">
        <v>10</v>
      </c>
      <c r="B10" s="43"/>
      <c r="C10" s="43"/>
      <c r="D10" s="128" t="s">
        <v>154</v>
      </c>
      <c r="E10" s="129">
        <v>20</v>
      </c>
      <c r="F10" s="129">
        <v>30</v>
      </c>
      <c r="G10" s="129">
        <v>50</v>
      </c>
      <c r="H10" s="130">
        <v>100</v>
      </c>
      <c r="I10" s="130">
        <v>200</v>
      </c>
      <c r="J10" s="130">
        <v>400</v>
      </c>
      <c r="K10" s="130">
        <v>600</v>
      </c>
      <c r="L10" s="130">
        <v>800</v>
      </c>
      <c r="M10" s="130">
        <v>1000</v>
      </c>
      <c r="N10" s="74"/>
      <c r="Q10" s="64"/>
      <c r="R10" s="64"/>
      <c r="S10" s="64"/>
      <c r="T10" s="64"/>
      <c r="U10" s="64"/>
      <c r="V10" s="64"/>
      <c r="W10" s="64"/>
      <c r="X10" s="64"/>
      <c r="Y10" s="64"/>
    </row>
    <row r="11" spans="1:25" ht="24.75" customHeight="1" thickBot="1">
      <c r="A11" s="44" t="s">
        <v>26</v>
      </c>
      <c r="B11" s="44">
        <v>10</v>
      </c>
      <c r="C11" s="44">
        <v>170</v>
      </c>
      <c r="D11" s="133">
        <v>650</v>
      </c>
      <c r="E11" s="131">
        <v>35</v>
      </c>
      <c r="F11" s="131">
        <v>32</v>
      </c>
      <c r="G11" s="131">
        <v>28</v>
      </c>
      <c r="H11" s="131">
        <v>22</v>
      </c>
      <c r="I11" s="131">
        <v>20</v>
      </c>
      <c r="J11" s="131">
        <v>19</v>
      </c>
      <c r="K11" s="132">
        <v>18</v>
      </c>
      <c r="L11" s="132">
        <v>17</v>
      </c>
      <c r="M11" s="132">
        <v>16</v>
      </c>
      <c r="N11" s="95"/>
    </row>
    <row r="12" spans="1:25" ht="12.75" customHeight="1">
      <c r="A12" s="41"/>
      <c r="B12" s="41"/>
      <c r="C12" s="41"/>
      <c r="D12" s="51"/>
      <c r="E12" s="52"/>
      <c r="F12" s="53"/>
      <c r="G12" s="51"/>
      <c r="H12" s="51"/>
      <c r="I12" s="51"/>
      <c r="J12" s="51"/>
      <c r="K12" s="41"/>
      <c r="L12" s="51"/>
    </row>
    <row r="13" spans="1:25" ht="23.25" customHeight="1" thickBot="1">
      <c r="A13" s="197" t="s">
        <v>42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</row>
    <row r="14" spans="1:25" ht="15.75" customHeight="1" thickBot="1">
      <c r="A14" s="43" t="s">
        <v>10</v>
      </c>
      <c r="B14" s="43"/>
      <c r="C14" s="43"/>
      <c r="D14" s="128" t="s">
        <v>154</v>
      </c>
      <c r="E14" s="47">
        <v>20</v>
      </c>
      <c r="F14" s="47">
        <v>30</v>
      </c>
      <c r="G14" s="47">
        <v>50</v>
      </c>
      <c r="H14" s="47">
        <v>100</v>
      </c>
      <c r="I14" s="47">
        <v>200</v>
      </c>
      <c r="J14" s="58">
        <v>400</v>
      </c>
      <c r="K14" s="47">
        <v>600</v>
      </c>
      <c r="L14" s="47">
        <v>800</v>
      </c>
      <c r="M14" s="47">
        <v>1000</v>
      </c>
      <c r="N14" s="74"/>
      <c r="O14" s="54"/>
      <c r="P14" s="54"/>
      <c r="Q14" s="65"/>
    </row>
    <row r="15" spans="1:25" ht="16.2" thickBot="1">
      <c r="A15" s="44" t="s">
        <v>26</v>
      </c>
      <c r="B15" s="44">
        <v>10</v>
      </c>
      <c r="C15" s="44">
        <v>171</v>
      </c>
      <c r="D15" s="133">
        <v>650</v>
      </c>
      <c r="E15" s="47">
        <v>32</v>
      </c>
      <c r="F15" s="47">
        <v>26</v>
      </c>
      <c r="G15" s="47">
        <v>22</v>
      </c>
      <c r="H15" s="47">
        <v>16</v>
      </c>
      <c r="I15" s="47">
        <v>11</v>
      </c>
      <c r="J15" s="58">
        <v>10</v>
      </c>
      <c r="K15" s="47">
        <v>9</v>
      </c>
      <c r="L15" s="47">
        <v>8.5</v>
      </c>
      <c r="M15" s="47">
        <v>8</v>
      </c>
      <c r="N15" s="96"/>
    </row>
    <row r="16" spans="1:25" s="55" customFormat="1" ht="12.75" customHeight="1">
      <c r="A16" s="49"/>
      <c r="B16" s="49"/>
      <c r="C16" s="49"/>
      <c r="D16" s="50"/>
      <c r="E16" s="50"/>
      <c r="F16" s="50"/>
      <c r="G16" s="50"/>
      <c r="H16" s="50"/>
      <c r="I16" s="50"/>
      <c r="J16" s="49"/>
      <c r="K16" s="50"/>
      <c r="L16" s="51"/>
      <c r="M16" s="51"/>
      <c r="N16" s="51"/>
      <c r="O16" s="51"/>
      <c r="P16" s="51"/>
      <c r="Q16" s="64"/>
      <c r="R16" s="66"/>
      <c r="S16" s="66"/>
      <c r="T16" s="66"/>
      <c r="U16" s="66"/>
      <c r="V16" s="66"/>
      <c r="W16" s="66"/>
      <c r="X16" s="66"/>
      <c r="Y16" s="66"/>
    </row>
    <row r="17" spans="1:27" ht="22.8" thickBot="1">
      <c r="A17" s="194" t="s">
        <v>27</v>
      </c>
      <c r="B17" s="194"/>
      <c r="C17" s="194"/>
      <c r="D17" s="194"/>
      <c r="E17" s="194"/>
      <c r="F17" s="194"/>
      <c r="G17" s="194"/>
      <c r="H17" s="46"/>
      <c r="I17" s="46"/>
      <c r="J17" s="46"/>
      <c r="K17" s="46"/>
    </row>
    <row r="18" spans="1:27" ht="13.8" thickBot="1">
      <c r="A18" s="47" t="s">
        <v>28</v>
      </c>
      <c r="B18" s="56"/>
      <c r="C18" s="43"/>
      <c r="D18" s="128" t="s">
        <v>154</v>
      </c>
      <c r="E18" s="47">
        <v>10</v>
      </c>
      <c r="F18" s="47">
        <v>30</v>
      </c>
      <c r="G18" s="47">
        <v>50</v>
      </c>
      <c r="H18" s="47">
        <v>100</v>
      </c>
      <c r="J18" s="41"/>
      <c r="K18" s="51"/>
      <c r="L18" s="198"/>
      <c r="M18" s="198"/>
      <c r="N18" s="198"/>
    </row>
    <row r="19" spans="1:27" ht="15" customHeight="1">
      <c r="A19" s="134">
        <v>1</v>
      </c>
      <c r="B19" s="56">
        <v>10</v>
      </c>
      <c r="C19" s="45">
        <v>173</v>
      </c>
      <c r="D19" s="47">
        <v>1500</v>
      </c>
      <c r="E19" s="47">
        <v>140</v>
      </c>
      <c r="F19" s="47">
        <v>135</v>
      </c>
      <c r="G19" s="47">
        <v>130</v>
      </c>
      <c r="H19" s="47">
        <v>120</v>
      </c>
      <c r="I19" s="40"/>
      <c r="J19" s="40"/>
      <c r="K19" s="57"/>
      <c r="L19" s="196"/>
      <c r="M19" s="196"/>
      <c r="N19" s="196"/>
    </row>
    <row r="20" spans="1:27" ht="14.4">
      <c r="A20" s="47" t="s">
        <v>95</v>
      </c>
      <c r="B20" s="56">
        <v>10</v>
      </c>
      <c r="C20" s="45">
        <v>174</v>
      </c>
      <c r="D20" s="47">
        <v>1200</v>
      </c>
      <c r="E20" s="47">
        <v>110</v>
      </c>
      <c r="F20" s="47">
        <v>105</v>
      </c>
      <c r="G20" s="47">
        <v>100</v>
      </c>
      <c r="H20" s="47">
        <v>90</v>
      </c>
      <c r="I20" s="40"/>
      <c r="J20" s="40"/>
      <c r="K20" s="42"/>
      <c r="L20" s="196"/>
      <c r="M20" s="196"/>
      <c r="N20" s="196"/>
    </row>
    <row r="21" spans="1:27" ht="14.4">
      <c r="A21" s="47" t="s">
        <v>96</v>
      </c>
      <c r="B21" s="56">
        <v>10</v>
      </c>
      <c r="C21" s="45">
        <v>175</v>
      </c>
      <c r="D21" s="47">
        <v>1000</v>
      </c>
      <c r="E21" s="47">
        <v>75</v>
      </c>
      <c r="F21" s="47">
        <v>70</v>
      </c>
      <c r="G21" s="47">
        <v>65</v>
      </c>
      <c r="H21" s="47">
        <v>55</v>
      </c>
      <c r="I21" s="40"/>
      <c r="J21" s="40"/>
      <c r="K21" s="42"/>
      <c r="L21" s="196"/>
      <c r="M21" s="196"/>
      <c r="N21" s="196"/>
    </row>
    <row r="22" spans="1:27" ht="14.4">
      <c r="A22" s="47" t="s">
        <v>97</v>
      </c>
      <c r="B22" s="56">
        <v>10</v>
      </c>
      <c r="C22" s="45">
        <v>279</v>
      </c>
      <c r="D22" s="47">
        <v>900</v>
      </c>
      <c r="E22" s="47">
        <v>70</v>
      </c>
      <c r="F22" s="47">
        <v>65</v>
      </c>
      <c r="G22" s="47">
        <v>55</v>
      </c>
      <c r="H22" s="47">
        <v>45</v>
      </c>
      <c r="I22" s="40"/>
      <c r="J22" s="40"/>
      <c r="K22" s="42"/>
      <c r="L22" s="196"/>
      <c r="M22" s="196"/>
      <c r="N22" s="196"/>
    </row>
    <row r="24" spans="1:27">
      <c r="D24" s="59"/>
    </row>
    <row r="27" spans="1:27" ht="12.75" customHeight="1">
      <c r="A27" s="194" t="s">
        <v>45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</row>
    <row r="28" spans="1:27" ht="12.75" customHeight="1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</row>
    <row r="29" spans="1:27">
      <c r="A29" s="43" t="s">
        <v>10</v>
      </c>
      <c r="B29" s="56"/>
      <c r="C29" s="43"/>
      <c r="D29" s="47" t="s">
        <v>154</v>
      </c>
      <c r="E29" s="47" t="s">
        <v>85</v>
      </c>
      <c r="F29" s="47">
        <v>40</v>
      </c>
      <c r="G29" s="47">
        <v>50</v>
      </c>
      <c r="H29" s="47">
        <v>100</v>
      </c>
      <c r="I29" s="47">
        <v>200</v>
      </c>
      <c r="J29" s="58">
        <v>300</v>
      </c>
      <c r="K29" s="47">
        <v>1000</v>
      </c>
      <c r="L29" s="96"/>
      <c r="M29" s="96"/>
      <c r="N29" s="99"/>
      <c r="O29" s="99"/>
      <c r="P29" s="99"/>
      <c r="Q29" s="47"/>
      <c r="R29" s="47"/>
      <c r="Z29" s="61"/>
      <c r="AA29" s="61"/>
    </row>
    <row r="30" spans="1:27">
      <c r="A30" s="43" t="s">
        <v>46</v>
      </c>
      <c r="B30" s="56">
        <v>10</v>
      </c>
      <c r="C30" s="43">
        <v>640</v>
      </c>
      <c r="D30" s="47">
        <v>900</v>
      </c>
      <c r="E30" s="47">
        <v>50</v>
      </c>
      <c r="F30" s="47">
        <v>45</v>
      </c>
      <c r="G30" s="47">
        <v>40</v>
      </c>
      <c r="H30" s="47">
        <v>38</v>
      </c>
      <c r="I30" s="47">
        <v>36</v>
      </c>
      <c r="J30" s="58">
        <v>34</v>
      </c>
      <c r="K30" s="47">
        <v>30</v>
      </c>
      <c r="L30" s="96"/>
      <c r="M30" s="96"/>
      <c r="N30" s="99"/>
      <c r="O30" s="99"/>
      <c r="P30" s="99"/>
      <c r="Q30" s="99"/>
      <c r="R30" s="99"/>
      <c r="Z30" s="61"/>
      <c r="AA30" s="61"/>
    </row>
    <row r="31" spans="1:27">
      <c r="A31" s="97"/>
      <c r="B31" s="97"/>
      <c r="C31" s="97"/>
      <c r="D31" s="98"/>
      <c r="E31" s="98"/>
      <c r="F31" s="98"/>
      <c r="G31" s="98"/>
      <c r="H31" s="98"/>
      <c r="I31" s="98"/>
      <c r="J31" s="97"/>
      <c r="K31" s="98"/>
      <c r="L31" s="99"/>
      <c r="M31" s="99"/>
      <c r="N31" s="99"/>
      <c r="O31" s="99"/>
      <c r="P31" s="99"/>
      <c r="Q31" s="99"/>
      <c r="R31" s="99"/>
    </row>
    <row r="32" spans="1:27" ht="12.75" customHeight="1">
      <c r="A32" s="194" t="s">
        <v>47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</row>
    <row r="33" spans="1:27" ht="12.75" customHeight="1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</row>
    <row r="34" spans="1:27">
      <c r="A34" s="43" t="s">
        <v>10</v>
      </c>
      <c r="B34" s="56"/>
      <c r="C34" s="43"/>
      <c r="D34" s="47" t="s">
        <v>154</v>
      </c>
      <c r="E34" s="47">
        <v>20</v>
      </c>
      <c r="F34" s="47">
        <v>30</v>
      </c>
      <c r="G34" s="47">
        <v>50</v>
      </c>
      <c r="H34" s="47">
        <v>100</v>
      </c>
      <c r="I34" s="47">
        <v>200</v>
      </c>
      <c r="J34" s="47">
        <v>300</v>
      </c>
      <c r="K34" s="58">
        <v>500</v>
      </c>
      <c r="L34" s="47">
        <v>700</v>
      </c>
      <c r="M34" s="47">
        <v>1000</v>
      </c>
      <c r="N34" s="96"/>
      <c r="O34" s="99"/>
      <c r="P34" s="99"/>
      <c r="Q34" s="47"/>
      <c r="R34" s="47"/>
      <c r="Z34" s="61"/>
      <c r="AA34" s="61"/>
    </row>
    <row r="35" spans="1:27">
      <c r="A35" s="43" t="s">
        <v>46</v>
      </c>
      <c r="B35" s="56">
        <v>10</v>
      </c>
      <c r="C35" s="43">
        <v>641</v>
      </c>
      <c r="D35" s="47">
        <v>1200</v>
      </c>
      <c r="E35" s="47" t="s">
        <v>86</v>
      </c>
      <c r="F35" s="47" t="s">
        <v>87</v>
      </c>
      <c r="G35" s="47" t="s">
        <v>88</v>
      </c>
      <c r="H35" s="47" t="s">
        <v>89</v>
      </c>
      <c r="I35" s="47" t="s">
        <v>90</v>
      </c>
      <c r="J35" s="47" t="s">
        <v>91</v>
      </c>
      <c r="K35" s="58" t="s">
        <v>92</v>
      </c>
      <c r="L35" s="47" t="s">
        <v>93</v>
      </c>
      <c r="M35" s="47" t="s">
        <v>94</v>
      </c>
      <c r="N35" s="96"/>
      <c r="O35" s="99"/>
      <c r="P35" s="99"/>
      <c r="Q35" s="47"/>
      <c r="R35" s="47"/>
      <c r="Z35" s="61"/>
      <c r="AA35" s="61"/>
    </row>
    <row r="41" spans="1:27" ht="13.2" customHeight="1">
      <c r="A41" s="194" t="s">
        <v>98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R41" s="7"/>
    </row>
    <row r="42" spans="1:27" ht="14.4">
      <c r="A42" s="194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R42" s="7"/>
    </row>
    <row r="43" spans="1:27" ht="14.4">
      <c r="A43" s="47" t="s">
        <v>10</v>
      </c>
      <c r="C43" s="64">
        <v>701</v>
      </c>
      <c r="D43" s="47">
        <v>1</v>
      </c>
      <c r="E43" s="47">
        <v>5</v>
      </c>
      <c r="F43" s="47">
        <v>10</v>
      </c>
      <c r="G43" s="47">
        <v>20</v>
      </c>
      <c r="H43" s="47">
        <v>30</v>
      </c>
      <c r="I43" s="47">
        <v>50</v>
      </c>
      <c r="J43" s="47">
        <v>80</v>
      </c>
      <c r="K43" s="47">
        <v>100</v>
      </c>
      <c r="L43" s="58">
        <v>150</v>
      </c>
      <c r="M43" s="47">
        <v>200</v>
      </c>
      <c r="R43" s="7"/>
    </row>
    <row r="44" spans="1:27" ht="14.4">
      <c r="A44" s="47" t="s">
        <v>99</v>
      </c>
      <c r="B44" s="135"/>
      <c r="C44" s="135">
        <v>703</v>
      </c>
      <c r="D44" s="47">
        <v>500</v>
      </c>
      <c r="E44" s="47">
        <v>250</v>
      </c>
      <c r="F44" s="47">
        <v>200</v>
      </c>
      <c r="G44" s="47">
        <v>185</v>
      </c>
      <c r="H44" s="47">
        <v>175</v>
      </c>
      <c r="I44" s="47">
        <v>165</v>
      </c>
      <c r="J44" s="47">
        <v>155</v>
      </c>
      <c r="K44" s="47">
        <v>145</v>
      </c>
      <c r="L44" s="58">
        <v>135</v>
      </c>
      <c r="M44" s="47">
        <v>130</v>
      </c>
      <c r="R44" s="7"/>
    </row>
    <row r="45" spans="1:27" ht="14.4">
      <c r="A45" s="47" t="s">
        <v>100</v>
      </c>
      <c r="B45" s="135"/>
      <c r="C45" s="135">
        <v>704</v>
      </c>
      <c r="D45" s="47">
        <v>500</v>
      </c>
      <c r="E45" s="47">
        <v>240</v>
      </c>
      <c r="F45" s="47">
        <v>190</v>
      </c>
      <c r="G45" s="47">
        <v>175</v>
      </c>
      <c r="H45" s="47">
        <v>165</v>
      </c>
      <c r="I45" s="47">
        <v>155</v>
      </c>
      <c r="J45" s="47">
        <v>145</v>
      </c>
      <c r="K45" s="47">
        <v>135</v>
      </c>
      <c r="L45" s="58">
        <v>125</v>
      </c>
      <c r="M45" s="47">
        <v>120</v>
      </c>
      <c r="R45" s="7"/>
    </row>
    <row r="46" spans="1:27">
      <c r="J46" s="47"/>
      <c r="L46" s="58"/>
    </row>
    <row r="47" spans="1:27">
      <c r="J47" s="47"/>
      <c r="L47" s="58"/>
    </row>
    <row r="48" spans="1:27">
      <c r="J48" s="47"/>
      <c r="L48" s="58"/>
    </row>
    <row r="49" spans="1:18">
      <c r="J49" s="47"/>
      <c r="L49" s="58"/>
    </row>
    <row r="50" spans="1:18" ht="13.2" customHeight="1">
      <c r="A50" s="195" t="s">
        <v>102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R50" s="7"/>
    </row>
    <row r="51" spans="1:18" ht="13.2" customHeight="1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</row>
    <row r="52" spans="1:18" ht="13.2" customHeight="1">
      <c r="A52" s="47" t="s">
        <v>10</v>
      </c>
      <c r="D52" s="47">
        <v>50</v>
      </c>
      <c r="E52" s="47">
        <v>100</v>
      </c>
      <c r="F52" s="47">
        <v>200</v>
      </c>
      <c r="G52" s="47">
        <v>500</v>
      </c>
      <c r="J52" s="47"/>
      <c r="L52" s="58"/>
    </row>
    <row r="53" spans="1:18">
      <c r="A53" s="47" t="s">
        <v>101</v>
      </c>
      <c r="B53" s="135"/>
      <c r="C53" s="64">
        <v>702</v>
      </c>
      <c r="D53" s="47">
        <v>18</v>
      </c>
      <c r="E53" s="47">
        <v>17</v>
      </c>
      <c r="F53" s="47">
        <v>16</v>
      </c>
      <c r="G53" s="47">
        <v>15</v>
      </c>
      <c r="J53" s="47"/>
      <c r="L53" s="58"/>
    </row>
  </sheetData>
  <mergeCells count="11">
    <mergeCell ref="A41:N42"/>
    <mergeCell ref="A50:N51"/>
    <mergeCell ref="A27:N28"/>
    <mergeCell ref="A32:N33"/>
    <mergeCell ref="A2:P2"/>
    <mergeCell ref="L19:N22"/>
    <mergeCell ref="A17:G17"/>
    <mergeCell ref="A9:N9"/>
    <mergeCell ref="A13:N13"/>
    <mergeCell ref="L18:N18"/>
    <mergeCell ref="A6:N6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zoomScale="115" zoomScaleNormal="115" workbookViewId="0">
      <selection activeCell="P31" sqref="P31"/>
    </sheetView>
  </sheetViews>
  <sheetFormatPr defaultColWidth="9.109375" defaultRowHeight="14.4"/>
  <cols>
    <col min="1" max="1" width="35.44140625" style="68" customWidth="1"/>
    <col min="2" max="2" width="8" style="68" customWidth="1"/>
    <col min="3" max="3" width="10.6640625" style="68" customWidth="1"/>
    <col min="4" max="4" width="10.109375" style="68" customWidth="1"/>
    <col min="5" max="9" width="9.109375" style="68"/>
    <col min="10" max="10" width="10.33203125" style="68" customWidth="1"/>
    <col min="11" max="16384" width="9.109375" style="68"/>
  </cols>
  <sheetData>
    <row r="1" spans="1:17">
      <c r="A1" s="68">
        <v>29</v>
      </c>
      <c r="F1" s="92" t="s">
        <v>43</v>
      </c>
      <c r="G1" s="94" t="s">
        <v>67</v>
      </c>
    </row>
    <row r="2" spans="1:17">
      <c r="I2" s="87"/>
      <c r="J2" s="88"/>
    </row>
    <row r="4" spans="1:17" ht="15.6">
      <c r="A4" s="70" t="s">
        <v>8</v>
      </c>
      <c r="B4" s="70"/>
      <c r="C4" s="70"/>
      <c r="D4" s="72">
        <v>100</v>
      </c>
      <c r="E4" s="72">
        <v>200</v>
      </c>
      <c r="F4" s="72">
        <v>300</v>
      </c>
      <c r="G4" s="72">
        <v>500</v>
      </c>
      <c r="H4" s="72">
        <v>1000</v>
      </c>
      <c r="I4" s="72">
        <v>3000</v>
      </c>
      <c r="J4" s="72">
        <v>10000</v>
      </c>
      <c r="K4" s="72"/>
      <c r="L4" s="72"/>
      <c r="M4" s="72"/>
      <c r="N4" s="72"/>
      <c r="O4" s="72"/>
      <c r="P4" s="72"/>
      <c r="Q4" s="69"/>
    </row>
    <row r="5" spans="1:17" ht="15.6">
      <c r="A5" s="70" t="s">
        <v>4</v>
      </c>
      <c r="B5" s="70">
        <v>10</v>
      </c>
      <c r="C5" s="71">
        <v>83</v>
      </c>
      <c r="D5" s="67">
        <v>15</v>
      </c>
      <c r="E5" s="67">
        <v>12</v>
      </c>
      <c r="F5" s="67">
        <v>10</v>
      </c>
      <c r="G5" s="67">
        <v>9</v>
      </c>
      <c r="H5" s="67">
        <v>7</v>
      </c>
      <c r="I5" s="67">
        <v>6</v>
      </c>
      <c r="J5" s="67">
        <v>5</v>
      </c>
      <c r="K5" s="67"/>
      <c r="L5" s="89"/>
      <c r="M5" s="89"/>
      <c r="N5" s="89"/>
      <c r="O5" s="89"/>
      <c r="P5" s="89"/>
      <c r="Q5" s="67"/>
    </row>
    <row r="6" spans="1:17" ht="15.6">
      <c r="A6" s="70" t="s">
        <v>5</v>
      </c>
      <c r="B6" s="70">
        <v>10</v>
      </c>
      <c r="C6" s="71">
        <v>84</v>
      </c>
      <c r="D6" s="67">
        <v>21</v>
      </c>
      <c r="E6" s="67">
        <v>17</v>
      </c>
      <c r="F6" s="67">
        <v>14</v>
      </c>
      <c r="G6" s="67">
        <v>13</v>
      </c>
      <c r="H6" s="67">
        <v>10</v>
      </c>
      <c r="I6" s="67">
        <v>9</v>
      </c>
      <c r="J6" s="67">
        <v>7</v>
      </c>
      <c r="K6" s="67"/>
      <c r="L6" s="89"/>
      <c r="M6" s="89"/>
      <c r="N6" s="89"/>
      <c r="O6" s="89"/>
      <c r="P6" s="89"/>
      <c r="Q6" s="67"/>
    </row>
    <row r="7" spans="1:17" ht="15.6">
      <c r="A7" s="70" t="s">
        <v>6</v>
      </c>
      <c r="B7" s="70">
        <v>10</v>
      </c>
      <c r="C7" s="71">
        <v>85</v>
      </c>
      <c r="D7" s="67">
        <v>27</v>
      </c>
      <c r="E7" s="67">
        <v>22</v>
      </c>
      <c r="F7" s="67">
        <v>18</v>
      </c>
      <c r="G7" s="67">
        <v>17</v>
      </c>
      <c r="H7" s="67">
        <v>13</v>
      </c>
      <c r="I7" s="67">
        <v>12</v>
      </c>
      <c r="J7" s="67">
        <v>9</v>
      </c>
      <c r="K7" s="67"/>
      <c r="L7" s="89"/>
      <c r="M7" s="89"/>
      <c r="N7" s="89"/>
      <c r="O7" s="89"/>
      <c r="P7" s="89"/>
      <c r="Q7" s="67"/>
    </row>
    <row r="8" spans="1:17" ht="15.6">
      <c r="A8" s="70" t="s">
        <v>7</v>
      </c>
      <c r="B8" s="70">
        <v>10</v>
      </c>
      <c r="C8" s="71">
        <v>86</v>
      </c>
      <c r="D8" s="67">
        <v>33</v>
      </c>
      <c r="E8" s="67">
        <v>27</v>
      </c>
      <c r="F8" s="67">
        <v>22</v>
      </c>
      <c r="G8" s="67">
        <v>21</v>
      </c>
      <c r="H8" s="67">
        <v>20</v>
      </c>
      <c r="I8" s="67">
        <v>18</v>
      </c>
      <c r="J8" s="67">
        <v>16</v>
      </c>
      <c r="K8" s="67"/>
      <c r="L8" s="89"/>
      <c r="M8" s="89"/>
      <c r="N8" s="89"/>
      <c r="O8" s="89"/>
      <c r="P8" s="89"/>
      <c r="Q8" s="67"/>
    </row>
    <row r="10" spans="1:17">
      <c r="A10" s="172" t="s">
        <v>158</v>
      </c>
      <c r="B10" s="136"/>
      <c r="C10" s="136">
        <v>705</v>
      </c>
      <c r="G10" s="7"/>
    </row>
    <row r="14" spans="1:17">
      <c r="A14" s="68" t="s">
        <v>209</v>
      </c>
      <c r="C14" s="68">
        <v>706</v>
      </c>
      <c r="D14" s="68">
        <v>4.2</v>
      </c>
      <c r="F14" s="7"/>
    </row>
    <row r="15" spans="1:17">
      <c r="A15" s="68" t="s">
        <v>210</v>
      </c>
      <c r="C15" s="68">
        <v>707</v>
      </c>
      <c r="D15" s="68">
        <v>6.2</v>
      </c>
      <c r="F15" s="7"/>
    </row>
    <row r="16" spans="1:17">
      <c r="A16" s="68" t="s">
        <v>211</v>
      </c>
      <c r="C16" s="68">
        <v>708</v>
      </c>
      <c r="D16" s="68">
        <v>6.8</v>
      </c>
      <c r="F16" s="7"/>
    </row>
    <row r="17" spans="1:6">
      <c r="A17" s="68" t="s">
        <v>212</v>
      </c>
      <c r="C17" s="68">
        <v>709</v>
      </c>
      <c r="D17" s="68">
        <v>7.8</v>
      </c>
      <c r="F17" s="7"/>
    </row>
    <row r="18" spans="1:6">
      <c r="A18" s="68" t="s">
        <v>213</v>
      </c>
      <c r="C18" s="68">
        <v>710</v>
      </c>
      <c r="D18" s="68">
        <v>9.5</v>
      </c>
      <c r="F18" s="7"/>
    </row>
    <row r="19" spans="1:6">
      <c r="A19" s="68" t="s">
        <v>214</v>
      </c>
      <c r="C19" s="68">
        <v>711</v>
      </c>
      <c r="D19" s="68">
        <v>12.5</v>
      </c>
      <c r="F19" s="7"/>
    </row>
    <row r="20" spans="1:6">
      <c r="A20" s="172" t="s">
        <v>215</v>
      </c>
      <c r="C20" s="68">
        <v>712</v>
      </c>
      <c r="D20" s="68">
        <v>19.5</v>
      </c>
      <c r="F20" s="7"/>
    </row>
    <row r="21" spans="1:6">
      <c r="A21" s="68" t="s">
        <v>216</v>
      </c>
      <c r="C21" s="68">
        <v>713</v>
      </c>
      <c r="D21" s="68">
        <v>7.5</v>
      </c>
      <c r="F21" s="7"/>
    </row>
    <row r="22" spans="1:6">
      <c r="A22" s="68" t="s">
        <v>217</v>
      </c>
      <c r="C22" s="68">
        <v>714</v>
      </c>
      <c r="D22" s="68">
        <v>7.3</v>
      </c>
      <c r="F22" s="7"/>
    </row>
    <row r="23" spans="1:6">
      <c r="A23" s="172" t="s">
        <v>218</v>
      </c>
      <c r="C23" s="68">
        <v>715</v>
      </c>
      <c r="F23" s="7"/>
    </row>
    <row r="24" spans="1:6">
      <c r="A24" s="172" t="s">
        <v>219</v>
      </c>
      <c r="C24" s="68">
        <v>716</v>
      </c>
      <c r="F24" s="7"/>
    </row>
    <row r="25" spans="1:6">
      <c r="A25" s="172" t="s">
        <v>220</v>
      </c>
      <c r="C25" s="68">
        <v>717</v>
      </c>
      <c r="F25" s="7"/>
    </row>
    <row r="26" spans="1:6">
      <c r="A26" s="68" t="s">
        <v>221</v>
      </c>
      <c r="C26" s="68">
        <v>718</v>
      </c>
      <c r="D26" s="68">
        <v>7.5</v>
      </c>
      <c r="F26" s="7"/>
    </row>
    <row r="27" spans="1:6">
      <c r="A27" s="68" t="s">
        <v>222</v>
      </c>
      <c r="C27" s="68">
        <v>719</v>
      </c>
      <c r="D27" s="68">
        <v>8.6999999999999993</v>
      </c>
      <c r="F27" s="7"/>
    </row>
    <row r="28" spans="1:6">
      <c r="A28" s="68" t="s">
        <v>223</v>
      </c>
      <c r="C28" s="68">
        <v>720</v>
      </c>
      <c r="D28" s="68">
        <v>4.5999999999999996</v>
      </c>
      <c r="F28" s="7"/>
    </row>
    <row r="29" spans="1:6">
      <c r="A29" s="68" t="s">
        <v>224</v>
      </c>
      <c r="C29" s="68">
        <v>721</v>
      </c>
      <c r="D29" s="68">
        <v>7.5</v>
      </c>
      <c r="F29" s="7"/>
    </row>
    <row r="30" spans="1:6">
      <c r="A30" s="68" t="s">
        <v>225</v>
      </c>
      <c r="C30" s="68">
        <v>722</v>
      </c>
      <c r="D30" s="68">
        <v>8.6999999999999993</v>
      </c>
      <c r="F30" s="7"/>
    </row>
    <row r="31" spans="1:6">
      <c r="A31" s="68" t="s">
        <v>226</v>
      </c>
      <c r="C31" s="68">
        <v>723</v>
      </c>
      <c r="D31" s="68">
        <v>15</v>
      </c>
      <c r="F31" s="7"/>
    </row>
    <row r="32" spans="1:6">
      <c r="A32" s="68" t="s">
        <v>227</v>
      </c>
      <c r="C32" s="68">
        <v>724</v>
      </c>
      <c r="D32" s="68">
        <v>4.5999999999999996</v>
      </c>
      <c r="F32" s="7"/>
    </row>
    <row r="33" spans="1:6">
      <c r="A33" s="68" t="s">
        <v>228</v>
      </c>
      <c r="C33" s="68">
        <v>725</v>
      </c>
      <c r="D33" s="68">
        <v>7.5</v>
      </c>
      <c r="F33" s="7"/>
    </row>
    <row r="34" spans="1:6">
      <c r="A34" s="68" t="s">
        <v>229</v>
      </c>
      <c r="C34" s="68">
        <v>726</v>
      </c>
      <c r="D34" s="68">
        <v>8.6999999999999993</v>
      </c>
      <c r="F34" s="7"/>
    </row>
    <row r="35" spans="1:6">
      <c r="A35" s="68" t="s">
        <v>230</v>
      </c>
      <c r="C35" s="68">
        <v>727</v>
      </c>
      <c r="D35" s="68">
        <v>4.5999999999999996</v>
      </c>
      <c r="F35" s="7"/>
    </row>
    <row r="36" spans="1:6">
      <c r="A36" s="68" t="s">
        <v>231</v>
      </c>
      <c r="C36" s="68">
        <v>728</v>
      </c>
      <c r="D36" s="68">
        <v>7.5</v>
      </c>
      <c r="F36" s="7"/>
    </row>
    <row r="37" spans="1:6">
      <c r="A37" s="68" t="s">
        <v>232</v>
      </c>
      <c r="C37" s="68">
        <v>729</v>
      </c>
      <c r="D37" s="68">
        <v>8.6999999999999993</v>
      </c>
      <c r="F37" s="7"/>
    </row>
    <row r="38" spans="1:6">
      <c r="A38" s="172" t="s">
        <v>233</v>
      </c>
      <c r="C38" s="68">
        <v>730</v>
      </c>
      <c r="F38" s="7"/>
    </row>
    <row r="39" spans="1:6">
      <c r="A39" s="172" t="s">
        <v>234</v>
      </c>
      <c r="C39" s="68">
        <v>731</v>
      </c>
      <c r="D39" s="68">
        <v>8.6999999999999993</v>
      </c>
      <c r="F39" s="7"/>
    </row>
    <row r="40" spans="1:6">
      <c r="A40" s="68" t="s">
        <v>235</v>
      </c>
      <c r="C40" s="68">
        <v>732</v>
      </c>
      <c r="D40" s="68">
        <v>8.9</v>
      </c>
      <c r="F40" s="7"/>
    </row>
    <row r="41" spans="1:6">
      <c r="A41" s="68" t="s">
        <v>236</v>
      </c>
      <c r="C41" s="68">
        <v>733</v>
      </c>
      <c r="D41" s="68">
        <v>10.4</v>
      </c>
      <c r="F41" s="7"/>
    </row>
    <row r="42" spans="1:6">
      <c r="A42" s="68" t="s">
        <v>237</v>
      </c>
      <c r="C42" s="68">
        <v>734</v>
      </c>
      <c r="D42" s="68">
        <v>16.3</v>
      </c>
      <c r="F42" s="7"/>
    </row>
    <row r="43" spans="1:6">
      <c r="A43" s="172" t="s">
        <v>238</v>
      </c>
      <c r="C43" s="68">
        <v>735</v>
      </c>
      <c r="F43" s="7"/>
    </row>
    <row r="44" spans="1:6">
      <c r="A44" s="68" t="s">
        <v>239</v>
      </c>
      <c r="C44" s="68">
        <v>736</v>
      </c>
      <c r="D44" s="68">
        <v>13</v>
      </c>
      <c r="F44" s="7"/>
    </row>
    <row r="45" spans="1:6">
      <c r="A45" s="68" t="s">
        <v>240</v>
      </c>
      <c r="C45" s="68">
        <v>737</v>
      </c>
      <c r="D45" s="68">
        <v>7.5</v>
      </c>
      <c r="F45" s="7"/>
    </row>
    <row r="46" spans="1:6">
      <c r="A46" s="68" t="s">
        <v>241</v>
      </c>
      <c r="C46" s="68">
        <v>738</v>
      </c>
      <c r="D46" s="68">
        <v>8.6999999999999993</v>
      </c>
      <c r="F46" s="7"/>
    </row>
    <row r="47" spans="1:6">
      <c r="A47" s="68" t="s">
        <v>242</v>
      </c>
      <c r="C47" s="68">
        <v>739</v>
      </c>
      <c r="D47" s="68">
        <v>8.6999999999999993</v>
      </c>
      <c r="F47" s="7"/>
    </row>
    <row r="48" spans="1:6">
      <c r="A48" s="68" t="s">
        <v>243</v>
      </c>
      <c r="C48" s="68">
        <v>740</v>
      </c>
      <c r="D48" s="68">
        <v>7.5</v>
      </c>
      <c r="F48" s="7"/>
    </row>
    <row r="49" spans="1:6">
      <c r="A49" s="68" t="s">
        <v>244</v>
      </c>
      <c r="C49" s="68">
        <v>741</v>
      </c>
      <c r="D49" s="68">
        <v>4.5999999999999996</v>
      </c>
      <c r="F49" s="7"/>
    </row>
    <row r="50" spans="1:6">
      <c r="A50" s="68" t="s">
        <v>245</v>
      </c>
      <c r="C50" s="68">
        <v>742</v>
      </c>
      <c r="D50" s="68">
        <v>7.5</v>
      </c>
      <c r="F50" s="7"/>
    </row>
    <row r="51" spans="1:6">
      <c r="A51" s="68" t="s">
        <v>246</v>
      </c>
      <c r="C51" s="68">
        <v>743</v>
      </c>
      <c r="D51" s="68">
        <v>8.6999999999999993</v>
      </c>
      <c r="F51" s="7"/>
    </row>
    <row r="52" spans="1:6">
      <c r="A52" s="68" t="s">
        <v>247</v>
      </c>
      <c r="C52" s="68">
        <v>744</v>
      </c>
      <c r="D52" s="68">
        <v>15</v>
      </c>
      <c r="F52" s="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zoomScale="115" zoomScaleNormal="115" workbookViewId="0">
      <selection activeCell="A13" sqref="A13"/>
    </sheetView>
  </sheetViews>
  <sheetFormatPr defaultColWidth="9.109375" defaultRowHeight="14.4"/>
  <cols>
    <col min="1" max="1" width="35.44140625" style="68" customWidth="1"/>
    <col min="2" max="2" width="8" style="68" customWidth="1"/>
    <col min="3" max="3" width="10.6640625" style="68" customWidth="1"/>
    <col min="4" max="4" width="10.109375" style="68" customWidth="1"/>
    <col min="5" max="6" width="9.109375" style="68"/>
    <col min="7" max="7" width="10" style="68" bestFit="1" customWidth="1"/>
    <col min="8" max="9" width="9.109375" style="68"/>
    <col min="10" max="10" width="10.33203125" style="68" customWidth="1"/>
    <col min="11" max="16384" width="9.109375" style="68"/>
  </cols>
  <sheetData>
    <row r="1" spans="1:17">
      <c r="A1" s="67">
        <v>29</v>
      </c>
      <c r="F1" s="92" t="s">
        <v>43</v>
      </c>
      <c r="G1" s="94" t="s">
        <v>63</v>
      </c>
    </row>
    <row r="2" spans="1:17">
      <c r="I2" s="87"/>
      <c r="J2" s="88"/>
    </row>
    <row r="4" spans="1:17" ht="15.6">
      <c r="A4" s="70" t="s">
        <v>8</v>
      </c>
      <c r="B4" s="70"/>
      <c r="C4" s="70"/>
      <c r="D4" s="72">
        <v>100</v>
      </c>
      <c r="E4" s="72">
        <v>200</v>
      </c>
      <c r="F4" s="72">
        <v>300</v>
      </c>
      <c r="G4" s="72">
        <v>400</v>
      </c>
      <c r="H4" s="72">
        <v>500</v>
      </c>
      <c r="I4" s="72">
        <v>600</v>
      </c>
      <c r="J4" s="72">
        <v>700</v>
      </c>
      <c r="K4" s="72">
        <v>800</v>
      </c>
      <c r="L4" s="72">
        <v>900</v>
      </c>
      <c r="M4" s="72">
        <v>1000</v>
      </c>
      <c r="N4" s="72">
        <v>2000</v>
      </c>
      <c r="O4" s="72">
        <v>3000</v>
      </c>
      <c r="P4" s="72">
        <v>5000</v>
      </c>
      <c r="Q4" s="69">
        <v>10000</v>
      </c>
    </row>
    <row r="5" spans="1:17" ht="15.6">
      <c r="A5" s="70" t="s">
        <v>4</v>
      </c>
      <c r="B5" s="70">
        <v>10</v>
      </c>
      <c r="C5" s="71">
        <v>83</v>
      </c>
      <c r="D5" s="67">
        <v>19.399999999999999</v>
      </c>
      <c r="E5" s="67">
        <v>12.3</v>
      </c>
      <c r="F5" s="67">
        <v>11.8</v>
      </c>
      <c r="G5" s="67">
        <v>11.1</v>
      </c>
      <c r="H5" s="67">
        <v>10.45</v>
      </c>
      <c r="I5" s="67">
        <v>10</v>
      </c>
      <c r="J5" s="67">
        <v>9.6</v>
      </c>
      <c r="K5" s="67">
        <v>8.6</v>
      </c>
      <c r="L5" s="67">
        <v>7.9</v>
      </c>
      <c r="M5" s="67">
        <v>7.35</v>
      </c>
      <c r="N5" s="67">
        <v>6.7</v>
      </c>
      <c r="O5" s="67">
        <v>6.1</v>
      </c>
      <c r="P5" s="67">
        <v>5</v>
      </c>
      <c r="Q5" s="67">
        <v>3.9</v>
      </c>
    </row>
    <row r="6" spans="1:17" ht="15.6">
      <c r="A6" s="70" t="s">
        <v>5</v>
      </c>
      <c r="B6" s="70">
        <v>10</v>
      </c>
      <c r="C6" s="71">
        <v>84</v>
      </c>
      <c r="D6" s="67">
        <v>23.6</v>
      </c>
      <c r="E6" s="67">
        <v>15.4</v>
      </c>
      <c r="F6" s="67">
        <v>14.7</v>
      </c>
      <c r="G6" s="67">
        <v>14.3</v>
      </c>
      <c r="H6" s="67">
        <v>13.6</v>
      </c>
      <c r="I6" s="67">
        <v>12.85</v>
      </c>
      <c r="J6" s="67">
        <v>12.3</v>
      </c>
      <c r="K6" s="67">
        <v>11.75</v>
      </c>
      <c r="L6" s="67">
        <v>11.1</v>
      </c>
      <c r="M6" s="67">
        <v>10.5</v>
      </c>
      <c r="N6" s="67">
        <v>9.9</v>
      </c>
      <c r="O6" s="67">
        <v>8.8000000000000007</v>
      </c>
      <c r="P6" s="67">
        <v>7.9</v>
      </c>
      <c r="Q6" s="67">
        <v>7</v>
      </c>
    </row>
    <row r="7" spans="1:17" ht="15.6">
      <c r="A7" s="70" t="s">
        <v>6</v>
      </c>
      <c r="B7" s="70">
        <v>10</v>
      </c>
      <c r="C7" s="71">
        <v>85</v>
      </c>
      <c r="D7" s="67">
        <v>27.7</v>
      </c>
      <c r="E7" s="67">
        <v>18.5</v>
      </c>
      <c r="F7" s="67">
        <v>17.899999999999999</v>
      </c>
      <c r="G7" s="67">
        <v>17.2</v>
      </c>
      <c r="H7" s="67">
        <v>16.5</v>
      </c>
      <c r="I7" s="67">
        <v>15.95</v>
      </c>
      <c r="J7" s="67">
        <v>15.6</v>
      </c>
      <c r="K7" s="67">
        <v>14.6</v>
      </c>
      <c r="L7" s="67">
        <v>14.4</v>
      </c>
      <c r="M7" s="67">
        <v>13.5</v>
      </c>
      <c r="N7" s="67">
        <v>12.8</v>
      </c>
      <c r="O7" s="67">
        <v>12.3</v>
      </c>
      <c r="P7" s="67">
        <v>11.1</v>
      </c>
      <c r="Q7" s="67">
        <v>10</v>
      </c>
    </row>
    <row r="8" spans="1:17" ht="15.6">
      <c r="A8" s="70" t="s">
        <v>7</v>
      </c>
      <c r="B8" s="70">
        <v>10</v>
      </c>
      <c r="C8" s="71">
        <v>86</v>
      </c>
      <c r="D8" s="67">
        <v>31.8</v>
      </c>
      <c r="E8" s="67">
        <v>21.55</v>
      </c>
      <c r="F8" s="67">
        <v>20.9</v>
      </c>
      <c r="G8" s="67">
        <v>20.3</v>
      </c>
      <c r="H8" s="67">
        <v>19.7</v>
      </c>
      <c r="I8" s="67">
        <v>19.100000000000001</v>
      </c>
      <c r="J8" s="67">
        <v>18.5</v>
      </c>
      <c r="K8" s="67">
        <v>17.899999999999999</v>
      </c>
      <c r="L8" s="67">
        <v>17.2</v>
      </c>
      <c r="M8" s="67">
        <v>16.100000000000001</v>
      </c>
      <c r="N8" s="67">
        <v>15.95</v>
      </c>
      <c r="O8" s="67">
        <v>15</v>
      </c>
      <c r="P8" s="67">
        <v>14.3</v>
      </c>
      <c r="Q8" s="67">
        <v>13.2</v>
      </c>
    </row>
    <row r="10" spans="1:17">
      <c r="A10" s="172" t="s">
        <v>159</v>
      </c>
      <c r="B10" s="136"/>
      <c r="C10" s="136">
        <v>705</v>
      </c>
      <c r="D10" s="68">
        <v>1.25</v>
      </c>
    </row>
    <row r="11" spans="1:17">
      <c r="D11" s="142"/>
    </row>
    <row r="13" spans="1:17" ht="15" thickBot="1"/>
    <row r="14" spans="1:17" ht="15" thickBot="1">
      <c r="A14" s="68" t="s">
        <v>209</v>
      </c>
      <c r="C14" s="68">
        <v>706</v>
      </c>
      <c r="D14" s="109">
        <v>3.4</v>
      </c>
    </row>
    <row r="15" spans="1:17" ht="15" thickBot="1">
      <c r="A15" s="68" t="s">
        <v>210</v>
      </c>
      <c r="C15" s="68">
        <v>707</v>
      </c>
      <c r="D15" s="109">
        <v>5.2</v>
      </c>
    </row>
    <row r="16" spans="1:17" ht="15" thickBot="1">
      <c r="A16" s="68" t="s">
        <v>211</v>
      </c>
      <c r="C16" s="68">
        <v>708</v>
      </c>
      <c r="D16" s="109">
        <v>6.2</v>
      </c>
    </row>
    <row r="17" spans="1:4" ht="15" thickBot="1">
      <c r="A17" s="68" t="s">
        <v>212</v>
      </c>
      <c r="C17" s="68">
        <v>709</v>
      </c>
      <c r="D17" s="137">
        <v>6.4</v>
      </c>
    </row>
    <row r="18" spans="1:4" ht="15" thickBot="1">
      <c r="A18" s="68" t="s">
        <v>213</v>
      </c>
      <c r="C18" s="68">
        <v>710</v>
      </c>
      <c r="D18" s="138">
        <v>8.4</v>
      </c>
    </row>
    <row r="19" spans="1:4" ht="15" thickBot="1">
      <c r="A19" s="68" t="s">
        <v>214</v>
      </c>
      <c r="C19" s="68">
        <v>711</v>
      </c>
      <c r="D19" s="109">
        <v>13.2</v>
      </c>
    </row>
    <row r="20" spans="1:4" ht="15" thickBot="1">
      <c r="A20" s="172" t="s">
        <v>215</v>
      </c>
      <c r="C20" s="68">
        <v>712</v>
      </c>
      <c r="D20" s="109" t="s">
        <v>103</v>
      </c>
    </row>
    <row r="21" spans="1:4" ht="15" thickBot="1">
      <c r="A21" s="68" t="s">
        <v>216</v>
      </c>
      <c r="C21" s="68">
        <v>713</v>
      </c>
      <c r="D21" s="109">
        <v>6.2</v>
      </c>
    </row>
    <row r="22" spans="1:4" ht="15" thickBot="1">
      <c r="A22" s="68" t="s">
        <v>217</v>
      </c>
      <c r="C22" s="68">
        <v>714</v>
      </c>
    </row>
    <row r="23" spans="1:4" ht="15" thickBot="1">
      <c r="A23" s="172" t="s">
        <v>218</v>
      </c>
      <c r="C23" s="68">
        <v>715</v>
      </c>
      <c r="D23" s="109">
        <v>7</v>
      </c>
    </row>
    <row r="24" spans="1:4" ht="15" thickBot="1">
      <c r="A24" s="172" t="s">
        <v>219</v>
      </c>
      <c r="C24" s="68">
        <v>716</v>
      </c>
      <c r="D24" s="138">
        <v>7.4</v>
      </c>
    </row>
    <row r="25" spans="1:4" ht="15" thickBot="1">
      <c r="A25" s="172" t="s">
        <v>220</v>
      </c>
      <c r="C25" s="68">
        <v>717</v>
      </c>
      <c r="D25" s="109">
        <v>11.2</v>
      </c>
    </row>
    <row r="26" spans="1:4" ht="15" thickBot="1">
      <c r="A26" s="68" t="s">
        <v>221</v>
      </c>
      <c r="C26" s="68">
        <v>718</v>
      </c>
      <c r="D26" s="109">
        <v>6.4</v>
      </c>
    </row>
    <row r="27" spans="1:4" ht="15" thickBot="1">
      <c r="A27" s="68" t="s">
        <v>222</v>
      </c>
      <c r="C27" s="68">
        <v>719</v>
      </c>
      <c r="D27" s="109">
        <v>7.7</v>
      </c>
    </row>
    <row r="28" spans="1:4" ht="15" thickBot="1">
      <c r="A28" s="68" t="s">
        <v>223</v>
      </c>
      <c r="C28" s="68">
        <v>720</v>
      </c>
    </row>
    <row r="29" spans="1:4" ht="15" customHeight="1" thickBot="1">
      <c r="A29" s="68" t="s">
        <v>224</v>
      </c>
      <c r="C29" s="68">
        <v>721</v>
      </c>
      <c r="D29" s="140" t="s">
        <v>105</v>
      </c>
    </row>
    <row r="30" spans="1:4" ht="15" thickBot="1">
      <c r="A30" s="68" t="s">
        <v>225</v>
      </c>
      <c r="C30" s="68">
        <v>722</v>
      </c>
      <c r="D30" s="140" t="s">
        <v>106</v>
      </c>
    </row>
    <row r="31" spans="1:4">
      <c r="A31" s="68" t="s">
        <v>226</v>
      </c>
      <c r="C31" s="68">
        <v>723</v>
      </c>
    </row>
    <row r="32" spans="1:4" ht="15" customHeight="1" thickBot="1">
      <c r="A32" s="68" t="s">
        <v>227</v>
      </c>
      <c r="C32" s="68">
        <v>724</v>
      </c>
    </row>
    <row r="33" spans="1:4" ht="15" thickBot="1">
      <c r="A33" s="68" t="s">
        <v>228</v>
      </c>
      <c r="C33" s="68">
        <v>725</v>
      </c>
      <c r="D33" s="139">
        <v>6.4</v>
      </c>
    </row>
    <row r="34" spans="1:4" ht="15" thickBot="1">
      <c r="A34" s="68" t="s">
        <v>229</v>
      </c>
      <c r="C34" s="68">
        <v>726</v>
      </c>
      <c r="D34" s="109">
        <v>7.7</v>
      </c>
    </row>
    <row r="35" spans="1:4" ht="15" thickBot="1">
      <c r="A35" s="68" t="s">
        <v>230</v>
      </c>
      <c r="C35" s="68">
        <v>727</v>
      </c>
      <c r="D35" s="138">
        <v>4</v>
      </c>
    </row>
    <row r="36" spans="1:4" ht="15" thickBot="1">
      <c r="A36" s="68" t="s">
        <v>231</v>
      </c>
      <c r="C36" s="68">
        <v>728</v>
      </c>
      <c r="D36" s="138">
        <v>6.4</v>
      </c>
    </row>
    <row r="37" spans="1:4" ht="15" thickBot="1">
      <c r="A37" s="68" t="s">
        <v>232</v>
      </c>
      <c r="C37" s="68">
        <v>729</v>
      </c>
      <c r="D37" s="138">
        <v>7.7</v>
      </c>
    </row>
    <row r="38" spans="1:4" ht="15" thickBot="1">
      <c r="A38" s="172" t="s">
        <v>233</v>
      </c>
      <c r="C38" s="68">
        <v>730</v>
      </c>
      <c r="D38" s="141">
        <v>6.4</v>
      </c>
    </row>
    <row r="39" spans="1:4" ht="15" thickBot="1">
      <c r="A39" s="172" t="s">
        <v>234</v>
      </c>
      <c r="C39" s="68">
        <v>731</v>
      </c>
      <c r="D39" s="137">
        <v>7.7</v>
      </c>
    </row>
    <row r="40" spans="1:4" ht="15" thickBot="1">
      <c r="A40" s="68" t="s">
        <v>235</v>
      </c>
      <c r="C40" s="68">
        <v>732</v>
      </c>
      <c r="D40" s="109">
        <v>6.8</v>
      </c>
    </row>
    <row r="41" spans="1:4" ht="15" thickBot="1">
      <c r="A41" s="68" t="s">
        <v>236</v>
      </c>
      <c r="C41" s="68">
        <v>733</v>
      </c>
      <c r="D41" s="109">
        <v>8.1999999999999993</v>
      </c>
    </row>
    <row r="42" spans="1:4" ht="15" thickBot="1">
      <c r="A42" s="68" t="s">
        <v>237</v>
      </c>
      <c r="C42" s="68">
        <v>734</v>
      </c>
    </row>
    <row r="43" spans="1:4" ht="15" thickBot="1">
      <c r="A43" s="172" t="s">
        <v>238</v>
      </c>
      <c r="C43" s="68">
        <v>735</v>
      </c>
      <c r="D43" s="109">
        <v>12.5</v>
      </c>
    </row>
    <row r="44" spans="1:4" ht="15" customHeight="1" thickBot="1">
      <c r="A44" s="68" t="s">
        <v>239</v>
      </c>
      <c r="C44" s="68">
        <v>736</v>
      </c>
      <c r="D44" s="109">
        <v>15.2</v>
      </c>
    </row>
    <row r="45" spans="1:4" ht="15" thickBot="1">
      <c r="A45" s="68" t="s">
        <v>240</v>
      </c>
      <c r="C45" s="68">
        <v>737</v>
      </c>
      <c r="D45" s="109">
        <v>6.4</v>
      </c>
    </row>
    <row r="46" spans="1:4" ht="15" thickBot="1">
      <c r="A46" s="68" t="s">
        <v>241</v>
      </c>
      <c r="C46" s="68">
        <v>738</v>
      </c>
      <c r="D46" s="109">
        <v>7.7</v>
      </c>
    </row>
    <row r="47" spans="1:4" ht="15" customHeight="1" thickBot="1">
      <c r="A47" s="68" t="s">
        <v>242</v>
      </c>
      <c r="C47" s="68">
        <v>739</v>
      </c>
      <c r="D47" s="138">
        <v>7.7</v>
      </c>
    </row>
    <row r="48" spans="1:4" ht="15" thickBot="1">
      <c r="A48" s="68" t="s">
        <v>243</v>
      </c>
      <c r="C48" s="68">
        <v>740</v>
      </c>
      <c r="D48" s="138">
        <v>6.4</v>
      </c>
    </row>
    <row r="49" spans="1:4" ht="15" thickBot="1">
      <c r="A49" s="68" t="s">
        <v>244</v>
      </c>
      <c r="C49" s="68">
        <v>741</v>
      </c>
      <c r="D49" s="138" t="s">
        <v>104</v>
      </c>
    </row>
    <row r="50" spans="1:4" ht="15" thickBot="1">
      <c r="A50" s="68" t="s">
        <v>245</v>
      </c>
      <c r="C50" s="68">
        <v>742</v>
      </c>
      <c r="D50" s="138">
        <v>6.4</v>
      </c>
    </row>
    <row r="51" spans="1:4" ht="15" thickBot="1">
      <c r="A51" s="68" t="s">
        <v>246</v>
      </c>
      <c r="C51" s="68">
        <v>743</v>
      </c>
      <c r="D51" s="138">
        <v>7.7</v>
      </c>
    </row>
    <row r="52" spans="1:4" ht="15" thickBot="1">
      <c r="A52" s="68" t="s">
        <v>247</v>
      </c>
      <c r="C52" s="68">
        <v>744</v>
      </c>
      <c r="D52" s="138">
        <v>14.2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zoomScale="115" zoomScaleNormal="115" workbookViewId="0">
      <selection activeCell="A14" sqref="A14:C52"/>
    </sheetView>
  </sheetViews>
  <sheetFormatPr defaultColWidth="9.109375" defaultRowHeight="14.4"/>
  <cols>
    <col min="1" max="1" width="35.44140625" style="68" customWidth="1"/>
    <col min="2" max="2" width="8" style="68" customWidth="1"/>
    <col min="3" max="3" width="10.6640625" style="68" customWidth="1"/>
    <col min="4" max="4" width="10.109375" style="68" customWidth="1"/>
    <col min="5" max="9" width="9.109375" style="68"/>
    <col min="10" max="10" width="10.33203125" style="68" customWidth="1"/>
    <col min="11" max="16384" width="9.109375" style="68"/>
  </cols>
  <sheetData>
    <row r="1" spans="1:17">
      <c r="A1" s="68">
        <v>29</v>
      </c>
      <c r="F1" s="92" t="s">
        <v>43</v>
      </c>
      <c r="G1" s="94" t="s">
        <v>58</v>
      </c>
    </row>
    <row r="2" spans="1:17">
      <c r="I2" s="87"/>
      <c r="J2" s="88"/>
    </row>
    <row r="4" spans="1:17" ht="15.6">
      <c r="A4" s="70" t="s">
        <v>8</v>
      </c>
      <c r="B4" s="70"/>
      <c r="C4" s="70"/>
      <c r="D4" s="72" t="s">
        <v>49</v>
      </c>
      <c r="E4" s="72" t="s">
        <v>15</v>
      </c>
      <c r="F4" s="72" t="s">
        <v>16</v>
      </c>
      <c r="G4" s="72" t="s">
        <v>3</v>
      </c>
      <c r="H4" s="72" t="s">
        <v>17</v>
      </c>
      <c r="I4" s="72" t="s">
        <v>18</v>
      </c>
      <c r="J4" s="72" t="s">
        <v>19</v>
      </c>
      <c r="K4" s="72" t="s">
        <v>20</v>
      </c>
      <c r="L4" s="72" t="s">
        <v>21</v>
      </c>
      <c r="M4" s="72" t="s">
        <v>179</v>
      </c>
      <c r="N4" s="72" t="s">
        <v>185</v>
      </c>
      <c r="O4" s="72" t="s">
        <v>193</v>
      </c>
      <c r="P4" s="72" t="s">
        <v>200</v>
      </c>
      <c r="Q4" s="69" t="s">
        <v>203</v>
      </c>
    </row>
    <row r="5" spans="1:17" ht="15.6">
      <c r="A5" s="70" t="s">
        <v>4</v>
      </c>
      <c r="B5" s="70">
        <v>10</v>
      </c>
      <c r="C5" s="71">
        <v>83</v>
      </c>
      <c r="D5" s="89" t="s">
        <v>160</v>
      </c>
      <c r="E5" s="89" t="s">
        <v>168</v>
      </c>
      <c r="F5" s="89" t="s">
        <v>165</v>
      </c>
      <c r="G5" s="89" t="s">
        <v>173</v>
      </c>
      <c r="H5" s="89" t="s">
        <v>190</v>
      </c>
      <c r="I5" s="89" t="s">
        <v>197</v>
      </c>
      <c r="J5" s="89" t="s">
        <v>202</v>
      </c>
      <c r="K5" s="89" t="s">
        <v>164</v>
      </c>
      <c r="L5" s="89" t="s">
        <v>172</v>
      </c>
      <c r="M5" s="89" t="s">
        <v>180</v>
      </c>
      <c r="N5" s="89" t="s">
        <v>186</v>
      </c>
      <c r="O5" s="89" t="s">
        <v>194</v>
      </c>
      <c r="P5" s="89" t="s">
        <v>201</v>
      </c>
      <c r="Q5" s="67" t="s">
        <v>204</v>
      </c>
    </row>
    <row r="6" spans="1:17" ht="15.6">
      <c r="A6" s="70" t="s">
        <v>5</v>
      </c>
      <c r="B6" s="70">
        <v>10</v>
      </c>
      <c r="C6" s="71">
        <v>84</v>
      </c>
      <c r="D6" s="89" t="s">
        <v>161</v>
      </c>
      <c r="E6" s="89" t="s">
        <v>169</v>
      </c>
      <c r="F6" s="89" t="s">
        <v>176</v>
      </c>
      <c r="G6" s="89" t="s">
        <v>174</v>
      </c>
      <c r="H6" s="89" t="s">
        <v>182</v>
      </c>
      <c r="I6" s="89" t="s">
        <v>188</v>
      </c>
      <c r="J6" s="89" t="s">
        <v>168</v>
      </c>
      <c r="K6" s="89" t="s">
        <v>165</v>
      </c>
      <c r="L6" s="89" t="s">
        <v>173</v>
      </c>
      <c r="M6" s="89" t="s">
        <v>181</v>
      </c>
      <c r="N6" s="89" t="s">
        <v>187</v>
      </c>
      <c r="O6" s="89" t="s">
        <v>195</v>
      </c>
      <c r="P6" s="89" t="s">
        <v>172</v>
      </c>
      <c r="Q6" s="67" t="s">
        <v>205</v>
      </c>
    </row>
    <row r="7" spans="1:17" ht="15.6">
      <c r="A7" s="70" t="s">
        <v>6</v>
      </c>
      <c r="B7" s="70">
        <v>10</v>
      </c>
      <c r="C7" s="71">
        <v>85</v>
      </c>
      <c r="D7" s="89" t="s">
        <v>162</v>
      </c>
      <c r="E7" s="89" t="s">
        <v>170</v>
      </c>
      <c r="F7" s="89" t="s">
        <v>177</v>
      </c>
      <c r="G7" s="89" t="s">
        <v>175</v>
      </c>
      <c r="H7" s="89" t="s">
        <v>191</v>
      </c>
      <c r="I7" s="89" t="s">
        <v>198</v>
      </c>
      <c r="J7" s="89" t="s">
        <v>133</v>
      </c>
      <c r="K7" s="89" t="s">
        <v>166</v>
      </c>
      <c r="L7" s="89" t="s">
        <v>174</v>
      </c>
      <c r="M7" s="89" t="s">
        <v>182</v>
      </c>
      <c r="N7" s="89" t="s">
        <v>188</v>
      </c>
      <c r="O7" s="89" t="s">
        <v>168</v>
      </c>
      <c r="P7" s="89" t="s">
        <v>173</v>
      </c>
      <c r="Q7" s="67" t="s">
        <v>197</v>
      </c>
    </row>
    <row r="8" spans="1:17" ht="15.6">
      <c r="A8" s="70" t="s">
        <v>7</v>
      </c>
      <c r="B8" s="70">
        <v>10</v>
      </c>
      <c r="C8" s="71">
        <v>86</v>
      </c>
      <c r="D8" s="89" t="s">
        <v>163</v>
      </c>
      <c r="E8" s="89" t="s">
        <v>171</v>
      </c>
      <c r="F8" s="89" t="s">
        <v>178</v>
      </c>
      <c r="G8" s="89" t="s">
        <v>184</v>
      </c>
      <c r="H8" s="89" t="s">
        <v>192</v>
      </c>
      <c r="I8" s="89" t="s">
        <v>199</v>
      </c>
      <c r="J8" s="89" t="s">
        <v>170</v>
      </c>
      <c r="K8" s="89" t="s">
        <v>167</v>
      </c>
      <c r="L8" s="89" t="s">
        <v>175</v>
      </c>
      <c r="M8" s="89" t="s">
        <v>183</v>
      </c>
      <c r="N8" s="89" t="s">
        <v>189</v>
      </c>
      <c r="O8" s="89" t="s">
        <v>196</v>
      </c>
      <c r="P8" s="89" t="s">
        <v>174</v>
      </c>
      <c r="Q8" s="67" t="s">
        <v>206</v>
      </c>
    </row>
    <row r="10" spans="1:17">
      <c r="A10" s="172" t="s">
        <v>159</v>
      </c>
      <c r="B10" s="136"/>
      <c r="C10" s="136">
        <v>705</v>
      </c>
      <c r="D10" s="68">
        <v>1.5</v>
      </c>
    </row>
    <row r="11" spans="1:17">
      <c r="D11" s="142"/>
    </row>
    <row r="13" spans="1:17" ht="15" thickBot="1"/>
    <row r="14" spans="1:17" ht="15" thickBot="1">
      <c r="A14" s="68" t="s">
        <v>209</v>
      </c>
      <c r="C14" s="68">
        <v>706</v>
      </c>
      <c r="D14" s="109">
        <v>4.8</v>
      </c>
    </row>
    <row r="15" spans="1:17" ht="15" thickBot="1">
      <c r="A15" s="68" t="s">
        <v>210</v>
      </c>
      <c r="C15" s="68">
        <v>707</v>
      </c>
      <c r="D15" s="109">
        <v>6.5</v>
      </c>
    </row>
    <row r="16" spans="1:17" ht="15" thickBot="1">
      <c r="A16" s="68" t="s">
        <v>211</v>
      </c>
      <c r="C16" s="68">
        <v>708</v>
      </c>
      <c r="D16" s="109">
        <v>8.3000000000000007</v>
      </c>
    </row>
    <row r="17" spans="1:4" ht="15" thickBot="1">
      <c r="A17" s="68" t="s">
        <v>212</v>
      </c>
      <c r="C17" s="68">
        <v>709</v>
      </c>
      <c r="D17" s="137">
        <v>9.8000000000000007</v>
      </c>
    </row>
    <row r="18" spans="1:4" ht="15" thickBot="1">
      <c r="A18" s="68" t="s">
        <v>213</v>
      </c>
      <c r="C18" s="68">
        <v>710</v>
      </c>
      <c r="D18" s="138"/>
    </row>
    <row r="19" spans="1:4" ht="15" thickBot="1">
      <c r="A19" s="68" t="s">
        <v>214</v>
      </c>
      <c r="C19" s="68">
        <v>711</v>
      </c>
      <c r="D19" s="109">
        <v>15.6</v>
      </c>
    </row>
    <row r="20" spans="1:4" ht="15" thickBot="1">
      <c r="A20" s="172" t="s">
        <v>215</v>
      </c>
      <c r="C20" s="68">
        <v>712</v>
      </c>
      <c r="D20" s="109">
        <v>23.8</v>
      </c>
    </row>
    <row r="21" spans="1:4" ht="15" thickBot="1">
      <c r="A21" s="68" t="s">
        <v>216</v>
      </c>
      <c r="C21" s="68">
        <v>713</v>
      </c>
      <c r="D21" s="109">
        <v>7.6</v>
      </c>
    </row>
    <row r="22" spans="1:4" ht="15" thickBot="1">
      <c r="A22" s="68" t="s">
        <v>217</v>
      </c>
      <c r="C22" s="68">
        <v>714</v>
      </c>
    </row>
    <row r="23" spans="1:4" ht="15" thickBot="1">
      <c r="A23" s="172" t="s">
        <v>218</v>
      </c>
      <c r="C23" s="68">
        <v>715</v>
      </c>
      <c r="D23" s="109"/>
    </row>
    <row r="24" spans="1:4" ht="15" thickBot="1">
      <c r="A24" s="172" t="s">
        <v>219</v>
      </c>
      <c r="C24" s="68">
        <v>716</v>
      </c>
      <c r="D24" s="138">
        <v>12.7</v>
      </c>
    </row>
    <row r="25" spans="1:4" ht="15" thickBot="1">
      <c r="A25" s="172" t="s">
        <v>220</v>
      </c>
      <c r="C25" s="68">
        <v>717</v>
      </c>
      <c r="D25" s="109">
        <v>15.6</v>
      </c>
    </row>
    <row r="26" spans="1:4" ht="15" customHeight="1" thickBot="1">
      <c r="A26" s="68" t="s">
        <v>221</v>
      </c>
      <c r="C26" s="68">
        <v>718</v>
      </c>
      <c r="D26" s="109">
        <v>9.1999999999999993</v>
      </c>
    </row>
    <row r="27" spans="1:4" ht="15" thickBot="1">
      <c r="A27" s="68" t="s">
        <v>222</v>
      </c>
      <c r="C27" s="68">
        <v>719</v>
      </c>
      <c r="D27" s="109">
        <v>12.7</v>
      </c>
    </row>
    <row r="28" spans="1:4" ht="15" thickBot="1">
      <c r="A28" s="68" t="s">
        <v>223</v>
      </c>
      <c r="C28" s="68">
        <v>720</v>
      </c>
      <c r="D28" s="68">
        <v>7.2</v>
      </c>
    </row>
    <row r="29" spans="1:4" ht="15" customHeight="1" thickBot="1">
      <c r="A29" s="68" t="s">
        <v>224</v>
      </c>
      <c r="C29" s="68">
        <v>721</v>
      </c>
      <c r="D29" s="140">
        <v>9.1999999999999993</v>
      </c>
    </row>
    <row r="30" spans="1:4" ht="15" thickBot="1">
      <c r="A30" s="68" t="s">
        <v>225</v>
      </c>
      <c r="C30" s="68">
        <v>722</v>
      </c>
      <c r="D30" s="140">
        <v>12.7</v>
      </c>
    </row>
    <row r="31" spans="1:4">
      <c r="A31" s="68" t="s">
        <v>226</v>
      </c>
      <c r="C31" s="68">
        <v>723</v>
      </c>
      <c r="D31" s="68">
        <v>15.8</v>
      </c>
    </row>
    <row r="32" spans="1:4" ht="15" thickBot="1">
      <c r="A32" s="68" t="s">
        <v>227</v>
      </c>
      <c r="C32" s="68">
        <v>724</v>
      </c>
      <c r="D32" s="68">
        <v>7.2</v>
      </c>
    </row>
    <row r="33" spans="1:4" ht="15" thickBot="1">
      <c r="A33" s="68" t="s">
        <v>228</v>
      </c>
      <c r="C33" s="68">
        <v>725</v>
      </c>
      <c r="D33" s="139">
        <v>9.1999999999999993</v>
      </c>
    </row>
    <row r="34" spans="1:4" ht="15" thickBot="1">
      <c r="A34" s="68" t="s">
        <v>229</v>
      </c>
      <c r="C34" s="68">
        <v>726</v>
      </c>
      <c r="D34" s="109">
        <v>12.7</v>
      </c>
    </row>
    <row r="35" spans="1:4" ht="15" thickBot="1">
      <c r="A35" s="68" t="s">
        <v>230</v>
      </c>
      <c r="C35" s="68">
        <v>727</v>
      </c>
      <c r="D35" s="138">
        <v>7.2</v>
      </c>
    </row>
    <row r="36" spans="1:4" ht="15" thickBot="1">
      <c r="A36" s="68" t="s">
        <v>231</v>
      </c>
      <c r="C36" s="68">
        <v>728</v>
      </c>
      <c r="D36" s="138">
        <v>9.1999999999999993</v>
      </c>
    </row>
    <row r="37" spans="1:4" ht="15" thickBot="1">
      <c r="A37" s="68" t="s">
        <v>232</v>
      </c>
      <c r="C37" s="68">
        <v>729</v>
      </c>
      <c r="D37" s="138">
        <v>12.7</v>
      </c>
    </row>
    <row r="38" spans="1:4" ht="15" customHeight="1" thickBot="1">
      <c r="A38" s="172" t="s">
        <v>233</v>
      </c>
      <c r="C38" s="68">
        <v>730</v>
      </c>
      <c r="D38" s="141">
        <v>9.1999999999999993</v>
      </c>
    </row>
    <row r="39" spans="1:4" ht="15" thickBot="1">
      <c r="A39" s="172" t="s">
        <v>234</v>
      </c>
      <c r="C39" s="68">
        <v>731</v>
      </c>
      <c r="D39" s="137">
        <v>12.7</v>
      </c>
    </row>
    <row r="40" spans="1:4" ht="15" thickBot="1">
      <c r="A40" s="68" t="s">
        <v>235</v>
      </c>
      <c r="C40" s="68">
        <v>732</v>
      </c>
      <c r="D40" s="109">
        <v>9.1999999999999993</v>
      </c>
    </row>
    <row r="41" spans="1:4" ht="15" customHeight="1" thickBot="1">
      <c r="A41" s="68" t="s">
        <v>236</v>
      </c>
      <c r="C41" s="68">
        <v>733</v>
      </c>
      <c r="D41" s="109">
        <v>12.7</v>
      </c>
    </row>
    <row r="42" spans="1:4" ht="15" thickBot="1">
      <c r="A42" s="68" t="s">
        <v>237</v>
      </c>
      <c r="C42" s="68">
        <v>734</v>
      </c>
      <c r="D42" s="68">
        <v>15.8</v>
      </c>
    </row>
    <row r="43" spans="1:4" ht="15" thickBot="1">
      <c r="A43" s="172" t="s">
        <v>238</v>
      </c>
      <c r="C43" s="68">
        <v>735</v>
      </c>
      <c r="D43" s="109">
        <v>9.1999999999999993</v>
      </c>
    </row>
    <row r="44" spans="1:4" ht="15" thickBot="1">
      <c r="A44" s="68" t="s">
        <v>239</v>
      </c>
      <c r="C44" s="68">
        <v>736</v>
      </c>
      <c r="D44" s="109">
        <v>12.7</v>
      </c>
    </row>
    <row r="45" spans="1:4" ht="15" thickBot="1">
      <c r="A45" s="68" t="s">
        <v>240</v>
      </c>
      <c r="C45" s="68">
        <v>737</v>
      </c>
      <c r="D45" s="109">
        <v>9.1999999999999993</v>
      </c>
    </row>
    <row r="46" spans="1:4" ht="15" thickBot="1">
      <c r="A46" s="68" t="s">
        <v>241</v>
      </c>
      <c r="C46" s="68">
        <v>738</v>
      </c>
      <c r="D46" s="109">
        <v>12.7</v>
      </c>
    </row>
    <row r="47" spans="1:4" ht="15" thickBot="1">
      <c r="A47" s="68" t="s">
        <v>242</v>
      </c>
      <c r="C47" s="68">
        <v>739</v>
      </c>
      <c r="D47" s="138">
        <v>12.7</v>
      </c>
    </row>
    <row r="48" spans="1:4" ht="15" thickBot="1">
      <c r="A48" s="68" t="s">
        <v>243</v>
      </c>
      <c r="C48" s="68">
        <v>740</v>
      </c>
      <c r="D48" s="138">
        <v>9.1999999999999993</v>
      </c>
    </row>
    <row r="49" spans="1:4" ht="15" thickBot="1">
      <c r="A49" s="68" t="s">
        <v>244</v>
      </c>
      <c r="C49" s="68">
        <v>741</v>
      </c>
      <c r="D49" s="138">
        <v>7.2</v>
      </c>
    </row>
    <row r="50" spans="1:4" ht="15" thickBot="1">
      <c r="A50" s="68" t="s">
        <v>245</v>
      </c>
      <c r="C50" s="68">
        <v>742</v>
      </c>
      <c r="D50" s="138">
        <v>9.1999999999999993</v>
      </c>
    </row>
    <row r="51" spans="1:4" ht="15" thickBot="1">
      <c r="A51" s="68" t="s">
        <v>246</v>
      </c>
      <c r="C51" s="68">
        <v>743</v>
      </c>
      <c r="D51" s="138">
        <v>12.7</v>
      </c>
    </row>
    <row r="52" spans="1:4" ht="15" thickBot="1">
      <c r="A52" s="68" t="s">
        <v>247</v>
      </c>
      <c r="C52" s="68">
        <v>744</v>
      </c>
      <c r="D52" s="138">
        <v>15.8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2"/>
  <sheetViews>
    <sheetView zoomScale="145" zoomScaleNormal="145" workbookViewId="0">
      <selection activeCell="C25" sqref="C25"/>
    </sheetView>
  </sheetViews>
  <sheetFormatPr defaultColWidth="9.109375" defaultRowHeight="14.4"/>
  <cols>
    <col min="1" max="1" width="16.88671875" style="9" bestFit="1" customWidth="1"/>
    <col min="2" max="3" width="9.109375" style="9" customWidth="1"/>
    <col min="4" max="16384" width="9.109375" style="9"/>
  </cols>
  <sheetData>
    <row r="1" spans="1:8">
      <c r="A1" s="9">
        <v>18</v>
      </c>
      <c r="D1" s="9">
        <v>415</v>
      </c>
      <c r="F1" s="93" t="s">
        <v>43</v>
      </c>
      <c r="G1" s="100" t="s">
        <v>51</v>
      </c>
    </row>
    <row r="2" spans="1:8">
      <c r="A2" s="10" t="s">
        <v>9</v>
      </c>
      <c r="B2" s="6"/>
      <c r="C2" s="9">
        <v>415</v>
      </c>
      <c r="D2" s="90" t="s">
        <v>0</v>
      </c>
      <c r="E2" s="90" t="s">
        <v>1</v>
      </c>
      <c r="F2" s="90" t="s">
        <v>52</v>
      </c>
      <c r="G2" s="90" t="s">
        <v>53</v>
      </c>
      <c r="H2" s="90" t="s">
        <v>49</v>
      </c>
    </row>
    <row r="3" spans="1:8">
      <c r="A3" s="12" t="s">
        <v>30</v>
      </c>
      <c r="B3" s="5">
        <v>10</v>
      </c>
      <c r="C3" s="5">
        <v>288</v>
      </c>
      <c r="D3" s="91">
        <v>170</v>
      </c>
      <c r="E3" s="91">
        <v>260</v>
      </c>
      <c r="F3" s="91">
        <v>380</v>
      </c>
      <c r="G3" s="91">
        <v>500</v>
      </c>
      <c r="H3" s="91">
        <v>670</v>
      </c>
    </row>
    <row r="4" spans="1:8">
      <c r="A4" s="12" t="s">
        <v>31</v>
      </c>
      <c r="B4" s="5">
        <v>10</v>
      </c>
      <c r="C4" s="11">
        <v>289</v>
      </c>
      <c r="D4" s="147"/>
      <c r="E4" s="147"/>
      <c r="F4" s="147"/>
      <c r="G4" s="147"/>
      <c r="H4" s="147"/>
    </row>
    <row r="5" spans="1:8">
      <c r="A5" s="12" t="s">
        <v>32</v>
      </c>
      <c r="B5" s="5">
        <v>10</v>
      </c>
      <c r="C5" s="5">
        <v>290</v>
      </c>
      <c r="D5" s="91">
        <v>130</v>
      </c>
      <c r="E5" s="91">
        <v>200</v>
      </c>
      <c r="F5" s="91">
        <v>300</v>
      </c>
      <c r="G5" s="91">
        <v>420</v>
      </c>
      <c r="H5" s="91">
        <v>550</v>
      </c>
    </row>
    <row r="6" spans="1:8">
      <c r="A6" s="12" t="s">
        <v>33</v>
      </c>
      <c r="B6" s="5">
        <v>10</v>
      </c>
      <c r="C6" s="11">
        <v>291</v>
      </c>
      <c r="D6" s="147"/>
      <c r="E6" s="147"/>
      <c r="F6" s="147"/>
      <c r="G6" s="147"/>
      <c r="H6" s="147"/>
    </row>
    <row r="7" spans="1:8">
      <c r="A7" s="12" t="s">
        <v>34</v>
      </c>
      <c r="B7" s="5">
        <v>10</v>
      </c>
      <c r="C7" s="5">
        <v>292</v>
      </c>
      <c r="D7" s="91">
        <v>105</v>
      </c>
      <c r="E7" s="91">
        <v>170</v>
      </c>
      <c r="F7" s="91">
        <v>230</v>
      </c>
      <c r="G7" s="91">
        <v>360</v>
      </c>
      <c r="H7" s="91">
        <v>500</v>
      </c>
    </row>
    <row r="8" spans="1:8">
      <c r="A8" s="12" t="s">
        <v>35</v>
      </c>
      <c r="B8" s="5">
        <v>10</v>
      </c>
      <c r="C8" s="11">
        <v>293</v>
      </c>
      <c r="D8" s="147"/>
      <c r="E8" s="147"/>
      <c r="F8" s="147"/>
      <c r="G8" s="147"/>
      <c r="H8" s="147"/>
    </row>
    <row r="9" spans="1:8">
      <c r="A9" s="12" t="s">
        <v>36</v>
      </c>
      <c r="B9" s="5">
        <v>10</v>
      </c>
      <c r="C9" s="5">
        <v>294</v>
      </c>
      <c r="D9" s="91">
        <v>90</v>
      </c>
      <c r="E9" s="91">
        <v>145</v>
      </c>
      <c r="F9" s="91">
        <v>180</v>
      </c>
      <c r="G9" s="91">
        <v>300</v>
      </c>
      <c r="H9" s="91">
        <v>440</v>
      </c>
    </row>
    <row r="10" spans="1:8">
      <c r="A10" s="12" t="s">
        <v>37</v>
      </c>
      <c r="B10" s="5">
        <v>10</v>
      </c>
      <c r="C10" s="11">
        <v>295</v>
      </c>
      <c r="D10" s="147"/>
      <c r="E10" s="147"/>
      <c r="F10" s="147"/>
      <c r="G10" s="147"/>
      <c r="H10" s="147"/>
    </row>
    <row r="11" spans="1:8">
      <c r="A11" s="102" t="s">
        <v>54</v>
      </c>
      <c r="B11" s="5">
        <v>10</v>
      </c>
      <c r="C11" s="5">
        <v>296</v>
      </c>
      <c r="D11" s="91">
        <v>80</v>
      </c>
      <c r="E11" s="91">
        <v>130</v>
      </c>
      <c r="F11" s="91">
        <v>160</v>
      </c>
      <c r="G11" s="91">
        <v>280</v>
      </c>
      <c r="H11" s="91">
        <v>420</v>
      </c>
    </row>
    <row r="12" spans="1:8">
      <c r="A12" s="102" t="s">
        <v>55</v>
      </c>
      <c r="B12" s="5">
        <v>10</v>
      </c>
      <c r="C12" s="11">
        <v>297</v>
      </c>
      <c r="D12" s="147"/>
      <c r="E12" s="147"/>
      <c r="F12" s="147"/>
      <c r="G12" s="147"/>
      <c r="H12" s="1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5"/>
  <sheetViews>
    <sheetView zoomScaleNormal="100" workbookViewId="0">
      <selection activeCell="J36" sqref="J36"/>
    </sheetView>
  </sheetViews>
  <sheetFormatPr defaultColWidth="9.109375" defaultRowHeight="14.4"/>
  <cols>
    <col min="1" max="1" width="23.109375" style="7" customWidth="1"/>
    <col min="2" max="2" width="9.88671875" style="7" customWidth="1"/>
    <col min="3" max="3" width="23.109375" style="7" customWidth="1"/>
    <col min="4" max="4" width="9.5546875" style="7" bestFit="1" customWidth="1"/>
    <col min="5" max="5" width="11.33203125" style="7" bestFit="1" customWidth="1"/>
    <col min="6" max="8" width="9.33203125" style="7" bestFit="1" customWidth="1"/>
    <col min="9" max="9" width="10.44140625" style="7" customWidth="1"/>
    <col min="10" max="10" width="10.88671875" style="7" customWidth="1"/>
    <col min="11" max="16384" width="9.109375" style="7"/>
  </cols>
  <sheetData>
    <row r="1" spans="1:12">
      <c r="A1" s="7">
        <v>23</v>
      </c>
      <c r="F1" s="92" t="s">
        <v>43</v>
      </c>
      <c r="G1" s="100" t="s">
        <v>51</v>
      </c>
    </row>
    <row r="2" spans="1:12" ht="18.75" customHeight="1">
      <c r="A2" s="27" t="s">
        <v>29</v>
      </c>
      <c r="B2" s="27"/>
      <c r="C2" s="27"/>
      <c r="D2" s="27"/>
      <c r="E2" s="27"/>
      <c r="F2" s="27"/>
      <c r="G2" s="27"/>
      <c r="H2" s="27"/>
      <c r="I2" s="27"/>
      <c r="J2" s="27"/>
    </row>
    <row r="3" spans="1:12" ht="15.6">
      <c r="A3" s="28" t="s">
        <v>14</v>
      </c>
      <c r="B3" s="28"/>
      <c r="C3" s="28" t="s">
        <v>73</v>
      </c>
      <c r="D3" s="8">
        <v>10</v>
      </c>
      <c r="E3" s="8">
        <v>30</v>
      </c>
      <c r="F3" s="8">
        <v>50</v>
      </c>
      <c r="G3" s="8">
        <v>100</v>
      </c>
      <c r="H3" s="8">
        <v>200</v>
      </c>
      <c r="I3" s="8">
        <v>300</v>
      </c>
      <c r="J3" s="8">
        <v>400</v>
      </c>
      <c r="K3" s="8">
        <v>500</v>
      </c>
      <c r="L3" s="8">
        <v>1000</v>
      </c>
    </row>
    <row r="4" spans="1:12">
      <c r="A4" s="30" t="s">
        <v>4</v>
      </c>
      <c r="B4" s="30" t="s">
        <v>2</v>
      </c>
      <c r="C4" s="20">
        <v>37</v>
      </c>
      <c r="D4" s="73">
        <v>140</v>
      </c>
      <c r="E4" s="73">
        <v>80</v>
      </c>
      <c r="F4" s="73">
        <v>45</v>
      </c>
      <c r="G4" s="73">
        <v>28</v>
      </c>
      <c r="H4" s="73">
        <v>26</v>
      </c>
      <c r="I4" s="73">
        <v>24</v>
      </c>
      <c r="J4" s="73">
        <v>22</v>
      </c>
      <c r="K4" s="73">
        <v>20</v>
      </c>
      <c r="L4" s="73">
        <v>16</v>
      </c>
    </row>
    <row r="5" spans="1:12">
      <c r="A5" s="30" t="s">
        <v>5</v>
      </c>
      <c r="B5" s="30" t="s">
        <v>2</v>
      </c>
      <c r="C5" s="20">
        <v>38</v>
      </c>
      <c r="D5" s="73">
        <v>200</v>
      </c>
      <c r="E5" s="73">
        <v>100</v>
      </c>
      <c r="F5" s="73">
        <v>60</v>
      </c>
      <c r="G5" s="73">
        <v>38</v>
      </c>
      <c r="H5" s="73">
        <v>36</v>
      </c>
      <c r="I5" s="73">
        <v>31</v>
      </c>
      <c r="J5" s="73">
        <v>29</v>
      </c>
      <c r="K5" s="73">
        <v>28</v>
      </c>
      <c r="L5" s="73">
        <v>24</v>
      </c>
    </row>
    <row r="6" spans="1:12">
      <c r="A6" s="30" t="s">
        <v>6</v>
      </c>
      <c r="B6" s="30" t="s">
        <v>2</v>
      </c>
      <c r="C6" s="20">
        <v>39</v>
      </c>
      <c r="D6" s="73">
        <v>300</v>
      </c>
      <c r="E6" s="73">
        <v>130</v>
      </c>
      <c r="F6" s="73">
        <v>72</v>
      </c>
      <c r="G6" s="73">
        <v>50</v>
      </c>
      <c r="H6" s="73">
        <v>46</v>
      </c>
      <c r="I6" s="73">
        <v>40</v>
      </c>
      <c r="J6" s="73">
        <v>38</v>
      </c>
      <c r="K6" s="73">
        <v>36</v>
      </c>
      <c r="L6" s="73">
        <v>31</v>
      </c>
    </row>
    <row r="7" spans="1:12">
      <c r="A7" s="30" t="s">
        <v>7</v>
      </c>
      <c r="B7" s="145" t="s">
        <v>2</v>
      </c>
      <c r="C7" s="20">
        <v>40</v>
      </c>
      <c r="D7" s="73">
        <v>400</v>
      </c>
      <c r="E7" s="73">
        <v>150</v>
      </c>
      <c r="F7" s="73">
        <v>88</v>
      </c>
      <c r="G7" s="73">
        <v>62</v>
      </c>
      <c r="H7" s="73">
        <v>57</v>
      </c>
      <c r="I7" s="73">
        <v>50</v>
      </c>
      <c r="J7" s="73">
        <v>47</v>
      </c>
      <c r="K7" s="73">
        <v>44</v>
      </c>
      <c r="L7" s="73">
        <v>37</v>
      </c>
    </row>
    <row r="8" spans="1:12">
      <c r="A8" s="30" t="s">
        <v>56</v>
      </c>
      <c r="B8" s="145" t="s">
        <v>2</v>
      </c>
      <c r="C8" s="146">
        <v>642</v>
      </c>
      <c r="D8" s="73"/>
      <c r="E8" s="73"/>
      <c r="F8" s="73">
        <v>104</v>
      </c>
      <c r="G8" s="73">
        <v>74</v>
      </c>
      <c r="H8" s="73">
        <v>68</v>
      </c>
      <c r="I8" s="73">
        <v>60</v>
      </c>
      <c r="J8" s="73">
        <v>56</v>
      </c>
      <c r="K8" s="73">
        <v>52</v>
      </c>
      <c r="L8" s="73">
        <v>43</v>
      </c>
    </row>
    <row r="9" spans="1:12">
      <c r="A9" s="30" t="s">
        <v>57</v>
      </c>
      <c r="B9" s="145" t="s">
        <v>2</v>
      </c>
      <c r="C9" s="146">
        <v>643</v>
      </c>
      <c r="D9" s="143"/>
      <c r="E9" s="143"/>
      <c r="F9" s="143">
        <v>120</v>
      </c>
      <c r="G9" s="143">
        <v>86</v>
      </c>
      <c r="H9" s="143">
        <v>79</v>
      </c>
      <c r="I9" s="143">
        <v>70</v>
      </c>
      <c r="J9" s="143">
        <v>64</v>
      </c>
      <c r="K9" s="143">
        <v>60</v>
      </c>
      <c r="L9" s="143">
        <v>51</v>
      </c>
    </row>
    <row r="10" spans="1:12">
      <c r="A10" s="30" t="s">
        <v>61</v>
      </c>
      <c r="B10" s="145" t="s">
        <v>2</v>
      </c>
      <c r="C10" s="146">
        <v>644</v>
      </c>
      <c r="D10" s="144"/>
      <c r="E10" s="144"/>
      <c r="F10" s="144"/>
      <c r="G10" s="144"/>
      <c r="H10" s="144"/>
      <c r="I10" s="144"/>
      <c r="J10" s="144"/>
      <c r="K10" s="144"/>
      <c r="L10" s="144"/>
    </row>
    <row r="12" spans="1:12">
      <c r="C12" s="179">
        <v>660</v>
      </c>
      <c r="D12" s="7" t="s">
        <v>59</v>
      </c>
    </row>
    <row r="13" spans="1:12">
      <c r="A13" s="103" t="s">
        <v>60</v>
      </c>
      <c r="B13" s="145" t="s">
        <v>2</v>
      </c>
      <c r="C13" s="104">
        <v>661</v>
      </c>
      <c r="D13" s="73">
        <f>1-0.15</f>
        <v>0.85</v>
      </c>
      <c r="F13" s="7" t="str">
        <f>"insert into category (tip,parentid) values ('"&amp;A13&amp;"',660);"</f>
        <v>insert into category (tip,parentid) values ('менее А6 (10х15)',660);</v>
      </c>
    </row>
    <row r="14" spans="1:12">
      <c r="A14" s="103" t="s">
        <v>134</v>
      </c>
      <c r="B14" s="145" t="s">
        <v>2</v>
      </c>
      <c r="C14" s="104">
        <v>662</v>
      </c>
      <c r="D14" s="73">
        <v>1</v>
      </c>
      <c r="F14" s="7" t="str">
        <f t="shared" ref="F14:F15" si="0">"insert into category (tip,parentid) values ('"&amp;A14&amp;"',660);"</f>
        <v>insert into category (tip,parentid) values ('от А6 до А4',660);</v>
      </c>
    </row>
    <row r="15" spans="1:12">
      <c r="A15" s="161" t="s">
        <v>135</v>
      </c>
      <c r="B15" s="145" t="s">
        <v>2</v>
      </c>
      <c r="C15" s="104">
        <v>663</v>
      </c>
      <c r="D15" s="73">
        <v>1.25</v>
      </c>
      <c r="F15" s="7" t="str">
        <f t="shared" si="0"/>
        <v>insert into category (tip,parentid) values ('больше А4 до А3 (30х40)',660);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5"/>
  <sheetViews>
    <sheetView zoomScaleNormal="100" workbookViewId="0">
      <selection activeCell="C12" sqref="C12"/>
    </sheetView>
  </sheetViews>
  <sheetFormatPr defaultColWidth="9.109375" defaultRowHeight="14.4"/>
  <cols>
    <col min="1" max="1" width="23.109375" style="7" customWidth="1"/>
    <col min="2" max="2" width="9.88671875" style="7" customWidth="1"/>
    <col min="3" max="3" width="23.109375" style="7" customWidth="1"/>
    <col min="4" max="4" width="9.5546875" style="7" bestFit="1" customWidth="1"/>
    <col min="5" max="5" width="11.33203125" style="7" bestFit="1" customWidth="1"/>
    <col min="6" max="8" width="9.33203125" style="7" bestFit="1" customWidth="1"/>
    <col min="9" max="9" width="10.44140625" style="7" customWidth="1"/>
    <col min="10" max="10" width="10.88671875" style="7" customWidth="1"/>
    <col min="11" max="16384" width="9.109375" style="7"/>
  </cols>
  <sheetData>
    <row r="1" spans="1:11">
      <c r="A1" s="7">
        <v>23</v>
      </c>
      <c r="F1" s="92" t="s">
        <v>43</v>
      </c>
      <c r="G1" s="100" t="s">
        <v>58</v>
      </c>
    </row>
    <row r="2" spans="1:11" ht="18.75" customHeight="1">
      <c r="A2" s="27" t="s">
        <v>29</v>
      </c>
      <c r="B2" s="27"/>
      <c r="C2" s="27"/>
      <c r="D2" s="27"/>
      <c r="E2" s="27"/>
      <c r="F2" s="27"/>
      <c r="G2" s="27"/>
      <c r="H2" s="27"/>
      <c r="I2" s="27"/>
      <c r="J2" s="27"/>
    </row>
    <row r="3" spans="1:11" ht="15.6">
      <c r="A3" s="28" t="s">
        <v>14</v>
      </c>
      <c r="B3" s="28"/>
      <c r="C3" s="28" t="s">
        <v>73</v>
      </c>
      <c r="D3" s="8">
        <v>25</v>
      </c>
      <c r="E3" s="8">
        <v>50</v>
      </c>
      <c r="F3" s="8">
        <v>100</v>
      </c>
      <c r="G3" s="8">
        <v>200</v>
      </c>
      <c r="H3" s="8">
        <v>300</v>
      </c>
      <c r="I3" s="8">
        <v>400</v>
      </c>
      <c r="J3" s="8">
        <v>500</v>
      </c>
      <c r="K3" s="8">
        <v>1000</v>
      </c>
    </row>
    <row r="4" spans="1:11">
      <c r="A4" s="30" t="s">
        <v>4</v>
      </c>
      <c r="B4" s="30" t="s">
        <v>2</v>
      </c>
      <c r="C4" s="20">
        <v>37</v>
      </c>
      <c r="D4" s="73">
        <v>60.3</v>
      </c>
      <c r="E4" s="73">
        <v>41.4</v>
      </c>
      <c r="F4" s="73">
        <v>23.4</v>
      </c>
      <c r="G4" s="73">
        <v>21.6</v>
      </c>
      <c r="H4" s="73">
        <v>20.7</v>
      </c>
      <c r="I4" s="73">
        <v>18</v>
      </c>
      <c r="J4" s="73">
        <v>16.2</v>
      </c>
      <c r="K4" s="73">
        <v>14.4</v>
      </c>
    </row>
    <row r="5" spans="1:11">
      <c r="A5" s="30" t="s">
        <v>5</v>
      </c>
      <c r="B5" s="30" t="s">
        <v>2</v>
      </c>
      <c r="C5" s="20">
        <v>38</v>
      </c>
      <c r="D5" s="73">
        <v>71.099999999999994</v>
      </c>
      <c r="E5" s="73">
        <v>46.8</v>
      </c>
      <c r="F5" s="73">
        <v>29.7</v>
      </c>
      <c r="G5" s="73">
        <v>26.1</v>
      </c>
      <c r="H5" s="73">
        <v>24.3</v>
      </c>
      <c r="I5" s="73">
        <v>23.4</v>
      </c>
      <c r="J5" s="73">
        <v>21.6</v>
      </c>
      <c r="K5" s="73">
        <v>20.7</v>
      </c>
    </row>
    <row r="6" spans="1:11">
      <c r="A6" s="30" t="s">
        <v>6</v>
      </c>
      <c r="B6" s="30" t="s">
        <v>2</v>
      </c>
      <c r="C6" s="20">
        <v>39</v>
      </c>
      <c r="D6" s="73">
        <v>87.3</v>
      </c>
      <c r="E6" s="73">
        <v>53.1</v>
      </c>
      <c r="F6" s="73">
        <v>38.700000000000003</v>
      </c>
      <c r="G6" s="73">
        <v>35.1</v>
      </c>
      <c r="H6" s="73">
        <v>32.4</v>
      </c>
      <c r="I6" s="73">
        <v>29.7</v>
      </c>
      <c r="J6" s="73">
        <v>27.9</v>
      </c>
      <c r="K6" s="73">
        <v>26.1</v>
      </c>
    </row>
    <row r="7" spans="1:11">
      <c r="A7" s="30" t="s">
        <v>7</v>
      </c>
      <c r="B7" s="30" t="s">
        <v>2</v>
      </c>
      <c r="C7" s="20">
        <v>40</v>
      </c>
      <c r="D7" s="73">
        <v>104.4</v>
      </c>
      <c r="E7" s="73">
        <v>58.5</v>
      </c>
      <c r="F7" s="73">
        <v>44.1</v>
      </c>
      <c r="G7" s="73">
        <v>40.5</v>
      </c>
      <c r="H7" s="73">
        <v>37.799999999999997</v>
      </c>
      <c r="I7" s="73">
        <v>35.1</v>
      </c>
      <c r="J7" s="73">
        <v>36</v>
      </c>
      <c r="K7" s="73">
        <v>30.6</v>
      </c>
    </row>
    <row r="8" spans="1:11">
      <c r="A8" s="30" t="s">
        <v>56</v>
      </c>
      <c r="B8" s="145" t="s">
        <v>2</v>
      </c>
      <c r="C8" s="146">
        <v>642</v>
      </c>
      <c r="D8" s="73">
        <v>120.6</v>
      </c>
      <c r="E8" s="73">
        <v>66.599999999999994</v>
      </c>
      <c r="F8" s="73">
        <v>56.7</v>
      </c>
      <c r="G8" s="73">
        <v>49.5</v>
      </c>
      <c r="H8" s="73">
        <v>46.8</v>
      </c>
      <c r="I8" s="73">
        <v>40.5</v>
      </c>
      <c r="J8" s="73">
        <v>39.6</v>
      </c>
      <c r="K8" s="73">
        <v>32.4</v>
      </c>
    </row>
    <row r="9" spans="1:11">
      <c r="A9" s="30" t="s">
        <v>57</v>
      </c>
      <c r="B9" s="145" t="s">
        <v>2</v>
      </c>
      <c r="C9" s="146">
        <v>643</v>
      </c>
      <c r="D9" s="73">
        <v>137.69999999999999</v>
      </c>
      <c r="E9" s="73">
        <v>74.7</v>
      </c>
      <c r="F9" s="73">
        <v>65.7</v>
      </c>
      <c r="G9" s="73">
        <v>63</v>
      </c>
      <c r="H9" s="73">
        <v>50.4</v>
      </c>
      <c r="I9" s="73">
        <v>37.700000000000003</v>
      </c>
      <c r="J9" s="73">
        <v>45</v>
      </c>
      <c r="K9" s="73">
        <v>35.1</v>
      </c>
    </row>
    <row r="10" spans="1:11">
      <c r="A10" s="30" t="s">
        <v>61</v>
      </c>
      <c r="B10" s="145" t="s">
        <v>2</v>
      </c>
      <c r="C10" s="146">
        <v>644</v>
      </c>
      <c r="D10" s="73">
        <v>211.5</v>
      </c>
      <c r="E10" s="73">
        <v>130.5</v>
      </c>
      <c r="F10" s="73">
        <v>118.8</v>
      </c>
      <c r="G10" s="73">
        <v>111.6</v>
      </c>
      <c r="H10" s="73">
        <v>89.1</v>
      </c>
      <c r="I10" s="73">
        <v>76.5</v>
      </c>
      <c r="J10" s="73">
        <v>70.2</v>
      </c>
      <c r="K10" s="73">
        <v>59.4</v>
      </c>
    </row>
    <row r="12" spans="1:11">
      <c r="C12" s="179">
        <v>660</v>
      </c>
      <c r="D12" s="7" t="s">
        <v>59</v>
      </c>
    </row>
    <row r="13" spans="1:11">
      <c r="A13" s="103" t="s">
        <v>60</v>
      </c>
      <c r="B13" s="145" t="s">
        <v>2</v>
      </c>
      <c r="C13" s="104">
        <v>661</v>
      </c>
      <c r="D13" s="73">
        <v>0.9</v>
      </c>
    </row>
    <row r="14" spans="1:11">
      <c r="A14" s="103" t="s">
        <v>134</v>
      </c>
      <c r="B14" s="145" t="s">
        <v>2</v>
      </c>
      <c r="C14" s="104">
        <v>662</v>
      </c>
      <c r="D14" s="73">
        <v>1</v>
      </c>
    </row>
    <row r="15" spans="1:11">
      <c r="A15" s="161" t="s">
        <v>135</v>
      </c>
      <c r="B15" s="145" t="s">
        <v>2</v>
      </c>
      <c r="C15" s="104">
        <v>663</v>
      </c>
      <c r="D15" s="73">
        <v>1.2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2"/>
  <sheetViews>
    <sheetView zoomScaleNormal="100" workbookViewId="0">
      <selection activeCell="D13" sqref="D13"/>
    </sheetView>
  </sheetViews>
  <sheetFormatPr defaultColWidth="9.109375" defaultRowHeight="14.4"/>
  <cols>
    <col min="1" max="1" width="38" style="7" bestFit="1" customWidth="1"/>
    <col min="2" max="2" width="19.88671875" style="7" customWidth="1"/>
    <col min="3" max="3" width="4.44140625" style="7" customWidth="1"/>
    <col min="4" max="11" width="9.109375" style="7"/>
    <col min="12" max="16384" width="9.109375" style="3"/>
  </cols>
  <sheetData>
    <row r="1" spans="1:11">
      <c r="A1" s="7">
        <v>33</v>
      </c>
      <c r="F1" s="92" t="s">
        <v>43</v>
      </c>
      <c r="G1" s="94" t="s">
        <v>58</v>
      </c>
      <c r="K1" s="15"/>
    </row>
    <row r="2" spans="1:11" ht="15" thickBot="1">
      <c r="A2" s="185" t="s">
        <v>11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>
      <c r="A3" s="16" t="s">
        <v>13</v>
      </c>
      <c r="B3" s="17"/>
      <c r="C3" s="17">
        <v>307</v>
      </c>
      <c r="D3" s="79">
        <v>50</v>
      </c>
      <c r="E3" s="79">
        <v>100</v>
      </c>
      <c r="F3" s="79">
        <v>200</v>
      </c>
      <c r="G3" s="79">
        <v>300</v>
      </c>
      <c r="H3" s="79">
        <v>400</v>
      </c>
      <c r="I3" s="79">
        <v>600</v>
      </c>
      <c r="J3" s="79">
        <v>800</v>
      </c>
      <c r="K3" s="79">
        <v>1000</v>
      </c>
    </row>
    <row r="4" spans="1:11">
      <c r="A4" s="82">
        <v>1</v>
      </c>
      <c r="B4" s="83">
        <v>10</v>
      </c>
      <c r="C4" s="20">
        <v>309</v>
      </c>
      <c r="D4" s="84">
        <v>58</v>
      </c>
      <c r="E4" s="80">
        <v>41</v>
      </c>
      <c r="F4" s="80">
        <v>40</v>
      </c>
      <c r="G4" s="80">
        <v>38</v>
      </c>
      <c r="H4" s="80">
        <v>36</v>
      </c>
      <c r="I4" s="80">
        <v>34</v>
      </c>
      <c r="J4" s="80">
        <v>33</v>
      </c>
      <c r="K4" s="80">
        <v>31</v>
      </c>
    </row>
    <row r="5" spans="1:11">
      <c r="A5" s="105">
        <v>2</v>
      </c>
      <c r="B5" s="105">
        <v>10</v>
      </c>
      <c r="C5" s="106">
        <v>311</v>
      </c>
      <c r="D5" s="80">
        <v>80</v>
      </c>
      <c r="E5" s="80">
        <v>57</v>
      </c>
      <c r="F5" s="80">
        <v>55</v>
      </c>
      <c r="G5" s="80">
        <v>53</v>
      </c>
      <c r="H5" s="80">
        <v>51</v>
      </c>
      <c r="I5" s="80">
        <v>48</v>
      </c>
      <c r="J5" s="80">
        <v>45</v>
      </c>
      <c r="K5" s="80">
        <v>43</v>
      </c>
    </row>
    <row r="6" spans="1:11">
      <c r="A6" s="105">
        <v>3</v>
      </c>
      <c r="B6" s="105">
        <v>10</v>
      </c>
      <c r="C6" s="106">
        <v>313</v>
      </c>
      <c r="D6" s="80">
        <v>116</v>
      </c>
      <c r="E6" s="80">
        <v>69</v>
      </c>
      <c r="F6" s="80">
        <v>66</v>
      </c>
      <c r="G6" s="80">
        <v>63</v>
      </c>
      <c r="H6" s="80">
        <v>60</v>
      </c>
      <c r="I6" s="80">
        <v>58</v>
      </c>
      <c r="J6" s="80">
        <v>55</v>
      </c>
      <c r="K6" s="80">
        <v>53</v>
      </c>
    </row>
    <row r="7" spans="1:11">
      <c r="A7" s="105">
        <v>4</v>
      </c>
      <c r="B7" s="105">
        <v>10</v>
      </c>
      <c r="C7" s="106">
        <v>315</v>
      </c>
      <c r="D7" s="80">
        <v>156</v>
      </c>
      <c r="E7" s="80">
        <v>88</v>
      </c>
      <c r="F7" s="80">
        <v>86</v>
      </c>
      <c r="G7" s="80">
        <v>83</v>
      </c>
      <c r="H7" s="80">
        <v>80</v>
      </c>
      <c r="I7" s="80">
        <v>72</v>
      </c>
      <c r="J7" s="80">
        <v>70</v>
      </c>
      <c r="K7" s="80">
        <v>66</v>
      </c>
    </row>
    <row r="8" spans="1:11" s="7" customFormat="1">
      <c r="A8" s="83"/>
      <c r="B8" s="83"/>
      <c r="C8" s="20"/>
      <c r="D8" s="85"/>
      <c r="E8" s="86"/>
      <c r="F8" s="86"/>
      <c r="G8" s="86"/>
      <c r="H8" s="86"/>
      <c r="I8" s="86"/>
      <c r="J8" s="86"/>
      <c r="K8" s="86"/>
    </row>
    <row r="9" spans="1:11" s="9" customFormat="1">
      <c r="A9" s="1" t="s">
        <v>40</v>
      </c>
      <c r="B9" s="107">
        <v>10</v>
      </c>
      <c r="C9" s="107">
        <v>803</v>
      </c>
      <c r="D9" s="2">
        <v>0</v>
      </c>
      <c r="E9" t="s">
        <v>39</v>
      </c>
      <c r="F9" s="4"/>
      <c r="G9" s="21"/>
      <c r="H9" s="7"/>
      <c r="I9" s="7"/>
      <c r="J9" s="7"/>
      <c r="K9" s="15"/>
    </row>
    <row r="10" spans="1:11" s="9" customFormat="1">
      <c r="A10" s="7"/>
      <c r="B10" s="7"/>
      <c r="C10" s="7"/>
      <c r="D10" s="7"/>
      <c r="E10" s="7"/>
      <c r="F10" s="7"/>
      <c r="G10" s="22"/>
      <c r="H10" s="22"/>
      <c r="I10" s="22"/>
      <c r="J10" s="22"/>
      <c r="K10" s="7"/>
    </row>
    <row r="11" spans="1:11" s="9" customFormat="1" ht="15" thickBot="1">
      <c r="A11" s="186" t="s">
        <v>12</v>
      </c>
      <c r="B11" s="186"/>
      <c r="C11" s="186"/>
      <c r="D11" s="186"/>
      <c r="E11" s="186"/>
      <c r="F11" s="186"/>
      <c r="G11" s="186"/>
      <c r="H11" s="186"/>
      <c r="I11" s="186"/>
      <c r="J11" s="36"/>
      <c r="K11" s="36"/>
    </row>
    <row r="12" spans="1:11" s="9" customFormat="1">
      <c r="A12" s="23" t="s">
        <v>13</v>
      </c>
      <c r="B12" s="24"/>
      <c r="C12" s="178">
        <v>308</v>
      </c>
      <c r="D12" s="81">
        <v>50</v>
      </c>
      <c r="E12" s="81">
        <v>100</v>
      </c>
      <c r="F12" s="81">
        <v>200</v>
      </c>
      <c r="G12" s="81">
        <v>300</v>
      </c>
      <c r="H12" s="81">
        <v>400</v>
      </c>
      <c r="I12" s="81">
        <v>500</v>
      </c>
      <c r="J12" s="7"/>
    </row>
    <row r="13" spans="1:11" s="9" customFormat="1">
      <c r="A13" s="25">
        <v>1</v>
      </c>
      <c r="B13" s="19">
        <v>10</v>
      </c>
      <c r="C13" s="20">
        <v>310</v>
      </c>
      <c r="D13" s="80"/>
      <c r="E13" s="80"/>
      <c r="F13" s="80"/>
      <c r="G13" s="80"/>
      <c r="H13" s="80"/>
      <c r="I13" s="80"/>
      <c r="J13" s="7"/>
    </row>
    <row r="14" spans="1:11" s="9" customFormat="1">
      <c r="A14" s="25">
        <v>2</v>
      </c>
      <c r="B14" s="19">
        <v>10</v>
      </c>
      <c r="C14" s="20">
        <v>312</v>
      </c>
      <c r="D14" s="80"/>
      <c r="E14" s="80"/>
      <c r="F14" s="80"/>
      <c r="G14" s="80"/>
      <c r="H14" s="80"/>
      <c r="I14" s="80"/>
      <c r="J14" s="7"/>
    </row>
    <row r="15" spans="1:11" s="9" customFormat="1">
      <c r="A15" s="25">
        <v>3</v>
      </c>
      <c r="B15" s="19">
        <v>10</v>
      </c>
      <c r="C15" s="20">
        <v>314</v>
      </c>
      <c r="D15" s="80"/>
      <c r="E15" s="80"/>
      <c r="F15" s="80"/>
      <c r="G15" s="80"/>
      <c r="H15" s="80"/>
      <c r="I15" s="80"/>
      <c r="J15" s="7"/>
    </row>
    <row r="16" spans="1:11" s="9" customFormat="1" ht="15" thickBot="1">
      <c r="A16" s="26">
        <v>4</v>
      </c>
      <c r="B16" s="19">
        <v>10</v>
      </c>
      <c r="C16" s="20">
        <v>316</v>
      </c>
      <c r="D16" s="80"/>
      <c r="E16" s="80"/>
      <c r="F16" s="80"/>
      <c r="G16" s="80"/>
      <c r="H16" s="80"/>
      <c r="I16" s="80"/>
      <c r="J16" s="7"/>
    </row>
    <row r="17" spans="1:11" s="9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s="9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21" spans="1:11">
      <c r="A21" s="103" t="s">
        <v>62</v>
      </c>
      <c r="D21" s="7">
        <v>1</v>
      </c>
      <c r="E21" s="7">
        <v>21</v>
      </c>
      <c r="F21" s="7">
        <v>51</v>
      </c>
      <c r="G21" s="7">
        <v>101</v>
      </c>
      <c r="H21" s="7">
        <v>151</v>
      </c>
    </row>
    <row r="22" spans="1:11">
      <c r="A22" s="103" t="s">
        <v>59</v>
      </c>
      <c r="B22" s="19">
        <v>10</v>
      </c>
      <c r="C22" s="104">
        <v>664</v>
      </c>
      <c r="D22" s="7">
        <v>1</v>
      </c>
      <c r="E22" s="7">
        <v>1.2</v>
      </c>
      <c r="F22" s="7">
        <v>1.3</v>
      </c>
      <c r="G22" s="7">
        <v>1.4</v>
      </c>
      <c r="H22" s="7">
        <v>1.5</v>
      </c>
    </row>
  </sheetData>
  <mergeCells count="2">
    <mergeCell ref="A2:K2"/>
    <mergeCell ref="A11:I1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9"/>
  <sheetViews>
    <sheetView zoomScaleNormal="100" workbookViewId="0">
      <selection activeCell="G1" sqref="G1"/>
    </sheetView>
  </sheetViews>
  <sheetFormatPr defaultColWidth="9.109375" defaultRowHeight="14.4"/>
  <cols>
    <col min="1" max="1" width="38" style="7" bestFit="1" customWidth="1"/>
    <col min="2" max="2" width="19.88671875" style="7" customWidth="1"/>
    <col min="3" max="3" width="4.44140625" style="7" customWidth="1"/>
    <col min="4" max="11" width="9.109375" style="7"/>
    <col min="12" max="16384" width="9.109375" style="9"/>
  </cols>
  <sheetData>
    <row r="1" spans="1:13">
      <c r="A1" s="7">
        <v>33</v>
      </c>
      <c r="F1" s="92" t="s">
        <v>43</v>
      </c>
      <c r="G1" s="94" t="s">
        <v>63</v>
      </c>
      <c r="K1" s="15"/>
    </row>
    <row r="2" spans="1:13" ht="15" thickBot="1">
      <c r="A2" s="185" t="s">
        <v>11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3">
      <c r="A3" s="16" t="s">
        <v>13</v>
      </c>
      <c r="B3" s="17"/>
      <c r="C3" s="17">
        <v>307</v>
      </c>
      <c r="D3" s="79">
        <v>50</v>
      </c>
      <c r="E3" s="79">
        <v>100</v>
      </c>
      <c r="F3" s="79">
        <v>200</v>
      </c>
      <c r="G3" s="79">
        <v>300</v>
      </c>
      <c r="H3" s="79">
        <v>400</v>
      </c>
      <c r="I3" s="79">
        <v>1000</v>
      </c>
      <c r="J3" s="79">
        <v>2000</v>
      </c>
      <c r="K3" s="79">
        <v>3000</v>
      </c>
      <c r="L3" s="79">
        <v>4000</v>
      </c>
      <c r="M3" s="79">
        <v>5000</v>
      </c>
    </row>
    <row r="4" spans="1:13">
      <c r="A4" s="18">
        <v>1</v>
      </c>
      <c r="B4" s="19">
        <v>10</v>
      </c>
      <c r="C4" s="20">
        <v>309</v>
      </c>
      <c r="D4" s="80">
        <v>77.7</v>
      </c>
      <c r="E4" s="80">
        <v>54.5</v>
      </c>
      <c r="F4" s="80">
        <v>52.6</v>
      </c>
      <c r="G4" s="80">
        <v>50.6</v>
      </c>
      <c r="H4" s="80">
        <v>48.5</v>
      </c>
      <c r="I4" s="80">
        <v>29</v>
      </c>
      <c r="J4" s="80">
        <v>24.9</v>
      </c>
      <c r="K4" s="80">
        <v>25.3</v>
      </c>
      <c r="L4" s="80">
        <v>23.2</v>
      </c>
      <c r="M4" s="80">
        <v>19.3</v>
      </c>
    </row>
    <row r="5" spans="1:13">
      <c r="A5" s="18">
        <v>2</v>
      </c>
      <c r="B5" s="19">
        <v>10</v>
      </c>
      <c r="C5" s="20">
        <v>311</v>
      </c>
      <c r="D5" s="80">
        <v>108.9</v>
      </c>
      <c r="E5" s="80">
        <v>77.7</v>
      </c>
      <c r="F5" s="80">
        <v>73.900000000000006</v>
      </c>
      <c r="G5" s="80">
        <v>69.900000000000006</v>
      </c>
      <c r="H5" s="80">
        <v>66</v>
      </c>
      <c r="I5" s="80">
        <v>40.799999999999997</v>
      </c>
      <c r="J5" s="80">
        <v>36.799999999999997</v>
      </c>
      <c r="K5" s="80">
        <v>33</v>
      </c>
      <c r="L5" s="80">
        <v>29.1</v>
      </c>
      <c r="M5" s="80">
        <v>25.2</v>
      </c>
    </row>
    <row r="6" spans="1:13">
      <c r="A6" s="18">
        <v>3</v>
      </c>
      <c r="B6" s="19">
        <v>10</v>
      </c>
      <c r="C6" s="20">
        <v>313</v>
      </c>
      <c r="D6" s="80">
        <v>158.6</v>
      </c>
      <c r="E6" s="80">
        <v>101.2</v>
      </c>
      <c r="F6" s="80">
        <v>97.2</v>
      </c>
      <c r="G6" s="80">
        <v>93.5</v>
      </c>
      <c r="H6" s="80">
        <v>89.4</v>
      </c>
      <c r="I6" s="80">
        <v>58.4</v>
      </c>
      <c r="J6" s="80">
        <v>55.1</v>
      </c>
      <c r="K6" s="80">
        <v>50.6</v>
      </c>
      <c r="L6" s="80">
        <v>46.8</v>
      </c>
      <c r="M6" s="80">
        <v>42.6</v>
      </c>
    </row>
    <row r="7" spans="1:13">
      <c r="A7" s="82">
        <v>4</v>
      </c>
      <c r="B7" s="83">
        <v>10</v>
      </c>
      <c r="C7" s="20">
        <v>315</v>
      </c>
      <c r="D7" s="84">
        <v>213.6</v>
      </c>
      <c r="E7" s="80">
        <v>120.9</v>
      </c>
      <c r="F7" s="80">
        <v>116.8</v>
      </c>
      <c r="G7" s="80">
        <v>112.8</v>
      </c>
      <c r="H7" s="80">
        <v>108.9</v>
      </c>
      <c r="I7" s="80">
        <v>73.900000000000006</v>
      </c>
      <c r="J7" s="80">
        <v>70.099999999999994</v>
      </c>
      <c r="K7" s="80">
        <v>66.099999999999994</v>
      </c>
      <c r="L7" s="80">
        <v>62.2</v>
      </c>
      <c r="M7" s="80">
        <v>58.4</v>
      </c>
    </row>
    <row r="8" spans="1:13" s="7" customFormat="1">
      <c r="A8" s="83"/>
      <c r="B8" s="83"/>
      <c r="C8" s="20"/>
      <c r="D8" s="85"/>
      <c r="E8" s="86"/>
      <c r="F8" s="86"/>
      <c r="G8" s="86"/>
      <c r="H8" s="86"/>
      <c r="I8" s="86"/>
      <c r="J8" s="86"/>
      <c r="K8" s="86"/>
    </row>
    <row r="9" spans="1:13">
      <c r="A9" s="1" t="s">
        <v>40</v>
      </c>
      <c r="B9" s="107">
        <v>10</v>
      </c>
      <c r="C9" s="107">
        <v>803</v>
      </c>
      <c r="D9" s="2">
        <v>0</v>
      </c>
      <c r="E9" t="s">
        <v>39</v>
      </c>
      <c r="F9" s="4"/>
      <c r="G9" s="21"/>
      <c r="K9" s="15"/>
    </row>
    <row r="10" spans="1:13">
      <c r="G10" s="22"/>
      <c r="H10" s="22"/>
      <c r="I10" s="22"/>
      <c r="J10" s="22"/>
    </row>
    <row r="11" spans="1:13" ht="15" thickBot="1">
      <c r="A11" s="186" t="s">
        <v>12</v>
      </c>
      <c r="B11" s="186"/>
      <c r="C11" s="186"/>
      <c r="D11" s="186"/>
      <c r="E11" s="186"/>
      <c r="F11" s="186"/>
      <c r="G11" s="186"/>
      <c r="H11" s="186"/>
      <c r="I11" s="186"/>
      <c r="J11" s="36"/>
      <c r="K11" s="36"/>
    </row>
    <row r="12" spans="1:13">
      <c r="A12" s="23" t="s">
        <v>13</v>
      </c>
      <c r="B12" s="24"/>
      <c r="C12" s="178">
        <v>308</v>
      </c>
      <c r="D12" s="81">
        <v>50</v>
      </c>
      <c r="E12" s="81">
        <v>100</v>
      </c>
      <c r="F12" s="81">
        <v>200</v>
      </c>
      <c r="G12" s="81">
        <v>300</v>
      </c>
      <c r="H12" s="81">
        <v>400</v>
      </c>
      <c r="I12" s="81">
        <v>500</v>
      </c>
      <c r="K12" s="9"/>
    </row>
    <row r="13" spans="1:13">
      <c r="A13" s="25">
        <v>1</v>
      </c>
      <c r="B13" s="19">
        <v>10</v>
      </c>
      <c r="C13" s="20">
        <v>310</v>
      </c>
      <c r="D13" s="80">
        <v>126</v>
      </c>
      <c r="E13" s="80">
        <v>117</v>
      </c>
      <c r="F13" s="80">
        <v>107</v>
      </c>
      <c r="G13" s="80">
        <v>97</v>
      </c>
      <c r="H13" s="80">
        <v>88</v>
      </c>
      <c r="I13" s="80">
        <v>78</v>
      </c>
      <c r="K13" s="9"/>
    </row>
    <row r="14" spans="1:13">
      <c r="A14" s="25">
        <v>2</v>
      </c>
      <c r="B14" s="19">
        <v>10</v>
      </c>
      <c r="C14" s="20">
        <v>312</v>
      </c>
      <c r="D14" s="80">
        <v>145</v>
      </c>
      <c r="E14" s="80">
        <v>136</v>
      </c>
      <c r="F14" s="80">
        <v>126</v>
      </c>
      <c r="G14" s="80">
        <v>117</v>
      </c>
      <c r="H14" s="80">
        <v>107</v>
      </c>
      <c r="I14" s="80">
        <v>97</v>
      </c>
      <c r="K14" s="9"/>
    </row>
    <row r="15" spans="1:13">
      <c r="A15" s="25">
        <v>3</v>
      </c>
      <c r="B15" s="19">
        <v>10</v>
      </c>
      <c r="C15" s="20">
        <v>314</v>
      </c>
      <c r="D15" s="80">
        <v>165</v>
      </c>
      <c r="E15" s="80">
        <v>155</v>
      </c>
      <c r="F15" s="80">
        <v>146</v>
      </c>
      <c r="G15" s="80">
        <v>137</v>
      </c>
      <c r="H15" s="80">
        <v>127</v>
      </c>
      <c r="I15" s="80">
        <v>117</v>
      </c>
      <c r="K15" s="9"/>
    </row>
    <row r="16" spans="1:13" ht="15" thickBot="1">
      <c r="A16" s="26">
        <v>4</v>
      </c>
      <c r="B16" s="19">
        <v>10</v>
      </c>
      <c r="C16" s="20">
        <v>316</v>
      </c>
      <c r="D16" s="80">
        <v>185</v>
      </c>
      <c r="E16" s="80">
        <v>175</v>
      </c>
      <c r="F16" s="80">
        <v>165</v>
      </c>
      <c r="G16" s="80">
        <v>155</v>
      </c>
      <c r="H16" s="80">
        <v>146</v>
      </c>
      <c r="I16" s="80">
        <v>136</v>
      </c>
      <c r="K16" s="9"/>
    </row>
    <row r="21" spans="1:11">
      <c r="A21" s="103" t="s">
        <v>62</v>
      </c>
      <c r="D21" s="7">
        <v>1</v>
      </c>
      <c r="E21" s="7">
        <v>51</v>
      </c>
      <c r="F21" s="7">
        <v>101</v>
      </c>
      <c r="G21" s="7">
        <v>151</v>
      </c>
    </row>
    <row r="22" spans="1:11">
      <c r="A22" s="103" t="s">
        <v>59</v>
      </c>
      <c r="B22" s="19">
        <v>10</v>
      </c>
      <c r="C22" s="104">
        <v>664</v>
      </c>
      <c r="D22" s="7">
        <v>1</v>
      </c>
      <c r="E22" s="7">
        <v>1.5</v>
      </c>
      <c r="F22" s="7">
        <v>1.4</v>
      </c>
      <c r="G22" s="7">
        <v>1.8</v>
      </c>
    </row>
    <row r="23" spans="1:11">
      <c r="H23" s="9"/>
      <c r="I23" s="9"/>
      <c r="J23" s="9"/>
      <c r="K23" s="9"/>
    </row>
    <row r="24" spans="1:11">
      <c r="A24" s="103"/>
      <c r="H24" s="9"/>
      <c r="I24" s="9"/>
      <c r="J24" s="9"/>
      <c r="K24" s="9"/>
    </row>
    <row r="25" spans="1:11">
      <c r="H25" s="9"/>
      <c r="I25" s="9"/>
      <c r="J25" s="9"/>
      <c r="K25" s="9"/>
    </row>
    <row r="26" spans="1:11">
      <c r="H26" s="9"/>
      <c r="I26" s="9"/>
      <c r="J26" s="9"/>
      <c r="K26" s="9"/>
    </row>
    <row r="27" spans="1:11">
      <c r="H27" s="9"/>
      <c r="I27" s="9"/>
      <c r="J27" s="9"/>
      <c r="K27" s="9"/>
    </row>
    <row r="28" spans="1:11">
      <c r="H28" s="9"/>
      <c r="I28" s="9"/>
      <c r="J28" s="9"/>
      <c r="K28" s="9"/>
    </row>
    <row r="29" spans="1:11">
      <c r="H29" s="9"/>
      <c r="I29" s="9"/>
      <c r="J29" s="9"/>
      <c r="K29" s="9"/>
    </row>
  </sheetData>
  <mergeCells count="2">
    <mergeCell ref="A2:K2"/>
    <mergeCell ref="A11:I1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66"/>
  <sheetViews>
    <sheetView tabSelected="1" zoomScale="115" zoomScaleNormal="115" workbookViewId="0">
      <selection activeCell="G1" sqref="G1"/>
    </sheetView>
  </sheetViews>
  <sheetFormatPr defaultRowHeight="14.4"/>
  <cols>
    <col min="1" max="1" width="35.5546875" style="4" customWidth="1"/>
    <col min="2" max="2" width="17.77734375" style="4" customWidth="1"/>
    <col min="3" max="3" width="18.21875" style="4" customWidth="1"/>
    <col min="4" max="5" width="9.109375" style="4" customWidth="1"/>
    <col min="6" max="16384" width="8.88671875" style="4"/>
  </cols>
  <sheetData>
    <row r="1" spans="1:25">
      <c r="A1" s="4">
        <v>28</v>
      </c>
      <c r="F1" s="92" t="s">
        <v>43</v>
      </c>
      <c r="G1" s="94" t="s">
        <v>151</v>
      </c>
    </row>
    <row r="3" spans="1:25" hidden="1">
      <c r="A3" s="13"/>
      <c r="B3" s="13"/>
      <c r="C3" s="168"/>
      <c r="D3" s="168"/>
    </row>
    <row r="4" spans="1:25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 t="s">
        <v>124</v>
      </c>
      <c r="P4" s="4" t="s">
        <v>123</v>
      </c>
    </row>
    <row r="5" spans="1:25">
      <c r="A5" s="149" t="s">
        <v>136</v>
      </c>
      <c r="B5" s="149"/>
      <c r="C5" s="149"/>
      <c r="D5" s="148"/>
      <c r="E5" s="148"/>
      <c r="F5" s="148"/>
      <c r="G5" s="148"/>
      <c r="H5" s="148"/>
      <c r="I5" s="148"/>
      <c r="J5" s="148"/>
      <c r="K5" s="148"/>
      <c r="L5" s="148"/>
      <c r="M5" s="7"/>
      <c r="N5" s="148">
        <v>1</v>
      </c>
      <c r="O5" s="148" t="s">
        <v>129</v>
      </c>
      <c r="P5" s="149" t="s">
        <v>136</v>
      </c>
    </row>
    <row r="6" spans="1:25">
      <c r="A6" s="150" t="s">
        <v>107</v>
      </c>
      <c r="B6" s="150"/>
      <c r="C6" s="150" t="s">
        <v>207</v>
      </c>
      <c r="D6" s="175" t="s">
        <v>154</v>
      </c>
      <c r="E6" s="170" t="s">
        <v>2</v>
      </c>
      <c r="F6" s="170" t="s">
        <v>48</v>
      </c>
      <c r="G6" s="170" t="s">
        <v>74</v>
      </c>
      <c r="H6" s="170" t="s">
        <v>53</v>
      </c>
      <c r="I6" s="170" t="s">
        <v>49</v>
      </c>
      <c r="J6" s="170" t="s">
        <v>15</v>
      </c>
      <c r="K6" s="170" t="s">
        <v>16</v>
      </c>
      <c r="L6" s="170" t="s">
        <v>17</v>
      </c>
      <c r="M6" s="7"/>
      <c r="N6" s="148">
        <v>2</v>
      </c>
      <c r="O6" s="152"/>
      <c r="P6" s="149" t="s">
        <v>137</v>
      </c>
    </row>
    <row r="7" spans="1:25">
      <c r="A7" s="153" t="s">
        <v>108</v>
      </c>
      <c r="B7" s="153"/>
      <c r="C7" s="153">
        <v>665</v>
      </c>
      <c r="D7" s="171">
        <v>500</v>
      </c>
      <c r="E7" s="171">
        <v>45</v>
      </c>
      <c r="F7" s="171">
        <v>25</v>
      </c>
      <c r="G7" s="171">
        <v>22</v>
      </c>
      <c r="H7" s="171">
        <v>18</v>
      </c>
      <c r="I7" s="171">
        <v>13</v>
      </c>
      <c r="J7" s="171">
        <v>12</v>
      </c>
      <c r="K7" s="171">
        <v>10</v>
      </c>
      <c r="L7" s="171">
        <v>10</v>
      </c>
      <c r="M7" s="7"/>
      <c r="N7" s="148">
        <v>3</v>
      </c>
      <c r="O7" s="148" t="s">
        <v>130</v>
      </c>
      <c r="P7" s="149" t="s">
        <v>139</v>
      </c>
    </row>
    <row r="8" spans="1:25">
      <c r="B8" s="155"/>
      <c r="C8" s="155"/>
      <c r="D8" s="148"/>
      <c r="E8" s="148"/>
      <c r="F8" s="148"/>
      <c r="G8" s="148"/>
      <c r="H8" s="148"/>
      <c r="I8" s="148"/>
      <c r="J8" s="148"/>
      <c r="K8" s="148"/>
      <c r="L8" s="148"/>
      <c r="M8" s="7"/>
      <c r="N8" s="148">
        <v>4</v>
      </c>
      <c r="O8" s="148" t="s">
        <v>125</v>
      </c>
      <c r="P8" s="149" t="s">
        <v>121</v>
      </c>
    </row>
    <row r="9" spans="1:25">
      <c r="A9" s="155" t="s">
        <v>146</v>
      </c>
      <c r="B9" s="167"/>
      <c r="C9" s="7">
        <v>678</v>
      </c>
      <c r="D9" s="183">
        <v>350</v>
      </c>
      <c r="E9" s="148"/>
      <c r="F9" s="148"/>
      <c r="G9" s="148"/>
      <c r="H9" s="148"/>
      <c r="I9" s="148"/>
      <c r="J9" s="148"/>
      <c r="K9" s="148"/>
      <c r="L9" s="148"/>
      <c r="N9" s="148">
        <v>5</v>
      </c>
      <c r="O9" s="148" t="s">
        <v>126</v>
      </c>
      <c r="P9" s="149" t="s">
        <v>138</v>
      </c>
      <c r="Q9" s="149"/>
      <c r="R9" s="149"/>
      <c r="S9" s="149"/>
      <c r="T9" s="149"/>
      <c r="U9" s="149"/>
      <c r="V9" s="149"/>
      <c r="W9" s="149"/>
      <c r="X9" s="149"/>
      <c r="Y9" s="149"/>
    </row>
    <row r="10" spans="1:25">
      <c r="A10" s="155" t="s">
        <v>147</v>
      </c>
      <c r="B10" s="167"/>
      <c r="C10" s="7">
        <v>679</v>
      </c>
      <c r="D10" s="183">
        <v>4.5</v>
      </c>
      <c r="E10" s="148"/>
      <c r="F10" s="148"/>
      <c r="G10" s="148"/>
      <c r="H10" s="148"/>
      <c r="I10" s="148"/>
      <c r="J10" s="148"/>
      <c r="K10" s="148"/>
      <c r="L10" s="148"/>
      <c r="N10" s="148"/>
      <c r="O10" s="148"/>
    </row>
    <row r="11" spans="1:25">
      <c r="A11" s="155"/>
      <c r="B11" s="169"/>
      <c r="C11" s="169"/>
      <c r="D11" s="148"/>
      <c r="E11" s="148"/>
      <c r="F11" s="148"/>
      <c r="G11" s="148"/>
      <c r="H11" s="148"/>
      <c r="I11" s="148"/>
      <c r="J11" s="148"/>
      <c r="K11" s="148"/>
      <c r="L11" s="148"/>
      <c r="N11" s="148"/>
      <c r="O11" s="148"/>
    </row>
    <row r="12" spans="1:25">
      <c r="A12" s="149" t="s">
        <v>137</v>
      </c>
      <c r="B12" s="149"/>
      <c r="C12" s="149"/>
      <c r="D12" s="148"/>
      <c r="E12" s="148"/>
      <c r="F12" s="148"/>
      <c r="G12" s="148"/>
      <c r="H12" s="148"/>
      <c r="I12" s="148"/>
      <c r="J12" s="148"/>
      <c r="K12" s="148"/>
      <c r="L12" s="148"/>
      <c r="N12" s="148">
        <v>7</v>
      </c>
      <c r="O12" s="148" t="s">
        <v>140</v>
      </c>
    </row>
    <row r="13" spans="1:25">
      <c r="A13" s="150" t="s">
        <v>107</v>
      </c>
      <c r="B13" s="150"/>
      <c r="C13" s="150" t="s">
        <v>207</v>
      </c>
      <c r="D13" s="175" t="s">
        <v>154</v>
      </c>
      <c r="E13" s="173" t="s">
        <v>2</v>
      </c>
      <c r="F13" s="173" t="s">
        <v>48</v>
      </c>
      <c r="G13" s="173" t="s">
        <v>74</v>
      </c>
      <c r="H13" s="173" t="s">
        <v>53</v>
      </c>
      <c r="I13" s="173" t="s">
        <v>49</v>
      </c>
      <c r="J13" s="173" t="s">
        <v>15</v>
      </c>
      <c r="K13" s="173" t="s">
        <v>16</v>
      </c>
      <c r="L13" s="173" t="s">
        <v>17</v>
      </c>
      <c r="N13" s="148">
        <v>8</v>
      </c>
      <c r="O13" s="148" t="s">
        <v>141</v>
      </c>
    </row>
    <row r="14" spans="1:25">
      <c r="A14" s="153" t="s">
        <v>108</v>
      </c>
      <c r="B14" s="153"/>
      <c r="C14" s="153">
        <v>666</v>
      </c>
      <c r="D14" s="174">
        <v>600</v>
      </c>
      <c r="E14" s="174">
        <v>55</v>
      </c>
      <c r="F14" s="174">
        <v>40</v>
      </c>
      <c r="G14" s="174">
        <v>16</v>
      </c>
      <c r="H14" s="174">
        <v>22</v>
      </c>
      <c r="I14" s="174">
        <v>18</v>
      </c>
      <c r="J14" s="174">
        <v>16</v>
      </c>
      <c r="K14" s="174">
        <v>13</v>
      </c>
      <c r="L14" s="174">
        <v>13</v>
      </c>
      <c r="N14" s="148"/>
    </row>
    <row r="15" spans="1:25">
      <c r="A15" s="155"/>
      <c r="B15" s="155"/>
      <c r="C15" s="155"/>
      <c r="D15" s="148"/>
      <c r="E15" s="148"/>
      <c r="F15" s="148"/>
      <c r="G15" s="148"/>
      <c r="H15" s="148"/>
      <c r="I15" s="148"/>
      <c r="J15" s="148"/>
      <c r="K15" s="148"/>
      <c r="L15" s="148"/>
      <c r="N15" s="148"/>
      <c r="O15" s="148" t="s">
        <v>127</v>
      </c>
      <c r="Q15" s="4" t="s">
        <v>128</v>
      </c>
    </row>
    <row r="16" spans="1:25">
      <c r="A16" s="155" t="s">
        <v>146</v>
      </c>
      <c r="B16" s="167"/>
      <c r="C16" s="148">
        <v>680</v>
      </c>
      <c r="D16" s="183">
        <v>350</v>
      </c>
      <c r="E16" s="148"/>
      <c r="F16" s="148"/>
      <c r="G16" s="148"/>
      <c r="H16" s="148"/>
      <c r="I16" s="148"/>
      <c r="J16" s="148"/>
      <c r="K16" s="148"/>
      <c r="L16" s="148"/>
      <c r="N16" s="148"/>
      <c r="O16" s="148"/>
    </row>
    <row r="17" spans="1:15">
      <c r="A17" s="155" t="s">
        <v>147</v>
      </c>
      <c r="B17" s="167"/>
      <c r="C17" s="7">
        <v>681</v>
      </c>
      <c r="D17" s="183">
        <v>4.5</v>
      </c>
      <c r="E17" s="148"/>
      <c r="F17" s="148"/>
      <c r="G17" s="148"/>
      <c r="H17" s="148"/>
      <c r="I17" s="148"/>
      <c r="J17" s="148"/>
      <c r="K17" s="148"/>
      <c r="L17" s="148"/>
      <c r="N17" s="148"/>
      <c r="O17" s="148"/>
    </row>
    <row r="18" spans="1:15">
      <c r="A18" s="155"/>
      <c r="B18" s="155"/>
      <c r="C18" s="155"/>
      <c r="D18" s="148"/>
      <c r="E18" s="148"/>
      <c r="F18" s="148"/>
      <c r="G18" s="148"/>
      <c r="H18" s="148"/>
      <c r="I18" s="148"/>
      <c r="J18" s="148"/>
      <c r="K18" s="148"/>
      <c r="L18" s="148"/>
      <c r="N18" s="148"/>
      <c r="O18" s="148"/>
    </row>
    <row r="19" spans="1:15">
      <c r="A19" s="149" t="s">
        <v>139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N19" s="149"/>
      <c r="O19" s="149"/>
    </row>
    <row r="20" spans="1:15">
      <c r="A20" s="150" t="s">
        <v>107</v>
      </c>
      <c r="B20" s="150"/>
      <c r="C20" s="150" t="s">
        <v>207</v>
      </c>
      <c r="D20" s="151" t="s">
        <v>154</v>
      </c>
      <c r="E20" s="151" t="s">
        <v>2</v>
      </c>
      <c r="F20" s="151" t="s">
        <v>48</v>
      </c>
      <c r="G20" s="151" t="s">
        <v>74</v>
      </c>
      <c r="H20" s="151" t="s">
        <v>53</v>
      </c>
      <c r="I20" s="151" t="s">
        <v>49</v>
      </c>
      <c r="J20" s="151" t="s">
        <v>15</v>
      </c>
      <c r="K20" s="151" t="s">
        <v>16</v>
      </c>
      <c r="L20" s="151" t="s">
        <v>17</v>
      </c>
      <c r="N20" s="148"/>
      <c r="O20" s="148"/>
    </row>
    <row r="21" spans="1:15">
      <c r="A21" s="153" t="s">
        <v>108</v>
      </c>
      <c r="B21" s="153"/>
      <c r="C21" s="153">
        <v>667</v>
      </c>
      <c r="D21" s="154"/>
      <c r="E21" s="154"/>
      <c r="F21" s="154"/>
      <c r="G21" s="154"/>
      <c r="H21" s="154"/>
      <c r="I21" s="154"/>
      <c r="J21" s="154"/>
      <c r="K21" s="154"/>
      <c r="L21" s="154"/>
      <c r="N21" s="148"/>
      <c r="O21" s="148"/>
    </row>
    <row r="22" spans="1:15">
      <c r="A22" s="155"/>
      <c r="B22" s="155"/>
      <c r="C22" s="155"/>
      <c r="D22" s="148"/>
      <c r="E22" s="148"/>
      <c r="F22" s="148"/>
      <c r="G22" s="148"/>
      <c r="H22" s="148"/>
      <c r="I22" s="148"/>
      <c r="J22" s="148"/>
      <c r="K22" s="148"/>
      <c r="L22" s="148"/>
      <c r="N22" s="148"/>
      <c r="O22" s="148"/>
    </row>
    <row r="23" spans="1:15">
      <c r="A23" s="155" t="s">
        <v>146</v>
      </c>
      <c r="B23" s="167"/>
      <c r="C23" s="148">
        <v>682</v>
      </c>
      <c r="D23" s="183"/>
      <c r="E23" s="148"/>
      <c r="F23" s="148"/>
      <c r="G23" s="148"/>
      <c r="H23" s="148"/>
      <c r="I23" s="148"/>
      <c r="J23" s="148"/>
      <c r="K23" s="148"/>
      <c r="L23" s="148"/>
      <c r="M23" s="7"/>
      <c r="N23" s="148"/>
      <c r="O23" s="148"/>
    </row>
    <row r="24" spans="1:15">
      <c r="A24" s="155" t="s">
        <v>109</v>
      </c>
      <c r="B24" s="167"/>
      <c r="C24" s="148">
        <v>683</v>
      </c>
      <c r="D24" s="183"/>
      <c r="E24" s="148"/>
      <c r="F24" s="148"/>
      <c r="G24" s="148"/>
      <c r="H24" s="148"/>
      <c r="I24" s="148"/>
      <c r="J24" s="148"/>
      <c r="K24" s="148"/>
      <c r="L24" s="148"/>
      <c r="M24" s="7"/>
      <c r="N24" s="148"/>
      <c r="O24" s="148"/>
    </row>
    <row r="25" spans="1:15">
      <c r="A25" s="155" t="s">
        <v>147</v>
      </c>
      <c r="B25" s="167"/>
      <c r="C25" s="148">
        <v>684</v>
      </c>
      <c r="D25" s="183">
        <v>5</v>
      </c>
      <c r="E25" s="148"/>
      <c r="F25" s="148"/>
      <c r="G25" s="148"/>
      <c r="H25" s="148"/>
      <c r="I25" s="148"/>
      <c r="J25" s="148"/>
      <c r="K25" s="148"/>
      <c r="L25" s="148"/>
      <c r="M25" s="7"/>
      <c r="N25" s="148"/>
      <c r="O25" s="148"/>
    </row>
    <row r="26" spans="1:15">
      <c r="A26" s="155" t="s">
        <v>149</v>
      </c>
      <c r="B26" s="167"/>
      <c r="C26" s="7">
        <v>685</v>
      </c>
      <c r="D26" s="183"/>
      <c r="E26" s="148"/>
      <c r="F26" s="148"/>
      <c r="G26" s="148"/>
      <c r="H26" s="148"/>
      <c r="I26" s="148"/>
      <c r="J26" s="148"/>
      <c r="K26" s="148"/>
      <c r="L26" s="148"/>
      <c r="M26" s="7"/>
      <c r="N26" s="148"/>
      <c r="O26" s="148"/>
    </row>
    <row r="27" spans="1:15">
      <c r="A27" s="155"/>
      <c r="B27" s="155"/>
      <c r="C27" s="155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</row>
    <row r="28" spans="1:15">
      <c r="A28" s="149" t="s">
        <v>143</v>
      </c>
      <c r="B28" s="162"/>
      <c r="C28" s="162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</row>
    <row r="29" spans="1:15">
      <c r="A29" s="150" t="s">
        <v>107</v>
      </c>
      <c r="B29" s="150"/>
      <c r="C29" s="150"/>
      <c r="D29" s="151" t="s">
        <v>0</v>
      </c>
      <c r="E29" s="151" t="s">
        <v>2</v>
      </c>
      <c r="F29" s="151" t="s">
        <v>48</v>
      </c>
      <c r="G29" s="151" t="s">
        <v>74</v>
      </c>
      <c r="H29" s="151" t="s">
        <v>53</v>
      </c>
      <c r="I29" s="151" t="s">
        <v>49</v>
      </c>
      <c r="J29" s="151" t="s">
        <v>15</v>
      </c>
      <c r="K29" s="151" t="s">
        <v>16</v>
      </c>
      <c r="L29" s="151" t="s">
        <v>17</v>
      </c>
      <c r="M29" s="148"/>
      <c r="N29" s="148"/>
      <c r="O29" s="148"/>
    </row>
    <row r="30" spans="1:15">
      <c r="A30" s="153" t="s">
        <v>109</v>
      </c>
      <c r="B30" s="153"/>
      <c r="C30" s="153">
        <v>745</v>
      </c>
      <c r="D30" s="154"/>
      <c r="E30" s="154"/>
      <c r="F30" s="154"/>
      <c r="G30" s="154"/>
      <c r="H30" s="154"/>
      <c r="I30" s="154"/>
      <c r="J30" s="154"/>
      <c r="K30" s="154"/>
      <c r="L30" s="154"/>
      <c r="M30" s="7"/>
      <c r="N30" s="148"/>
      <c r="O30" s="148"/>
    </row>
    <row r="31" spans="1:15">
      <c r="A31" s="155"/>
      <c r="B31" s="155"/>
      <c r="C31" s="155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</row>
    <row r="32" spans="1:15">
      <c r="A32" s="13" t="s">
        <v>38</v>
      </c>
      <c r="B32" s="13">
        <v>10</v>
      </c>
      <c r="C32" s="7">
        <v>686</v>
      </c>
      <c r="D32" s="14"/>
      <c r="F32" s="148" t="s">
        <v>150</v>
      </c>
      <c r="M32" s="7"/>
    </row>
    <row r="33" spans="1:15">
      <c r="A33" s="155"/>
      <c r="B33" s="155"/>
      <c r="C33" s="155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</row>
    <row r="34" spans="1:15">
      <c r="A34" s="149" t="s">
        <v>142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7"/>
      <c r="N34" s="149"/>
      <c r="O34" s="149"/>
    </row>
    <row r="35" spans="1:15">
      <c r="A35" s="156" t="s">
        <v>110</v>
      </c>
      <c r="B35" s="156"/>
      <c r="C35" s="150" t="s">
        <v>207</v>
      </c>
      <c r="D35" s="157" t="s">
        <v>111</v>
      </c>
      <c r="E35" s="157" t="s">
        <v>112</v>
      </c>
      <c r="F35" s="158"/>
      <c r="G35" s="158"/>
      <c r="H35" s="158"/>
      <c r="I35" s="158"/>
      <c r="J35" s="158"/>
      <c r="K35" s="158"/>
      <c r="L35" s="158"/>
      <c r="M35" s="158"/>
      <c r="N35" s="158"/>
      <c r="O35" s="158"/>
    </row>
    <row r="36" spans="1:15">
      <c r="A36" s="153" t="s">
        <v>109</v>
      </c>
      <c r="B36" s="153"/>
      <c r="C36" s="153">
        <v>668</v>
      </c>
      <c r="D36" s="184"/>
      <c r="E36" s="184"/>
      <c r="F36" s="148"/>
      <c r="G36" s="148"/>
      <c r="H36" s="148"/>
      <c r="I36" s="148"/>
      <c r="J36" s="148"/>
      <c r="K36" s="148"/>
      <c r="L36" s="148"/>
      <c r="M36" s="148"/>
      <c r="N36" s="148"/>
      <c r="O36" s="148"/>
    </row>
    <row r="37" spans="1:15">
      <c r="A37" s="155"/>
      <c r="B37" s="155"/>
      <c r="C37" s="155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</row>
    <row r="38" spans="1:15">
      <c r="A38" s="155"/>
      <c r="B38" s="155"/>
      <c r="C38" s="155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</row>
    <row r="39" spans="1:15">
      <c r="A39" s="187" t="s">
        <v>144</v>
      </c>
      <c r="B39" s="187"/>
      <c r="C39" s="187"/>
      <c r="D39" s="188"/>
      <c r="E39" s="188"/>
      <c r="F39" s="188"/>
      <c r="G39" s="188"/>
      <c r="H39" s="188"/>
      <c r="I39" s="188"/>
      <c r="J39" s="188"/>
      <c r="K39" s="188"/>
      <c r="L39" s="188"/>
      <c r="M39" s="7"/>
      <c r="N39" s="159"/>
      <c r="O39" s="159"/>
    </row>
    <row r="40" spans="1:15">
      <c r="A40" s="189" t="s">
        <v>113</v>
      </c>
      <c r="B40" s="189"/>
      <c r="C40" s="189"/>
      <c r="D40" s="190"/>
      <c r="E40" s="190"/>
      <c r="F40" s="190"/>
      <c r="G40" s="190"/>
      <c r="H40" s="190"/>
      <c r="I40" s="190"/>
      <c r="J40" s="190"/>
      <c r="K40" s="190"/>
      <c r="L40" s="190"/>
      <c r="M40" s="159"/>
      <c r="N40" s="159"/>
      <c r="O40" s="159"/>
    </row>
    <row r="41" spans="1:15">
      <c r="A41" s="150" t="s">
        <v>107</v>
      </c>
      <c r="B41" s="150"/>
      <c r="C41" s="150" t="s">
        <v>207</v>
      </c>
      <c r="D41" s="175" t="s">
        <v>154</v>
      </c>
      <c r="E41" s="175" t="s">
        <v>2</v>
      </c>
      <c r="F41" s="175" t="s">
        <v>48</v>
      </c>
      <c r="G41" s="175" t="s">
        <v>74</v>
      </c>
      <c r="H41" s="175" t="s">
        <v>53</v>
      </c>
      <c r="I41" s="175" t="s">
        <v>49</v>
      </c>
      <c r="J41" s="175" t="s">
        <v>15</v>
      </c>
      <c r="K41" s="175" t="s">
        <v>16</v>
      </c>
      <c r="L41" s="175" t="s">
        <v>17</v>
      </c>
      <c r="M41" s="148"/>
      <c r="N41" s="148"/>
      <c r="O41" s="148"/>
    </row>
    <row r="42" spans="1:15">
      <c r="A42" s="153" t="s">
        <v>108</v>
      </c>
      <c r="B42" s="153"/>
      <c r="C42" s="153">
        <v>669</v>
      </c>
      <c r="D42" s="176">
        <v>1000</v>
      </c>
      <c r="E42" s="176">
        <v>120</v>
      </c>
      <c r="F42" s="176">
        <v>80</v>
      </c>
      <c r="G42" s="176">
        <v>75</v>
      </c>
      <c r="H42" s="176">
        <v>70</v>
      </c>
      <c r="I42" s="176">
        <v>65</v>
      </c>
      <c r="J42" s="176">
        <v>60</v>
      </c>
      <c r="K42" s="176">
        <v>60</v>
      </c>
      <c r="L42" s="176">
        <v>60</v>
      </c>
      <c r="M42" s="148"/>
      <c r="N42" s="148"/>
      <c r="O42" s="148"/>
    </row>
    <row r="43" spans="1:15">
      <c r="A43" s="155"/>
      <c r="B43" s="155"/>
      <c r="C43" s="155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</row>
    <row r="44" spans="1:15">
      <c r="A44" s="155" t="s">
        <v>146</v>
      </c>
      <c r="B44" s="167"/>
      <c r="C44" s="148">
        <v>687</v>
      </c>
      <c r="D44" s="183"/>
      <c r="E44" s="148"/>
      <c r="F44" s="148"/>
      <c r="G44" s="148"/>
      <c r="H44" s="148"/>
      <c r="I44" s="148"/>
      <c r="J44" s="148"/>
      <c r="K44" s="148"/>
      <c r="L44" s="148"/>
      <c r="M44" s="7"/>
      <c r="N44" s="148"/>
      <c r="O44" s="148"/>
    </row>
    <row r="45" spans="1:15">
      <c r="A45" s="155" t="s">
        <v>109</v>
      </c>
      <c r="B45" s="167"/>
      <c r="C45" s="7">
        <v>688</v>
      </c>
      <c r="D45" s="183"/>
      <c r="E45" s="148"/>
      <c r="F45" s="148"/>
      <c r="G45" s="148"/>
      <c r="H45" s="148"/>
      <c r="I45" s="148"/>
      <c r="J45" s="148"/>
      <c r="K45" s="148"/>
      <c r="L45" s="148"/>
      <c r="M45" s="7"/>
      <c r="N45" s="148"/>
      <c r="O45" s="148"/>
    </row>
    <row r="46" spans="1:15">
      <c r="A46" s="155" t="s">
        <v>148</v>
      </c>
      <c r="B46" s="167"/>
      <c r="C46" s="148">
        <v>689</v>
      </c>
      <c r="D46" s="183">
        <v>7</v>
      </c>
      <c r="E46" s="148"/>
      <c r="F46" s="148"/>
      <c r="G46" s="148"/>
      <c r="H46" s="148"/>
      <c r="I46" s="148"/>
      <c r="J46" s="148"/>
      <c r="K46" s="148"/>
      <c r="L46" s="148"/>
      <c r="M46" s="7"/>
      <c r="N46" s="148"/>
      <c r="O46" s="148"/>
    </row>
    <row r="47" spans="1:15">
      <c r="A47" s="155" t="s">
        <v>149</v>
      </c>
      <c r="B47" s="167"/>
      <c r="C47" s="148">
        <v>690</v>
      </c>
      <c r="D47" s="183"/>
      <c r="E47" s="148"/>
      <c r="F47" s="148"/>
      <c r="G47" s="148"/>
      <c r="H47" s="148"/>
      <c r="I47" s="148"/>
      <c r="J47" s="148"/>
      <c r="K47" s="148"/>
      <c r="L47" s="148"/>
      <c r="M47" s="7"/>
      <c r="N47" s="148"/>
      <c r="O47" s="148"/>
    </row>
    <row r="48" spans="1:15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</row>
    <row r="49" spans="1:15">
      <c r="A49" s="187" t="s">
        <v>145</v>
      </c>
      <c r="B49" s="187"/>
      <c r="C49" s="187"/>
      <c r="D49" s="188"/>
      <c r="E49" s="188"/>
      <c r="F49" s="188"/>
      <c r="G49" s="188"/>
      <c r="H49" s="188"/>
      <c r="I49" s="188"/>
      <c r="J49" s="188"/>
      <c r="K49" s="188"/>
      <c r="L49" s="188"/>
      <c r="M49" s="7"/>
      <c r="N49" s="148"/>
      <c r="O49" s="148"/>
    </row>
    <row r="50" spans="1:15">
      <c r="A50" s="189" t="s">
        <v>114</v>
      </c>
      <c r="B50" s="189"/>
      <c r="C50" s="189"/>
      <c r="D50" s="190"/>
      <c r="E50" s="190"/>
      <c r="F50" s="190"/>
      <c r="G50" s="190"/>
      <c r="H50" s="190"/>
      <c r="I50" s="190"/>
      <c r="J50" s="190"/>
      <c r="K50" s="190"/>
      <c r="L50" s="190"/>
      <c r="M50" s="148"/>
      <c r="N50" s="148"/>
      <c r="O50" s="148"/>
    </row>
    <row r="51" spans="1:15">
      <c r="A51" s="150" t="s">
        <v>107</v>
      </c>
      <c r="B51" s="150"/>
      <c r="C51" s="150" t="s">
        <v>208</v>
      </c>
      <c r="D51" s="151" t="s">
        <v>154</v>
      </c>
      <c r="E51" s="151" t="s">
        <v>2</v>
      </c>
      <c r="F51" s="151" t="s">
        <v>48</v>
      </c>
      <c r="G51" s="151" t="s">
        <v>74</v>
      </c>
      <c r="H51" s="151" t="s">
        <v>53</v>
      </c>
      <c r="I51" s="151" t="s">
        <v>49</v>
      </c>
      <c r="J51" s="151" t="s">
        <v>15</v>
      </c>
      <c r="K51" s="151" t="s">
        <v>16</v>
      </c>
      <c r="L51" s="151" t="s">
        <v>17</v>
      </c>
      <c r="M51" s="148"/>
      <c r="N51" s="148"/>
      <c r="O51" s="148"/>
    </row>
    <row r="52" spans="1:15">
      <c r="A52" s="153" t="s">
        <v>115</v>
      </c>
      <c r="B52" s="153"/>
      <c r="C52" s="153">
        <v>673</v>
      </c>
      <c r="D52" s="154"/>
      <c r="E52" s="154"/>
      <c r="F52" s="154"/>
      <c r="G52" s="154"/>
      <c r="H52" s="154"/>
      <c r="I52" s="154"/>
      <c r="J52" s="154"/>
      <c r="K52" s="154"/>
      <c r="L52" s="154"/>
      <c r="M52" s="7"/>
      <c r="N52" s="148"/>
      <c r="O52" s="148"/>
    </row>
    <row r="53" spans="1:15">
      <c r="A53" s="153" t="s">
        <v>116</v>
      </c>
      <c r="B53" s="153"/>
      <c r="C53" s="153">
        <v>674</v>
      </c>
      <c r="D53" s="154"/>
      <c r="E53" s="154"/>
      <c r="F53" s="154"/>
      <c r="G53" s="154"/>
      <c r="H53" s="154"/>
      <c r="I53" s="154"/>
      <c r="J53" s="154"/>
      <c r="K53" s="154"/>
      <c r="L53" s="154"/>
      <c r="M53" s="7"/>
      <c r="N53" s="148"/>
      <c r="O53" s="148"/>
    </row>
    <row r="54" spans="1:15">
      <c r="A54" s="153" t="s">
        <v>117</v>
      </c>
      <c r="B54" s="153"/>
      <c r="C54" s="153">
        <v>675</v>
      </c>
      <c r="D54" s="154"/>
      <c r="E54" s="154"/>
      <c r="F54" s="154"/>
      <c r="G54" s="154"/>
      <c r="H54" s="154"/>
      <c r="I54" s="154"/>
      <c r="J54" s="154"/>
      <c r="K54" s="154"/>
      <c r="L54" s="154"/>
      <c r="M54" s="7"/>
      <c r="N54" s="148"/>
      <c r="O54" s="148"/>
    </row>
    <row r="55" spans="1:15">
      <c r="A55" s="153" t="s">
        <v>118</v>
      </c>
      <c r="B55" s="153"/>
      <c r="C55" s="153">
        <v>676</v>
      </c>
      <c r="D55" s="180"/>
      <c r="E55" s="180"/>
      <c r="F55" s="180"/>
      <c r="G55" s="180"/>
      <c r="H55" s="180"/>
      <c r="I55" s="180"/>
      <c r="J55" s="180"/>
      <c r="K55" s="180"/>
      <c r="L55" s="180"/>
      <c r="M55" s="7"/>
      <c r="N55" s="148"/>
      <c r="O55" s="148"/>
    </row>
    <row r="56" spans="1:15">
      <c r="A56" s="153" t="s">
        <v>119</v>
      </c>
      <c r="B56" s="164"/>
      <c r="C56" s="164">
        <v>677</v>
      </c>
      <c r="D56" s="181"/>
      <c r="E56" s="182"/>
      <c r="F56" s="182"/>
      <c r="G56" s="182"/>
      <c r="H56" s="182"/>
      <c r="I56" s="182"/>
      <c r="J56" s="182"/>
      <c r="K56" s="182"/>
      <c r="L56" s="182"/>
      <c r="M56" s="7"/>
      <c r="N56" s="148"/>
      <c r="O56" s="148"/>
    </row>
    <row r="57" spans="1:15">
      <c r="A57" s="155"/>
      <c r="B57" s="155"/>
      <c r="C57" s="155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</row>
    <row r="58" spans="1:15">
      <c r="A58" s="155" t="s">
        <v>146</v>
      </c>
      <c r="B58" s="167"/>
      <c r="C58" s="148">
        <v>691</v>
      </c>
      <c r="D58" s="183"/>
      <c r="E58" s="148"/>
      <c r="F58" s="148"/>
      <c r="G58" s="148"/>
      <c r="H58" s="148"/>
      <c r="I58" s="148"/>
      <c r="J58" s="148"/>
      <c r="K58" s="148"/>
      <c r="L58" s="148"/>
      <c r="M58" s="7"/>
      <c r="N58" s="148"/>
      <c r="O58" s="148"/>
    </row>
    <row r="59" spans="1:15">
      <c r="A59" s="148"/>
      <c r="B59" s="148"/>
      <c r="C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</row>
    <row r="60" spans="1:15">
      <c r="A60" s="148" t="s">
        <v>140</v>
      </c>
      <c r="B60" s="148"/>
      <c r="C60" s="148"/>
      <c r="M60" s="7"/>
    </row>
    <row r="61" spans="1:15">
      <c r="A61" s="163" t="s">
        <v>107</v>
      </c>
      <c r="B61" s="166"/>
      <c r="C61" s="150" t="s">
        <v>207</v>
      </c>
      <c r="D61" s="165">
        <v>1</v>
      </c>
    </row>
    <row r="62" spans="1:15">
      <c r="A62" s="153" t="s">
        <v>109</v>
      </c>
      <c r="B62" s="167"/>
      <c r="C62" s="153">
        <v>671</v>
      </c>
      <c r="D62" s="14"/>
    </row>
    <row r="64" spans="1:15">
      <c r="A64" s="148" t="s">
        <v>141</v>
      </c>
      <c r="B64" s="148"/>
      <c r="C64" s="148"/>
      <c r="M64" s="7"/>
    </row>
    <row r="65" spans="1:4">
      <c r="A65" s="163" t="s">
        <v>107</v>
      </c>
      <c r="B65" s="166"/>
      <c r="C65" s="150" t="s">
        <v>207</v>
      </c>
      <c r="D65" s="13">
        <v>1</v>
      </c>
    </row>
    <row r="66" spans="1:4">
      <c r="A66" s="153" t="s">
        <v>109</v>
      </c>
      <c r="B66" s="167"/>
      <c r="C66" s="153">
        <v>672</v>
      </c>
      <c r="D66" s="14"/>
    </row>
  </sheetData>
  <mergeCells count="4">
    <mergeCell ref="A39:L39"/>
    <mergeCell ref="A40:L40"/>
    <mergeCell ref="A49:L49"/>
    <mergeCell ref="A50:L5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66"/>
  <sheetViews>
    <sheetView zoomScale="70" zoomScaleNormal="70" workbookViewId="0">
      <selection activeCell="E1" sqref="E1:G1"/>
    </sheetView>
  </sheetViews>
  <sheetFormatPr defaultRowHeight="14.4"/>
  <cols>
    <col min="1" max="1" width="35.5546875" style="4" customWidth="1"/>
    <col min="2" max="2" width="17.77734375" style="4" customWidth="1"/>
    <col min="3" max="3" width="18.21875" style="4" customWidth="1"/>
    <col min="4" max="5" width="9.109375" style="4" customWidth="1"/>
    <col min="6" max="16384" width="8.88671875" style="4"/>
  </cols>
  <sheetData>
    <row r="1" spans="1:25">
      <c r="A1" s="4">
        <v>28</v>
      </c>
      <c r="F1" s="92" t="s">
        <v>43</v>
      </c>
      <c r="G1" s="94" t="s">
        <v>152</v>
      </c>
    </row>
    <row r="3" spans="1:25">
      <c r="A3" s="13"/>
      <c r="B3" s="13"/>
      <c r="C3" s="168"/>
      <c r="D3" s="168"/>
    </row>
    <row r="4" spans="1:25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 t="s">
        <v>124</v>
      </c>
      <c r="P4" s="4" t="s">
        <v>123</v>
      </c>
    </row>
    <row r="5" spans="1:25">
      <c r="A5" s="149" t="s">
        <v>136</v>
      </c>
      <c r="B5" s="149"/>
      <c r="C5" s="149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>
        <v>1</v>
      </c>
      <c r="O5" s="148" t="s">
        <v>129</v>
      </c>
      <c r="P5" s="149" t="s">
        <v>136</v>
      </c>
    </row>
    <row r="6" spans="1:25">
      <c r="A6" s="150" t="s">
        <v>107</v>
      </c>
      <c r="B6" s="150"/>
      <c r="C6" s="150" t="s">
        <v>207</v>
      </c>
      <c r="D6" s="151" t="s">
        <v>154</v>
      </c>
      <c r="E6" s="151" t="s">
        <v>2</v>
      </c>
      <c r="F6" s="151" t="s">
        <v>48</v>
      </c>
      <c r="G6" s="151" t="s">
        <v>74</v>
      </c>
      <c r="H6" s="151" t="s">
        <v>53</v>
      </c>
      <c r="I6" s="151" t="s">
        <v>49</v>
      </c>
      <c r="J6" s="151" t="s">
        <v>15</v>
      </c>
      <c r="K6" s="151" t="s">
        <v>16</v>
      </c>
      <c r="L6" s="151" t="s">
        <v>17</v>
      </c>
      <c r="M6" s="152"/>
      <c r="N6" s="148">
        <v>2</v>
      </c>
      <c r="O6" s="152"/>
      <c r="P6" s="149" t="s">
        <v>137</v>
      </c>
    </row>
    <row r="7" spans="1:25">
      <c r="A7" s="153" t="s">
        <v>108</v>
      </c>
      <c r="B7" s="153"/>
      <c r="C7" s="153">
        <v>665</v>
      </c>
      <c r="D7" s="154">
        <v>500</v>
      </c>
      <c r="E7" s="154">
        <v>50</v>
      </c>
      <c r="F7" s="154">
        <v>30</v>
      </c>
      <c r="G7" s="154">
        <v>25</v>
      </c>
      <c r="H7" s="154">
        <v>20</v>
      </c>
      <c r="I7" s="154">
        <v>15</v>
      </c>
      <c r="J7" s="154">
        <v>14</v>
      </c>
      <c r="K7" s="154">
        <v>13</v>
      </c>
      <c r="L7" s="154">
        <v>12</v>
      </c>
      <c r="M7" s="148"/>
      <c r="N7" s="148">
        <v>3</v>
      </c>
      <c r="O7" s="148" t="s">
        <v>130</v>
      </c>
      <c r="P7" s="149" t="s">
        <v>139</v>
      </c>
    </row>
    <row r="8" spans="1:25">
      <c r="B8" s="155"/>
      <c r="C8" s="155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>
        <v>4</v>
      </c>
      <c r="O8" s="148" t="s">
        <v>125</v>
      </c>
      <c r="P8" s="149" t="s">
        <v>121</v>
      </c>
    </row>
    <row r="9" spans="1:25">
      <c r="A9" s="155" t="s">
        <v>146</v>
      </c>
      <c r="B9" s="167"/>
      <c r="C9" s="7">
        <v>678</v>
      </c>
      <c r="D9" s="148">
        <v>350</v>
      </c>
      <c r="E9" s="148"/>
      <c r="F9" s="148"/>
      <c r="G9" s="148"/>
      <c r="H9" s="148"/>
      <c r="I9" s="148"/>
      <c r="J9" s="148"/>
      <c r="K9" s="148"/>
      <c r="L9" s="148"/>
      <c r="M9" s="148"/>
      <c r="N9" s="148">
        <v>5</v>
      </c>
      <c r="O9" s="148" t="s">
        <v>126</v>
      </c>
      <c r="P9" s="149" t="s">
        <v>138</v>
      </c>
      <c r="Q9" s="149"/>
      <c r="R9" s="149"/>
      <c r="S9" s="149"/>
      <c r="T9" s="149"/>
      <c r="U9" s="149"/>
      <c r="V9" s="149"/>
      <c r="W9" s="149"/>
      <c r="X9" s="149"/>
      <c r="Y9" s="149"/>
    </row>
    <row r="10" spans="1:25">
      <c r="A10" s="155" t="s">
        <v>147</v>
      </c>
      <c r="B10" s="167"/>
      <c r="C10" s="7">
        <v>679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>
        <v>6</v>
      </c>
      <c r="O10" s="148"/>
      <c r="P10" s="149" t="s">
        <v>122</v>
      </c>
      <c r="Q10" s="149"/>
      <c r="R10" s="149"/>
      <c r="S10" s="149"/>
      <c r="T10" s="149"/>
      <c r="U10" s="149"/>
      <c r="V10" s="149"/>
      <c r="W10" s="149"/>
      <c r="X10" s="149"/>
      <c r="Y10" s="149"/>
    </row>
    <row r="11" spans="1:25">
      <c r="A11" s="155"/>
      <c r="B11" s="167"/>
      <c r="C11" s="169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9"/>
      <c r="Q11" s="149"/>
      <c r="R11" s="149"/>
      <c r="S11" s="149"/>
      <c r="T11" s="149"/>
      <c r="U11" s="149"/>
      <c r="V11" s="149"/>
      <c r="W11" s="149"/>
      <c r="X11" s="149"/>
      <c r="Y11" s="149"/>
    </row>
    <row r="12" spans="1:25">
      <c r="A12" s="149" t="s">
        <v>137</v>
      </c>
      <c r="B12" s="149"/>
      <c r="C12" s="149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>
        <v>7</v>
      </c>
      <c r="O12" s="148" t="s">
        <v>140</v>
      </c>
    </row>
    <row r="13" spans="1:25">
      <c r="A13" s="150" t="s">
        <v>107</v>
      </c>
      <c r="B13" s="150"/>
      <c r="C13" s="150" t="s">
        <v>207</v>
      </c>
      <c r="D13" s="151" t="s">
        <v>154</v>
      </c>
      <c r="E13" s="151" t="s">
        <v>2</v>
      </c>
      <c r="F13" s="151" t="s">
        <v>48</v>
      </c>
      <c r="G13" s="151" t="s">
        <v>74</v>
      </c>
      <c r="H13" s="151" t="s">
        <v>53</v>
      </c>
      <c r="I13" s="151" t="s">
        <v>49</v>
      </c>
      <c r="J13" s="151" t="s">
        <v>15</v>
      </c>
      <c r="K13" s="151" t="s">
        <v>16</v>
      </c>
      <c r="L13" s="151" t="s">
        <v>17</v>
      </c>
      <c r="M13" s="148"/>
      <c r="N13" s="148">
        <v>8</v>
      </c>
      <c r="O13" s="148" t="s">
        <v>141</v>
      </c>
    </row>
    <row r="14" spans="1:25">
      <c r="A14" s="153" t="s">
        <v>108</v>
      </c>
      <c r="B14" s="153"/>
      <c r="C14" s="153">
        <v>666</v>
      </c>
      <c r="D14" s="154">
        <v>600</v>
      </c>
      <c r="E14" s="154">
        <v>60</v>
      </c>
      <c r="F14" s="154">
        <v>45</v>
      </c>
      <c r="G14" s="154">
        <v>30</v>
      </c>
      <c r="H14" s="154">
        <v>25</v>
      </c>
      <c r="I14" s="154">
        <v>20</v>
      </c>
      <c r="J14" s="154">
        <v>18</v>
      </c>
      <c r="K14" s="154">
        <v>17</v>
      </c>
      <c r="L14" s="154">
        <v>16</v>
      </c>
      <c r="M14" s="148"/>
      <c r="N14" s="148"/>
    </row>
    <row r="15" spans="1:25">
      <c r="A15" s="155"/>
      <c r="B15" s="155"/>
      <c r="C15" s="155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 t="s">
        <v>127</v>
      </c>
      <c r="Q15" s="4" t="s">
        <v>128</v>
      </c>
    </row>
    <row r="16" spans="1:25">
      <c r="A16" s="155" t="s">
        <v>146</v>
      </c>
      <c r="B16" s="167"/>
      <c r="C16" s="148">
        <v>680</v>
      </c>
      <c r="D16" s="148">
        <v>350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</row>
    <row r="17" spans="1:15">
      <c r="A17" s="155" t="s">
        <v>147</v>
      </c>
      <c r="B17" s="167"/>
      <c r="C17" s="7">
        <v>681</v>
      </c>
      <c r="D17" s="148">
        <v>4.5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</row>
    <row r="18" spans="1:15">
      <c r="A18" s="155"/>
      <c r="B18" s="155"/>
      <c r="C18" s="155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</row>
    <row r="19" spans="1:15">
      <c r="A19" s="149" t="s">
        <v>139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</row>
    <row r="20" spans="1:15">
      <c r="A20" s="150" t="s">
        <v>107</v>
      </c>
      <c r="B20" s="150"/>
      <c r="C20" s="150" t="s">
        <v>207</v>
      </c>
      <c r="D20" s="151" t="s">
        <v>154</v>
      </c>
      <c r="E20" s="151" t="s">
        <v>2</v>
      </c>
      <c r="F20" s="151" t="s">
        <v>48</v>
      </c>
      <c r="G20" s="151" t="s">
        <v>74</v>
      </c>
      <c r="H20" s="151" t="s">
        <v>53</v>
      </c>
      <c r="I20" s="151" t="s">
        <v>49</v>
      </c>
      <c r="J20" s="151" t="s">
        <v>15</v>
      </c>
      <c r="K20" s="151" t="s">
        <v>16</v>
      </c>
      <c r="L20" s="151" t="s">
        <v>17</v>
      </c>
      <c r="M20" s="148"/>
      <c r="N20" s="148"/>
      <c r="O20" s="148"/>
    </row>
    <row r="21" spans="1:15">
      <c r="A21" s="153" t="s">
        <v>108</v>
      </c>
      <c r="B21" s="153"/>
      <c r="C21" s="153">
        <v>667</v>
      </c>
      <c r="D21" s="154">
        <v>900</v>
      </c>
      <c r="E21" s="154">
        <v>90</v>
      </c>
      <c r="F21" s="154">
        <v>45</v>
      </c>
      <c r="G21" s="154">
        <v>40</v>
      </c>
      <c r="H21" s="154">
        <v>35</v>
      </c>
      <c r="I21" s="154">
        <v>30</v>
      </c>
      <c r="J21" s="154">
        <v>28</v>
      </c>
      <c r="K21" s="154">
        <v>27</v>
      </c>
      <c r="L21" s="154">
        <v>25</v>
      </c>
      <c r="M21" s="148"/>
      <c r="N21" s="148"/>
      <c r="O21" s="148"/>
    </row>
    <row r="22" spans="1:15">
      <c r="A22" s="155"/>
      <c r="B22" s="155"/>
      <c r="C22" s="155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</row>
    <row r="23" spans="1:15">
      <c r="A23" s="155" t="s">
        <v>146</v>
      </c>
      <c r="B23" s="167"/>
      <c r="C23" s="148">
        <v>682</v>
      </c>
      <c r="D23" s="148">
        <v>500</v>
      </c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</row>
    <row r="24" spans="1:15">
      <c r="A24" s="155" t="s">
        <v>109</v>
      </c>
      <c r="B24" s="167"/>
      <c r="C24" s="148">
        <v>683</v>
      </c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</row>
    <row r="25" spans="1:15">
      <c r="A25" s="155" t="s">
        <v>147</v>
      </c>
      <c r="B25" s="167"/>
      <c r="C25" s="148">
        <v>684</v>
      </c>
      <c r="D25" s="148">
        <v>5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</row>
    <row r="26" spans="1:15">
      <c r="A26" s="155" t="s">
        <v>149</v>
      </c>
      <c r="B26" s="167"/>
      <c r="C26" s="7">
        <v>685</v>
      </c>
      <c r="D26" s="148">
        <v>30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</row>
    <row r="27" spans="1:15">
      <c r="A27" s="155"/>
      <c r="B27" s="155"/>
      <c r="C27" s="155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</row>
    <row r="28" spans="1:15">
      <c r="A28" s="149" t="s">
        <v>143</v>
      </c>
      <c r="B28" s="162"/>
      <c r="C28" s="162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</row>
    <row r="29" spans="1:15">
      <c r="A29" s="150" t="s">
        <v>107</v>
      </c>
      <c r="B29" s="150"/>
      <c r="C29" s="150"/>
      <c r="D29" s="151" t="s">
        <v>154</v>
      </c>
      <c r="E29" s="151" t="s">
        <v>2</v>
      </c>
      <c r="F29" s="151" t="s">
        <v>48</v>
      </c>
      <c r="G29" s="151" t="s">
        <v>74</v>
      </c>
      <c r="H29" s="151" t="s">
        <v>53</v>
      </c>
      <c r="I29" s="151" t="s">
        <v>49</v>
      </c>
      <c r="J29" s="151" t="s">
        <v>15</v>
      </c>
      <c r="K29" s="151" t="s">
        <v>16</v>
      </c>
      <c r="L29" s="151" t="s">
        <v>17</v>
      </c>
      <c r="M29" s="148"/>
      <c r="N29" s="148"/>
      <c r="O29" s="148"/>
    </row>
    <row r="30" spans="1:15">
      <c r="A30" s="153" t="s">
        <v>109</v>
      </c>
      <c r="B30" s="153"/>
      <c r="C30" s="153">
        <v>745</v>
      </c>
      <c r="D30" s="154">
        <v>5</v>
      </c>
      <c r="E30" s="154">
        <v>4.8</v>
      </c>
      <c r="F30" s="154">
        <v>4.7</v>
      </c>
      <c r="G30" s="154">
        <v>4.5999999999999996</v>
      </c>
      <c r="H30" s="154">
        <v>4.3</v>
      </c>
      <c r="I30" s="154">
        <v>4</v>
      </c>
      <c r="J30" s="154">
        <v>3.8</v>
      </c>
      <c r="K30" s="154">
        <v>3.5</v>
      </c>
      <c r="L30" s="154">
        <v>3</v>
      </c>
      <c r="M30" s="148"/>
      <c r="N30" s="148"/>
      <c r="O30" s="148"/>
    </row>
    <row r="31" spans="1:15">
      <c r="A31" s="155"/>
      <c r="B31" s="155"/>
      <c r="C31" s="155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</row>
    <row r="32" spans="1:15">
      <c r="A32" s="13" t="s">
        <v>38</v>
      </c>
      <c r="B32" s="13">
        <v>10</v>
      </c>
      <c r="C32" s="7">
        <v>686</v>
      </c>
      <c r="D32" s="14">
        <v>250</v>
      </c>
      <c r="F32" s="148" t="s">
        <v>150</v>
      </c>
    </row>
    <row r="33" spans="1:15">
      <c r="A33" s="155"/>
      <c r="B33" s="155"/>
      <c r="C33" s="155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</row>
    <row r="34" spans="1:15">
      <c r="A34" s="149" t="s">
        <v>142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</row>
    <row r="35" spans="1:15">
      <c r="A35" s="156" t="s">
        <v>110</v>
      </c>
      <c r="B35" s="156"/>
      <c r="C35" s="150" t="s">
        <v>207</v>
      </c>
      <c r="D35" s="157" t="s">
        <v>111</v>
      </c>
      <c r="E35" s="157" t="s">
        <v>112</v>
      </c>
      <c r="F35" s="158"/>
      <c r="G35" s="158"/>
      <c r="H35" s="158"/>
      <c r="I35" s="158"/>
      <c r="J35" s="158"/>
      <c r="K35" s="158"/>
      <c r="L35" s="158"/>
      <c r="M35" s="158"/>
      <c r="N35" s="158"/>
      <c r="O35" s="158"/>
    </row>
    <row r="36" spans="1:15">
      <c r="A36" s="153" t="s">
        <v>109</v>
      </c>
      <c r="B36" s="153"/>
      <c r="C36" s="153">
        <v>668</v>
      </c>
      <c r="D36" s="154">
        <v>3</v>
      </c>
      <c r="E36" s="154">
        <v>3.5</v>
      </c>
      <c r="F36" s="148"/>
      <c r="G36" s="148"/>
      <c r="H36" s="148"/>
      <c r="I36" s="148"/>
      <c r="J36" s="148"/>
      <c r="K36" s="148"/>
      <c r="L36" s="148"/>
      <c r="M36" s="148"/>
      <c r="N36" s="148"/>
      <c r="O36" s="148"/>
    </row>
    <row r="37" spans="1:15">
      <c r="A37" s="155"/>
      <c r="B37" s="155"/>
      <c r="C37" s="155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</row>
    <row r="38" spans="1:15">
      <c r="A38" s="155"/>
      <c r="B38" s="155"/>
      <c r="C38" s="155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</row>
    <row r="39" spans="1:15">
      <c r="A39" s="187" t="s">
        <v>144</v>
      </c>
      <c r="B39" s="187"/>
      <c r="C39" s="187"/>
      <c r="D39" s="188"/>
      <c r="E39" s="188"/>
      <c r="F39" s="188"/>
      <c r="G39" s="188"/>
      <c r="H39" s="188"/>
      <c r="I39" s="188"/>
      <c r="J39" s="188"/>
      <c r="K39" s="188"/>
      <c r="L39" s="188"/>
      <c r="M39" s="159"/>
      <c r="N39" s="159"/>
      <c r="O39" s="159"/>
    </row>
    <row r="40" spans="1:15">
      <c r="A40" s="189" t="s">
        <v>113</v>
      </c>
      <c r="B40" s="189"/>
      <c r="C40" s="189"/>
      <c r="D40" s="190"/>
      <c r="E40" s="190"/>
      <c r="F40" s="190"/>
      <c r="G40" s="190"/>
      <c r="H40" s="190"/>
      <c r="I40" s="190"/>
      <c r="J40" s="190"/>
      <c r="K40" s="190"/>
      <c r="L40" s="190"/>
      <c r="M40" s="159"/>
      <c r="N40" s="159"/>
      <c r="O40" s="159"/>
    </row>
    <row r="41" spans="1:15">
      <c r="A41" s="150" t="s">
        <v>107</v>
      </c>
      <c r="B41" s="150"/>
      <c r="C41" s="150" t="s">
        <v>207</v>
      </c>
      <c r="D41" s="151" t="s">
        <v>154</v>
      </c>
      <c r="E41" s="151" t="s">
        <v>2</v>
      </c>
      <c r="F41" s="151" t="s">
        <v>48</v>
      </c>
      <c r="G41" s="151" t="s">
        <v>74</v>
      </c>
      <c r="H41" s="151" t="s">
        <v>53</v>
      </c>
      <c r="I41" s="151" t="s">
        <v>49</v>
      </c>
      <c r="J41" s="151" t="s">
        <v>15</v>
      </c>
      <c r="K41" s="151" t="s">
        <v>16</v>
      </c>
      <c r="L41" s="151" t="s">
        <v>17</v>
      </c>
      <c r="M41" s="148"/>
      <c r="N41" s="148"/>
      <c r="O41" s="148"/>
    </row>
    <row r="42" spans="1:15">
      <c r="A42" s="153" t="s">
        <v>108</v>
      </c>
      <c r="B42" s="153"/>
      <c r="C42" s="153">
        <v>669</v>
      </c>
      <c r="D42" s="154">
        <v>1500</v>
      </c>
      <c r="E42" s="154">
        <v>145</v>
      </c>
      <c r="F42" s="154">
        <v>140</v>
      </c>
      <c r="G42" s="154">
        <v>139</v>
      </c>
      <c r="H42" s="154">
        <v>125</v>
      </c>
      <c r="I42" s="154">
        <v>115</v>
      </c>
      <c r="J42" s="154">
        <v>113</v>
      </c>
      <c r="K42" s="154">
        <v>110</v>
      </c>
      <c r="L42" s="154">
        <v>109</v>
      </c>
      <c r="M42" s="148"/>
      <c r="N42" s="148"/>
      <c r="O42" s="148"/>
    </row>
    <row r="43" spans="1:15">
      <c r="A43" s="155"/>
      <c r="B43" s="155"/>
      <c r="C43" s="155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</row>
    <row r="44" spans="1:15">
      <c r="A44" s="155" t="s">
        <v>146</v>
      </c>
      <c r="B44" s="167"/>
      <c r="C44" s="148">
        <v>687</v>
      </c>
      <c r="D44" s="148">
        <v>900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</row>
    <row r="45" spans="1:15">
      <c r="A45" s="155" t="s">
        <v>109</v>
      </c>
      <c r="B45" s="167"/>
      <c r="C45" s="7">
        <v>688</v>
      </c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</row>
    <row r="46" spans="1:15">
      <c r="A46" s="155" t="s">
        <v>148</v>
      </c>
      <c r="B46" s="167"/>
      <c r="C46" s="148">
        <v>689</v>
      </c>
      <c r="D46" s="148">
        <v>10</v>
      </c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</row>
    <row r="47" spans="1:15">
      <c r="A47" s="155" t="s">
        <v>149</v>
      </c>
      <c r="B47" s="167"/>
      <c r="C47" s="148">
        <v>690</v>
      </c>
      <c r="D47" s="148">
        <v>30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</row>
    <row r="48" spans="1:15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</row>
    <row r="49" spans="1:15">
      <c r="A49" s="187" t="s">
        <v>145</v>
      </c>
      <c r="B49" s="187"/>
      <c r="C49" s="187"/>
      <c r="D49" s="188"/>
      <c r="E49" s="188"/>
      <c r="F49" s="188"/>
      <c r="G49" s="188"/>
      <c r="H49" s="188"/>
      <c r="I49" s="188"/>
      <c r="J49" s="188"/>
      <c r="K49" s="188"/>
      <c r="L49" s="188"/>
      <c r="M49" s="148"/>
      <c r="N49" s="148"/>
      <c r="O49" s="148"/>
    </row>
    <row r="50" spans="1:15">
      <c r="A50" s="189" t="s">
        <v>114</v>
      </c>
      <c r="B50" s="189"/>
      <c r="C50" s="189"/>
      <c r="D50" s="190"/>
      <c r="E50" s="190"/>
      <c r="F50" s="190"/>
      <c r="G50" s="190"/>
      <c r="H50" s="190"/>
      <c r="I50" s="190"/>
      <c r="J50" s="190"/>
      <c r="K50" s="190"/>
      <c r="L50" s="190"/>
      <c r="M50" s="148"/>
      <c r="N50" s="148"/>
      <c r="O50" s="148"/>
    </row>
    <row r="51" spans="1:15">
      <c r="A51" s="150" t="s">
        <v>107</v>
      </c>
      <c r="B51" s="150"/>
      <c r="C51" s="150" t="s">
        <v>208</v>
      </c>
      <c r="D51" s="151" t="s">
        <v>154</v>
      </c>
      <c r="E51" s="151" t="s">
        <v>2</v>
      </c>
      <c r="F51" s="151" t="s">
        <v>48</v>
      </c>
      <c r="G51" s="151" t="s">
        <v>74</v>
      </c>
      <c r="H51" s="151" t="s">
        <v>53</v>
      </c>
      <c r="I51" s="151" t="s">
        <v>49</v>
      </c>
      <c r="J51" s="151" t="s">
        <v>15</v>
      </c>
      <c r="K51" s="151" t="s">
        <v>16</v>
      </c>
      <c r="L51" s="151" t="s">
        <v>17</v>
      </c>
      <c r="M51" s="148"/>
      <c r="N51" s="148"/>
      <c r="O51" s="148"/>
    </row>
    <row r="52" spans="1:15">
      <c r="A52" s="153" t="s">
        <v>115</v>
      </c>
      <c r="B52" s="153"/>
      <c r="C52" s="153">
        <v>673</v>
      </c>
      <c r="D52" s="154">
        <v>1500</v>
      </c>
      <c r="E52" s="154">
        <v>140</v>
      </c>
      <c r="F52" s="154">
        <v>120</v>
      </c>
      <c r="G52" s="154">
        <v>110</v>
      </c>
      <c r="H52" s="154">
        <v>100</v>
      </c>
      <c r="I52" s="154">
        <v>80</v>
      </c>
      <c r="J52" s="154">
        <v>75</v>
      </c>
      <c r="K52" s="154">
        <v>72</v>
      </c>
      <c r="L52" s="154">
        <v>63</v>
      </c>
      <c r="M52" s="148"/>
      <c r="N52" s="148"/>
      <c r="O52" s="148"/>
    </row>
    <row r="53" spans="1:15">
      <c r="A53" s="153" t="s">
        <v>116</v>
      </c>
      <c r="B53" s="153"/>
      <c r="C53" s="153">
        <v>674</v>
      </c>
      <c r="D53" s="154">
        <v>1600</v>
      </c>
      <c r="E53" s="154">
        <v>150</v>
      </c>
      <c r="F53" s="154">
        <v>140</v>
      </c>
      <c r="G53" s="154">
        <v>130</v>
      </c>
      <c r="H53" s="154">
        <v>120</v>
      </c>
      <c r="I53" s="154">
        <v>105</v>
      </c>
      <c r="J53" s="154">
        <v>100</v>
      </c>
      <c r="K53" s="154">
        <v>94</v>
      </c>
      <c r="L53" s="154">
        <v>88</v>
      </c>
      <c r="M53" s="148"/>
      <c r="N53" s="148"/>
      <c r="O53" s="148"/>
    </row>
    <row r="54" spans="1:15">
      <c r="A54" s="153" t="s">
        <v>117</v>
      </c>
      <c r="B54" s="153"/>
      <c r="C54" s="153">
        <v>675</v>
      </c>
      <c r="D54" s="154">
        <v>2200</v>
      </c>
      <c r="E54" s="154">
        <v>210</v>
      </c>
      <c r="F54" s="154">
        <v>195</v>
      </c>
      <c r="G54" s="154">
        <v>185</v>
      </c>
      <c r="H54" s="154">
        <v>176</v>
      </c>
      <c r="I54" s="154">
        <v>165</v>
      </c>
      <c r="J54" s="154">
        <v>160</v>
      </c>
      <c r="K54" s="154">
        <v>154</v>
      </c>
      <c r="L54" s="154">
        <v>139</v>
      </c>
      <c r="M54" s="148"/>
      <c r="N54" s="148"/>
      <c r="O54" s="148"/>
    </row>
    <row r="55" spans="1:15">
      <c r="A55" s="153" t="s">
        <v>118</v>
      </c>
      <c r="B55" s="153"/>
      <c r="C55" s="153">
        <v>676</v>
      </c>
      <c r="D55" s="154">
        <v>3500</v>
      </c>
      <c r="E55" s="154">
        <v>330</v>
      </c>
      <c r="F55" s="154">
        <v>300</v>
      </c>
      <c r="G55" s="154">
        <v>290</v>
      </c>
      <c r="H55" s="154">
        <v>273</v>
      </c>
      <c r="I55" s="154">
        <v>248</v>
      </c>
      <c r="J55" s="154">
        <v>235</v>
      </c>
      <c r="K55" s="154">
        <v>205</v>
      </c>
      <c r="L55" s="154">
        <v>192</v>
      </c>
      <c r="M55" s="148"/>
      <c r="N55" s="148"/>
      <c r="O55" s="148"/>
    </row>
    <row r="56" spans="1:15">
      <c r="A56" s="153" t="s">
        <v>119</v>
      </c>
      <c r="B56" s="164"/>
      <c r="C56" s="164">
        <v>677</v>
      </c>
      <c r="D56" s="191" t="s">
        <v>120</v>
      </c>
      <c r="E56" s="192"/>
      <c r="F56" s="192"/>
      <c r="G56" s="192"/>
      <c r="H56" s="192"/>
      <c r="I56" s="192"/>
      <c r="J56" s="192"/>
      <c r="K56" s="192"/>
      <c r="L56" s="193"/>
      <c r="M56" s="148"/>
      <c r="N56" s="148"/>
      <c r="O56" s="148"/>
    </row>
    <row r="57" spans="1:15">
      <c r="A57" s="155"/>
      <c r="B57" s="155"/>
      <c r="C57" s="155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</row>
    <row r="58" spans="1:15">
      <c r="A58" s="155" t="s">
        <v>146</v>
      </c>
      <c r="B58" s="167"/>
      <c r="C58" s="148">
        <v>691</v>
      </c>
      <c r="D58" s="148">
        <v>900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</row>
    <row r="59" spans="1:15">
      <c r="A59" s="148"/>
      <c r="B59" s="148"/>
      <c r="C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</row>
    <row r="60" spans="1:15">
      <c r="A60" s="148" t="s">
        <v>140</v>
      </c>
      <c r="B60" s="148"/>
      <c r="C60" s="148"/>
    </row>
    <row r="61" spans="1:15">
      <c r="A61" s="163" t="s">
        <v>107</v>
      </c>
      <c r="B61" s="166"/>
      <c r="C61" s="150" t="s">
        <v>207</v>
      </c>
      <c r="D61" s="165">
        <v>1</v>
      </c>
    </row>
    <row r="62" spans="1:15">
      <c r="A62" s="153" t="s">
        <v>109</v>
      </c>
      <c r="B62" s="167"/>
      <c r="C62" s="153">
        <v>671</v>
      </c>
      <c r="D62" s="14"/>
    </row>
    <row r="64" spans="1:15">
      <c r="A64" s="148" t="s">
        <v>141</v>
      </c>
      <c r="B64" s="148"/>
      <c r="C64" s="148"/>
    </row>
    <row r="65" spans="1:4">
      <c r="A65" s="163" t="s">
        <v>107</v>
      </c>
      <c r="B65" s="166"/>
      <c r="C65" s="150" t="s">
        <v>207</v>
      </c>
      <c r="D65" s="13">
        <v>1</v>
      </c>
    </row>
    <row r="66" spans="1:4">
      <c r="A66" s="153" t="s">
        <v>109</v>
      </c>
      <c r="B66" s="167"/>
      <c r="C66" s="153">
        <v>672</v>
      </c>
      <c r="D66" s="14"/>
    </row>
  </sheetData>
  <mergeCells count="5">
    <mergeCell ref="A39:L39"/>
    <mergeCell ref="A40:L40"/>
    <mergeCell ref="A49:L49"/>
    <mergeCell ref="A50:L50"/>
    <mergeCell ref="D56:L5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66"/>
  <sheetViews>
    <sheetView zoomScale="115" zoomScaleNormal="115" workbookViewId="0">
      <selection activeCell="E1" sqref="E1:G1"/>
    </sheetView>
  </sheetViews>
  <sheetFormatPr defaultRowHeight="14.4"/>
  <cols>
    <col min="1" max="1" width="35.5546875" style="4" customWidth="1"/>
    <col min="2" max="2" width="17.77734375" style="4" customWidth="1"/>
    <col min="3" max="3" width="18.21875" style="4" customWidth="1"/>
    <col min="4" max="5" width="9.109375" style="4" customWidth="1"/>
    <col min="6" max="16384" width="8.88671875" style="4"/>
  </cols>
  <sheetData>
    <row r="1" spans="1:25">
      <c r="A1" s="4">
        <v>28</v>
      </c>
      <c r="F1" s="92" t="s">
        <v>43</v>
      </c>
      <c r="G1" s="94" t="s">
        <v>153</v>
      </c>
    </row>
    <row r="3" spans="1:25">
      <c r="A3" s="13"/>
      <c r="B3" s="13"/>
      <c r="C3" s="168"/>
      <c r="D3" s="168"/>
    </row>
    <row r="4" spans="1:25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 t="s">
        <v>124</v>
      </c>
      <c r="P4" s="4" t="s">
        <v>123</v>
      </c>
    </row>
    <row r="5" spans="1:25">
      <c r="A5" s="149" t="s">
        <v>136</v>
      </c>
      <c r="B5" s="149"/>
      <c r="C5" s="149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>
        <v>1</v>
      </c>
      <c r="O5" s="148" t="s">
        <v>129</v>
      </c>
      <c r="P5" s="149" t="s">
        <v>136</v>
      </c>
    </row>
    <row r="6" spans="1:25">
      <c r="A6" s="150" t="s">
        <v>107</v>
      </c>
      <c r="B6" s="150"/>
      <c r="C6" s="150" t="s">
        <v>207</v>
      </c>
      <c r="D6" s="151" t="s">
        <v>0</v>
      </c>
      <c r="E6" s="151"/>
      <c r="F6" s="151"/>
      <c r="G6" s="151"/>
      <c r="H6" s="151"/>
      <c r="I6" s="151"/>
      <c r="J6" s="151"/>
      <c r="K6" s="151"/>
      <c r="L6" s="151"/>
      <c r="M6" s="152"/>
      <c r="N6" s="148">
        <v>2</v>
      </c>
      <c r="O6" s="152"/>
      <c r="P6" s="149" t="s">
        <v>137</v>
      </c>
    </row>
    <row r="7" spans="1:25">
      <c r="A7" s="153" t="s">
        <v>108</v>
      </c>
      <c r="B7" s="153"/>
      <c r="C7" s="153">
        <v>665</v>
      </c>
      <c r="D7" s="154">
        <v>10</v>
      </c>
      <c r="E7" s="154"/>
      <c r="F7" s="154"/>
      <c r="G7" s="154"/>
      <c r="H7" s="154"/>
      <c r="I7" s="154"/>
      <c r="J7" s="154"/>
      <c r="K7" s="154"/>
      <c r="L7" s="154"/>
      <c r="M7" s="148"/>
      <c r="N7" s="148">
        <v>3</v>
      </c>
      <c r="O7" s="148" t="s">
        <v>130</v>
      </c>
      <c r="P7" s="149" t="s">
        <v>139</v>
      </c>
    </row>
    <row r="8" spans="1:25">
      <c r="B8" s="155"/>
      <c r="C8" s="155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>
        <v>4</v>
      </c>
      <c r="O8" s="148" t="s">
        <v>125</v>
      </c>
      <c r="P8" s="149" t="s">
        <v>121</v>
      </c>
    </row>
    <row r="9" spans="1:25">
      <c r="A9" s="155" t="s">
        <v>146</v>
      </c>
      <c r="B9" s="167"/>
      <c r="C9" s="7">
        <v>678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>
        <v>5</v>
      </c>
      <c r="O9" s="148" t="s">
        <v>126</v>
      </c>
      <c r="P9" s="149" t="s">
        <v>138</v>
      </c>
      <c r="Q9" s="149"/>
      <c r="R9" s="149"/>
      <c r="S9" s="149"/>
      <c r="T9" s="149"/>
      <c r="U9" s="149"/>
      <c r="V9" s="149"/>
      <c r="W9" s="149"/>
      <c r="X9" s="149"/>
      <c r="Y9" s="149"/>
    </row>
    <row r="10" spans="1:25">
      <c r="A10" s="148" t="s">
        <v>147</v>
      </c>
      <c r="B10" s="148"/>
      <c r="C10" s="7">
        <v>679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9"/>
      <c r="Q10" s="149"/>
      <c r="R10" s="149"/>
      <c r="S10" s="149"/>
      <c r="T10" s="149"/>
      <c r="U10" s="149"/>
      <c r="V10" s="149"/>
      <c r="W10" s="149"/>
      <c r="X10" s="149"/>
      <c r="Y10" s="149"/>
    </row>
    <row r="11" spans="1:25">
      <c r="A11" s="148"/>
      <c r="B11" s="148"/>
      <c r="C11" s="169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9"/>
      <c r="Q11" s="149"/>
      <c r="R11" s="149"/>
      <c r="S11" s="149"/>
      <c r="T11" s="149"/>
      <c r="U11" s="149"/>
      <c r="V11" s="149"/>
      <c r="W11" s="149"/>
      <c r="X11" s="149"/>
      <c r="Y11" s="149"/>
    </row>
    <row r="12" spans="1:25">
      <c r="A12" s="149" t="s">
        <v>137</v>
      </c>
      <c r="B12" s="149"/>
      <c r="C12" s="149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>
        <v>7</v>
      </c>
      <c r="O12" s="148" t="s">
        <v>140</v>
      </c>
    </row>
    <row r="13" spans="1:25">
      <c r="A13" s="150" t="s">
        <v>107</v>
      </c>
      <c r="B13" s="150"/>
      <c r="C13" s="150" t="s">
        <v>207</v>
      </c>
      <c r="D13" s="151" t="s">
        <v>154</v>
      </c>
      <c r="E13" s="151" t="s">
        <v>2</v>
      </c>
      <c r="F13" s="151" t="s">
        <v>48</v>
      </c>
      <c r="G13" s="151" t="s">
        <v>74</v>
      </c>
      <c r="H13" s="151" t="s">
        <v>53</v>
      </c>
      <c r="I13" s="151" t="s">
        <v>49</v>
      </c>
      <c r="J13" s="151" t="s">
        <v>15</v>
      </c>
      <c r="K13" s="151" t="s">
        <v>16</v>
      </c>
      <c r="L13" s="151" t="s">
        <v>17</v>
      </c>
      <c r="M13" s="148"/>
      <c r="N13" s="148">
        <v>8</v>
      </c>
      <c r="O13" s="148" t="s">
        <v>141</v>
      </c>
    </row>
    <row r="14" spans="1:25">
      <c r="A14" s="153" t="s">
        <v>108</v>
      </c>
      <c r="B14" s="153"/>
      <c r="C14" s="153">
        <v>666</v>
      </c>
      <c r="D14" s="154"/>
      <c r="E14" s="154"/>
      <c r="F14" s="154"/>
      <c r="G14" s="154"/>
      <c r="H14" s="154"/>
      <c r="I14" s="154"/>
      <c r="J14" s="154"/>
      <c r="K14" s="154"/>
      <c r="L14" s="154"/>
      <c r="M14" s="148"/>
      <c r="N14" s="148"/>
    </row>
    <row r="15" spans="1:25">
      <c r="A15" s="155"/>
      <c r="B15" s="155"/>
      <c r="C15" s="155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 t="s">
        <v>127</v>
      </c>
      <c r="Q15" s="4" t="s">
        <v>128</v>
      </c>
    </row>
    <row r="16" spans="1:25">
      <c r="A16" s="155" t="s">
        <v>146</v>
      </c>
      <c r="B16" s="167"/>
      <c r="C16" s="148">
        <v>680</v>
      </c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</row>
    <row r="17" spans="1:15">
      <c r="A17" s="155" t="s">
        <v>147</v>
      </c>
      <c r="B17" s="167"/>
      <c r="C17" s="7">
        <v>681</v>
      </c>
      <c r="D17" s="148">
        <v>4.5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</row>
    <row r="18" spans="1:15">
      <c r="A18" s="155"/>
      <c r="B18" s="155"/>
      <c r="C18" s="155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</row>
    <row r="19" spans="1:15">
      <c r="A19" s="149" t="s">
        <v>139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</row>
    <row r="20" spans="1:15">
      <c r="A20" s="150" t="s">
        <v>107</v>
      </c>
      <c r="B20" s="150"/>
      <c r="C20" s="150" t="s">
        <v>207</v>
      </c>
      <c r="D20" s="151" t="s">
        <v>154</v>
      </c>
      <c r="E20" s="151" t="s">
        <v>2</v>
      </c>
      <c r="F20" s="151" t="s">
        <v>48</v>
      </c>
      <c r="G20" s="151" t="s">
        <v>74</v>
      </c>
      <c r="H20" s="151" t="s">
        <v>53</v>
      </c>
      <c r="I20" s="151" t="s">
        <v>49</v>
      </c>
      <c r="J20" s="151" t="s">
        <v>15</v>
      </c>
      <c r="K20" s="151" t="s">
        <v>16</v>
      </c>
      <c r="L20" s="151" t="s">
        <v>17</v>
      </c>
      <c r="M20" s="148"/>
      <c r="N20" s="148"/>
      <c r="O20" s="148"/>
    </row>
    <row r="21" spans="1:15">
      <c r="A21" s="153" t="s">
        <v>108</v>
      </c>
      <c r="B21" s="153"/>
      <c r="C21" s="153">
        <v>667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48"/>
      <c r="N21" s="148"/>
      <c r="O21" s="148"/>
    </row>
    <row r="22" spans="1:15">
      <c r="A22" s="155"/>
      <c r="B22" s="155"/>
      <c r="C22" s="155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</row>
    <row r="23" spans="1:15">
      <c r="A23" s="155" t="s">
        <v>146</v>
      </c>
      <c r="B23" s="167"/>
      <c r="C23" s="148">
        <v>682</v>
      </c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</row>
    <row r="24" spans="1:15">
      <c r="A24" s="155" t="s">
        <v>109</v>
      </c>
      <c r="B24" s="167"/>
      <c r="C24" s="148">
        <v>683</v>
      </c>
      <c r="D24" s="148">
        <v>2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</row>
    <row r="25" spans="1:15">
      <c r="A25" s="155" t="s">
        <v>147</v>
      </c>
      <c r="B25" s="167"/>
      <c r="C25" s="148">
        <v>684</v>
      </c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</row>
    <row r="26" spans="1:15">
      <c r="A26" s="155" t="s">
        <v>149</v>
      </c>
      <c r="B26" s="167"/>
      <c r="C26" s="7">
        <v>685</v>
      </c>
      <c r="D26" s="148">
        <v>30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</row>
    <row r="27" spans="1:15">
      <c r="A27" s="155"/>
      <c r="B27" s="155"/>
      <c r="C27" s="155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</row>
    <row r="28" spans="1:15">
      <c r="A28" s="149" t="s">
        <v>143</v>
      </c>
      <c r="B28" s="162"/>
      <c r="C28" s="162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</row>
    <row r="29" spans="1:15">
      <c r="A29" s="150" t="s">
        <v>107</v>
      </c>
      <c r="B29" s="150"/>
      <c r="C29" s="150"/>
      <c r="D29" s="151" t="s">
        <v>154</v>
      </c>
      <c r="E29" s="151" t="s">
        <v>2</v>
      </c>
      <c r="F29" s="151" t="s">
        <v>48</v>
      </c>
      <c r="G29" s="151" t="s">
        <v>74</v>
      </c>
      <c r="H29" s="151" t="s">
        <v>53</v>
      </c>
      <c r="I29" s="151" t="s">
        <v>49</v>
      </c>
      <c r="J29" s="151" t="s">
        <v>15</v>
      </c>
      <c r="K29" s="151" t="s">
        <v>16</v>
      </c>
      <c r="L29" s="151" t="s">
        <v>17</v>
      </c>
      <c r="M29" s="148"/>
      <c r="N29" s="148"/>
      <c r="O29" s="148"/>
    </row>
    <row r="30" spans="1:15">
      <c r="A30" s="153" t="s">
        <v>109</v>
      </c>
      <c r="B30" s="153"/>
      <c r="C30" s="153">
        <v>745</v>
      </c>
      <c r="D30" s="154"/>
      <c r="E30" s="154"/>
      <c r="F30" s="154"/>
      <c r="G30" s="154"/>
      <c r="H30" s="154"/>
      <c r="I30" s="154"/>
      <c r="J30" s="154"/>
      <c r="K30" s="154"/>
      <c r="L30" s="154"/>
      <c r="M30" s="148"/>
      <c r="N30" s="148"/>
      <c r="O30" s="148"/>
    </row>
    <row r="31" spans="1:15">
      <c r="A31" s="155"/>
      <c r="B31" s="155"/>
      <c r="C31" s="155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</row>
    <row r="32" spans="1:15">
      <c r="A32" s="13" t="s">
        <v>38</v>
      </c>
      <c r="B32" s="13">
        <v>10</v>
      </c>
      <c r="C32" s="7">
        <v>686</v>
      </c>
      <c r="D32" s="14"/>
      <c r="F32" s="148" t="s">
        <v>150</v>
      </c>
    </row>
    <row r="33" spans="1:15">
      <c r="A33" s="155"/>
      <c r="B33" s="155"/>
      <c r="C33" s="155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</row>
    <row r="34" spans="1:15">
      <c r="A34" s="149" t="s">
        <v>142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</row>
    <row r="35" spans="1:15">
      <c r="A35" s="156" t="s">
        <v>110</v>
      </c>
      <c r="B35" s="156"/>
      <c r="C35" s="150" t="s">
        <v>207</v>
      </c>
      <c r="D35" s="157" t="s">
        <v>111</v>
      </c>
      <c r="E35" s="157"/>
      <c r="F35" s="158"/>
      <c r="G35" s="158"/>
      <c r="H35" s="158"/>
      <c r="I35" s="158"/>
      <c r="J35" s="158"/>
      <c r="K35" s="158"/>
      <c r="L35" s="158"/>
      <c r="M35" s="158"/>
      <c r="N35" s="158"/>
      <c r="O35" s="158"/>
    </row>
    <row r="36" spans="1:15">
      <c r="A36" s="153" t="s">
        <v>109</v>
      </c>
      <c r="B36" s="153"/>
      <c r="C36" s="153">
        <v>668</v>
      </c>
      <c r="D36" s="154">
        <v>2</v>
      </c>
      <c r="E36" s="154"/>
      <c r="F36" s="148"/>
      <c r="G36" s="148"/>
      <c r="H36" s="148"/>
      <c r="I36" s="148"/>
      <c r="J36" s="148"/>
      <c r="K36" s="148"/>
      <c r="L36" s="148"/>
      <c r="M36" s="148"/>
      <c r="N36" s="148"/>
      <c r="O36" s="148"/>
    </row>
    <row r="37" spans="1:15">
      <c r="A37" s="155"/>
      <c r="B37" s="155"/>
      <c r="C37" s="155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</row>
    <row r="38" spans="1:15">
      <c r="A38" s="155"/>
      <c r="B38" s="155"/>
      <c r="C38" s="155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</row>
    <row r="39" spans="1:15">
      <c r="A39" s="187" t="s">
        <v>144</v>
      </c>
      <c r="B39" s="187"/>
      <c r="C39" s="187"/>
      <c r="D39" s="188"/>
      <c r="E39" s="188"/>
      <c r="F39" s="188"/>
      <c r="G39" s="188"/>
      <c r="H39" s="188"/>
      <c r="I39" s="188"/>
      <c r="J39" s="188"/>
      <c r="K39" s="188"/>
      <c r="L39" s="188"/>
      <c r="M39" s="159"/>
      <c r="N39" s="159"/>
      <c r="O39" s="159"/>
    </row>
    <row r="40" spans="1:15">
      <c r="A40" s="189" t="s">
        <v>113</v>
      </c>
      <c r="B40" s="189"/>
      <c r="C40" s="189"/>
      <c r="D40" s="190"/>
      <c r="E40" s="190"/>
      <c r="F40" s="190"/>
      <c r="G40" s="190"/>
      <c r="H40" s="190"/>
      <c r="I40" s="190"/>
      <c r="J40" s="190"/>
      <c r="K40" s="190"/>
      <c r="L40" s="190"/>
      <c r="M40" s="159"/>
      <c r="N40" s="159"/>
      <c r="O40" s="159"/>
    </row>
    <row r="41" spans="1:15">
      <c r="A41" s="150" t="s">
        <v>107</v>
      </c>
      <c r="B41" s="150"/>
      <c r="C41" s="150" t="s">
        <v>207</v>
      </c>
      <c r="D41" s="151" t="s">
        <v>154</v>
      </c>
      <c r="E41" s="151" t="s">
        <v>2</v>
      </c>
      <c r="F41" s="151" t="s">
        <v>48</v>
      </c>
      <c r="G41" s="151" t="s">
        <v>74</v>
      </c>
      <c r="H41" s="151" t="s">
        <v>53</v>
      </c>
      <c r="I41" s="151" t="s">
        <v>49</v>
      </c>
      <c r="J41" s="151" t="s">
        <v>15</v>
      </c>
      <c r="K41" s="151" t="s">
        <v>16</v>
      </c>
      <c r="L41" s="151" t="s">
        <v>17</v>
      </c>
      <c r="M41" s="148"/>
      <c r="N41" s="148"/>
      <c r="O41" s="148"/>
    </row>
    <row r="42" spans="1:15">
      <c r="A42" s="153" t="s">
        <v>108</v>
      </c>
      <c r="B42" s="153"/>
      <c r="C42" s="153">
        <v>669</v>
      </c>
      <c r="D42" s="154"/>
      <c r="E42" s="154"/>
      <c r="F42" s="154"/>
      <c r="G42" s="154"/>
      <c r="H42" s="154"/>
      <c r="I42" s="154"/>
      <c r="J42" s="154"/>
      <c r="K42" s="154"/>
      <c r="L42" s="154"/>
      <c r="M42" s="148"/>
      <c r="N42" s="148"/>
      <c r="O42" s="148"/>
    </row>
    <row r="43" spans="1:15">
      <c r="A43" s="155"/>
      <c r="B43" s="155"/>
      <c r="C43" s="155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</row>
    <row r="44" spans="1:15">
      <c r="A44" s="155" t="s">
        <v>146</v>
      </c>
      <c r="B44" s="167"/>
      <c r="C44" s="148">
        <v>687</v>
      </c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</row>
    <row r="45" spans="1:15">
      <c r="A45" s="155" t="s">
        <v>109</v>
      </c>
      <c r="B45" s="167"/>
      <c r="C45" s="7">
        <v>688</v>
      </c>
      <c r="D45" s="148">
        <v>5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</row>
    <row r="46" spans="1:15">
      <c r="A46" s="155" t="s">
        <v>148</v>
      </c>
      <c r="B46" s="167"/>
      <c r="C46" s="148">
        <v>689</v>
      </c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</row>
    <row r="47" spans="1:15">
      <c r="A47" s="155" t="s">
        <v>149</v>
      </c>
      <c r="B47" s="167"/>
      <c r="C47" s="148">
        <v>690</v>
      </c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</row>
    <row r="48" spans="1:15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</row>
    <row r="49" spans="1:15">
      <c r="A49" s="187" t="s">
        <v>145</v>
      </c>
      <c r="B49" s="187"/>
      <c r="C49" s="187"/>
      <c r="D49" s="188"/>
      <c r="E49" s="188"/>
      <c r="F49" s="188"/>
      <c r="G49" s="188"/>
      <c r="H49" s="188"/>
      <c r="I49" s="188"/>
      <c r="J49" s="188"/>
      <c r="K49" s="188"/>
      <c r="L49" s="188"/>
      <c r="M49" s="148"/>
      <c r="N49" s="148"/>
      <c r="O49" s="148"/>
    </row>
    <row r="50" spans="1:15">
      <c r="A50" s="189" t="s">
        <v>114</v>
      </c>
      <c r="B50" s="189"/>
      <c r="C50" s="189"/>
      <c r="D50" s="190"/>
      <c r="E50" s="190"/>
      <c r="F50" s="190"/>
      <c r="G50" s="190"/>
      <c r="H50" s="190"/>
      <c r="I50" s="190"/>
      <c r="J50" s="190"/>
      <c r="K50" s="190"/>
      <c r="L50" s="190"/>
      <c r="M50" s="148"/>
      <c r="N50" s="148"/>
      <c r="O50" s="148"/>
    </row>
    <row r="51" spans="1:15">
      <c r="A51" s="150" t="s">
        <v>107</v>
      </c>
      <c r="B51" s="150"/>
      <c r="C51" s="150" t="s">
        <v>208</v>
      </c>
      <c r="D51" s="151" t="s">
        <v>154</v>
      </c>
      <c r="E51" s="151" t="s">
        <v>2</v>
      </c>
      <c r="F51" s="151" t="s">
        <v>48</v>
      </c>
      <c r="G51" s="151" t="s">
        <v>74</v>
      </c>
      <c r="H51" s="151" t="s">
        <v>53</v>
      </c>
      <c r="I51" s="151" t="s">
        <v>49</v>
      </c>
      <c r="J51" s="151" t="s">
        <v>15</v>
      </c>
      <c r="K51" s="151" t="s">
        <v>16</v>
      </c>
      <c r="L51" s="151" t="s">
        <v>17</v>
      </c>
      <c r="M51" s="148"/>
      <c r="N51" s="148"/>
      <c r="O51" s="148"/>
    </row>
    <row r="52" spans="1:15">
      <c r="A52" s="153" t="s">
        <v>115</v>
      </c>
      <c r="B52" s="153"/>
      <c r="C52" s="153">
        <v>673</v>
      </c>
      <c r="D52" s="154"/>
      <c r="E52" s="154"/>
      <c r="F52" s="154"/>
      <c r="G52" s="154"/>
      <c r="H52" s="154"/>
      <c r="I52" s="154"/>
      <c r="J52" s="154"/>
      <c r="K52" s="154"/>
      <c r="L52" s="154"/>
      <c r="M52" s="148"/>
      <c r="N52" s="148"/>
      <c r="O52" s="148"/>
    </row>
    <row r="53" spans="1:15">
      <c r="A53" s="153" t="s">
        <v>116</v>
      </c>
      <c r="B53" s="153"/>
      <c r="C53" s="153">
        <v>674</v>
      </c>
      <c r="D53" s="154"/>
      <c r="E53" s="154"/>
      <c r="F53" s="154"/>
      <c r="G53" s="154"/>
      <c r="H53" s="154"/>
      <c r="I53" s="154"/>
      <c r="J53" s="154"/>
      <c r="K53" s="154"/>
      <c r="L53" s="154"/>
      <c r="M53" s="148"/>
      <c r="N53" s="148"/>
      <c r="O53" s="148"/>
    </row>
    <row r="54" spans="1:15">
      <c r="A54" s="153" t="s">
        <v>117</v>
      </c>
      <c r="B54" s="153"/>
      <c r="C54" s="153">
        <v>675</v>
      </c>
      <c r="D54" s="154"/>
      <c r="E54" s="154"/>
      <c r="F54" s="154"/>
      <c r="G54" s="154"/>
      <c r="H54" s="154"/>
      <c r="I54" s="154"/>
      <c r="J54" s="154"/>
      <c r="K54" s="154"/>
      <c r="L54" s="154"/>
      <c r="M54" s="148"/>
      <c r="N54" s="148"/>
      <c r="O54" s="148"/>
    </row>
    <row r="55" spans="1:15">
      <c r="A55" s="153" t="s">
        <v>118</v>
      </c>
      <c r="B55" s="153"/>
      <c r="C55" s="153">
        <v>676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48"/>
      <c r="N55" s="148"/>
      <c r="O55" s="148"/>
    </row>
    <row r="56" spans="1:15">
      <c r="A56" s="153" t="s">
        <v>119</v>
      </c>
      <c r="B56" s="164"/>
      <c r="C56" s="164">
        <v>677</v>
      </c>
      <c r="D56" s="191"/>
      <c r="E56" s="192"/>
      <c r="F56" s="192"/>
      <c r="G56" s="192"/>
      <c r="H56" s="192"/>
      <c r="I56" s="192"/>
      <c r="J56" s="192"/>
      <c r="K56" s="192"/>
      <c r="L56" s="193"/>
      <c r="M56" s="148"/>
      <c r="N56" s="148"/>
      <c r="O56" s="148"/>
    </row>
    <row r="57" spans="1:15">
      <c r="A57" s="155"/>
      <c r="B57" s="155"/>
      <c r="C57" s="155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</row>
    <row r="58" spans="1:15">
      <c r="A58" s="155" t="s">
        <v>146</v>
      </c>
      <c r="B58" s="167"/>
      <c r="C58" s="148">
        <v>691</v>
      </c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</row>
    <row r="59" spans="1:15">
      <c r="A59" s="148"/>
      <c r="B59" s="148"/>
      <c r="C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</row>
    <row r="60" spans="1:15">
      <c r="A60" s="148" t="s">
        <v>140</v>
      </c>
      <c r="B60" s="148"/>
      <c r="C60" s="148"/>
    </row>
    <row r="61" spans="1:15">
      <c r="A61" s="163" t="s">
        <v>107</v>
      </c>
      <c r="B61" s="166"/>
      <c r="C61" s="150" t="s">
        <v>207</v>
      </c>
      <c r="D61" s="165">
        <v>1</v>
      </c>
    </row>
    <row r="62" spans="1:15">
      <c r="A62" s="153" t="s">
        <v>109</v>
      </c>
      <c r="B62" s="167"/>
      <c r="C62" s="153">
        <v>671</v>
      </c>
      <c r="D62" s="14">
        <v>3</v>
      </c>
    </row>
    <row r="64" spans="1:15">
      <c r="A64" s="148" t="s">
        <v>141</v>
      </c>
      <c r="B64" s="148"/>
      <c r="C64" s="148"/>
    </row>
    <row r="65" spans="1:4">
      <c r="A65" s="163" t="s">
        <v>107</v>
      </c>
      <c r="B65" s="166"/>
      <c r="C65" s="150" t="s">
        <v>207</v>
      </c>
      <c r="D65" s="13">
        <v>1</v>
      </c>
    </row>
    <row r="66" spans="1:4">
      <c r="A66" s="153" t="s">
        <v>109</v>
      </c>
      <c r="B66" s="167"/>
      <c r="C66" s="153">
        <v>672</v>
      </c>
      <c r="D66" s="14">
        <v>40</v>
      </c>
    </row>
  </sheetData>
  <mergeCells count="5">
    <mergeCell ref="A39:L39"/>
    <mergeCell ref="A40:L40"/>
    <mergeCell ref="A49:L49"/>
    <mergeCell ref="A50:L50"/>
    <mergeCell ref="D56:L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DTG (LaMaika)</vt:lpstr>
      <vt:lpstr>DTG (maekmorе)</vt:lpstr>
      <vt:lpstr>ШЕЛКОГРАФИЯ (maekmorе)</vt:lpstr>
      <vt:lpstr>ШЕЛКОГРАФИЯ (Анипринт)</vt:lpstr>
      <vt:lpstr>ДЕКОЛЬ (Анипринт)</vt:lpstr>
      <vt:lpstr>ДЕКОЛЬ (Рекламист)</vt:lpstr>
      <vt:lpstr>ГРАВИРОВКА (Смирнов)</vt:lpstr>
      <vt:lpstr>ГРАВИРОВКА (Награда)</vt:lpstr>
      <vt:lpstr>ГРАВИРОВКА (Адмирал)</vt:lpstr>
      <vt:lpstr>ТАМПОПЕЧАТЬ (Амата)</vt:lpstr>
      <vt:lpstr>ТАМПОПЕЧАТЬ (Ореол Принт)</vt:lpstr>
      <vt:lpstr>ТАМПОПЕЧАТЬ (Рекламист)</vt:lpstr>
      <vt:lpstr>ТИСНЕНИЕ (Лига)</vt:lpstr>
      <vt:lpstr>УФ (НаноДизайн)</vt:lpstr>
      <vt:lpstr>Пакеты ПВД (Ореол Принт)</vt:lpstr>
      <vt:lpstr>Пакеты ПВД (Рекламист)</vt:lpstr>
      <vt:lpstr>Пакеты ПВД (Анипринт)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2021-09-21T17:28:05Z</dcterms:modified>
</cp:coreProperties>
</file>