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7065" windowHeight="8760" tabRatio="915"/>
  </bookViews>
  <sheets>
    <sheet name="тампопечать" sheetId="1" r:id="rId1"/>
    <sheet name="шелкография" sheetId="2" r:id="rId2"/>
    <sheet name="УФ печать" sheetId="3" r:id="rId3"/>
    <sheet name="Тиснение (2)" sheetId="10" r:id="rId4"/>
    <sheet name="Гравировка (2)" sheetId="11" r:id="rId5"/>
    <sheet name="печать пакетов ПВД" sheetId="7" r:id="rId6"/>
    <sheet name="Закатные значки" sheetId="13" r:id="rId7"/>
    <sheet name="dtg" sheetId="8" r:id="rId8"/>
    <sheet name="Баннеры" sheetId="9" r:id="rId9"/>
  </sheets>
  <calcPr calcId="144525"/>
  <fileRecoveryPr autoRecover="0"/>
</workbook>
</file>

<file path=xl/calcChain.xml><?xml version="1.0" encoding="utf-8"?>
<calcChain xmlns="http://schemas.openxmlformats.org/spreadsheetml/2006/main">
  <c r="O5" i="13" l="1"/>
  <c r="K5" i="13"/>
  <c r="L5" i="13"/>
  <c r="M5" i="13"/>
  <c r="N5" i="13"/>
  <c r="K6" i="13"/>
  <c r="L6" i="13"/>
  <c r="M6" i="13"/>
  <c r="N6" i="13"/>
  <c r="O6" i="13"/>
  <c r="J6" i="13"/>
  <c r="J5" i="13"/>
  <c r="I16" i="13"/>
  <c r="I15" i="13"/>
  <c r="I11" i="13"/>
  <c r="I10" i="13"/>
</calcChain>
</file>

<file path=xl/sharedStrings.xml><?xml version="1.0" encoding="utf-8"?>
<sst xmlns="http://schemas.openxmlformats.org/spreadsheetml/2006/main" count="225" uniqueCount="147">
  <si>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</si>
  <si>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</si>
  <si>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</si>
  <si>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</si>
  <si>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</si>
  <si>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</si>
  <si>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</si>
  <si>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</si>
  <si>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4.1. Шелкография на белые футболки и светлый текстиль</t>
  </si>
  <si>
    <t>Тираж / цвет</t>
  </si>
  <si>
    <t>СМУК на рубашки-поло и ткани с объемной фактурой считать по прайсу на цветной текстиль (требуется подложка).</t>
  </si>
  <si>
    <t>4.2. Шелкография на цветные футболки и др. Текстиль</t>
  </si>
  <si>
    <t>3. Шелкография на пакетах</t>
  </si>
  <si>
    <t>Размер, толщина</t>
  </si>
  <si>
    <t>Цвета в наличии</t>
  </si>
  <si>
    <t>Цена, руб./шт.</t>
  </si>
  <si>
    <t>20х30, 50 мкм</t>
  </si>
  <si>
    <t>молочный</t>
  </si>
  <si>
    <t>зеленый, красный, синий, черный</t>
  </si>
  <si>
    <t>30х40, 60 мкм</t>
  </si>
  <si>
    <t>серебро</t>
  </si>
  <si>
    <t>40х50, 60 мкм</t>
  </si>
  <si>
    <t>золото</t>
  </si>
  <si>
    <t>40х50, 80 мкм</t>
  </si>
  <si>
    <t>зеленый, синий, красный, желтый, черный, оранжевый, бордовый</t>
  </si>
  <si>
    <t>4.3. Шелкотрансферная печать на бейсболки</t>
  </si>
  <si>
    <t>Тираж одного</t>
  </si>
  <si>
    <t>дизайна</t>
  </si>
  <si>
    <t>Цена за 1 ед. одного дизайна</t>
  </si>
  <si>
    <t>А5 (15х20)</t>
  </si>
  <si>
    <t>А4 (20х30)</t>
  </si>
  <si>
    <t>А3 (30х40)</t>
  </si>
  <si>
    <t>А2 (40х60)</t>
  </si>
  <si>
    <t>1-5 шт.</t>
  </si>
  <si>
    <t>6-20 шт.</t>
  </si>
  <si>
    <t>21-49 шт.</t>
  </si>
  <si>
    <t>50-99 шт.</t>
  </si>
  <si>
    <t>от 100 шт.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</si>
  <si>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</si>
  <si>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</si>
  <si>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</si>
  <si>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</si>
  <si>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</si>
  <si>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</si>
  <si>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</si>
  <si>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</si>
  <si>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</si>
  <si>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</si>
  <si>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</si>
  <si>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</si>
  <si>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</si>
  <si>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</si>
  <si>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</si>
  <si>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</si>
  <si>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</si>
  <si>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</si>
  <si>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</si>
  <si>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</si>
  <si>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</si>
  <si>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</si>
  <si>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</si>
  <si>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</si>
  <si>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</si>
  <si>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</si>
  <si>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</si>
  <si>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</si>
  <si>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</si>
  <si>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</si>
  <si>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</si>
  <si>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</si>
  <si>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</si>
  <si>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</si>
  <si>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</si>
  <si>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</si>
  <si>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</si>
  <si>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</si>
  <si>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</si>
  <si>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</si>
  <si>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</si>
  <si>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</si>
  <si>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</si>
  <si>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</si>
  <si>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</si>
  <si>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</si>
  <si>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</si>
  <si>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</si>
  <si>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</si>
  <si>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</si>
  <si>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</si>
  <si>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</si>
  <si>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</si>
  <si>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любая цветность</t>
  </si>
  <si>
    <t>Цветность любая</t>
  </si>
  <si>
    <t>Количество цветов/Тираж</t>
  </si>
  <si>
    <t>Размер запечатки</t>
  </si>
  <si>
    <t>&gt;50 %</t>
  </si>
  <si>
    <t>&lt; 50 %</t>
  </si>
  <si>
    <t>Тиснимый материал</t>
  </si>
  <si>
    <t>Тиснимый формат, см</t>
  </si>
  <si>
    <t>Тираж (количество оттисков)</t>
  </si>
  <si>
    <t>БУМВИНИЛ</t>
  </si>
  <si>
    <t>(папки, удостов-я, пропуска, свидет-ва и.д.)</t>
  </si>
  <si>
    <t>до 7х10</t>
  </si>
  <si>
    <t>до 10х15</t>
  </si>
  <si>
    <t>до 20х30</t>
  </si>
  <si>
    <t>до 30х40</t>
  </si>
  <si>
    <t>КОЖЗАМ</t>
  </si>
  <si>
    <t>(ежедн-ки, планинги, зап. книжки, визитницы и т.п.)*</t>
  </si>
  <si>
    <t>КОЖА</t>
  </si>
  <si>
    <t>(ремни, папки-меню, ежедн-ки, номерки, блелоки, портмоне, чехлы и п,00)</t>
  </si>
  <si>
    <t>Клише</t>
  </si>
  <si>
    <t>ИТОГО</t>
  </si>
  <si>
    <t>Размер</t>
  </si>
  <si>
    <t>При выбор размера, размер клише берется соответсвующий</t>
  </si>
  <si>
    <t>Тиснение с фольгой 1 цв.</t>
  </si>
  <si>
    <t>"+ 100% к цене"</t>
  </si>
  <si>
    <t>Гравировка по металлу</t>
  </si>
  <si>
    <t>Визитницы, ручки и другие металлические сувениры.</t>
  </si>
  <si>
    <t>1 кв.см</t>
  </si>
  <si>
    <t>настройка на тираж (приладка) </t>
  </si>
  <si>
    <t>Минимальная площадь нанесения — 2 кв. см</t>
  </si>
  <si>
    <t>Площадь нанесения округляется до целого кв. см в большую сторону.</t>
  </si>
  <si>
    <t>56 мм</t>
  </si>
  <si>
    <t>37 мм</t>
  </si>
  <si>
    <t>Россувенир</t>
  </si>
  <si>
    <t>Закатной значок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</si>
  <si>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</si>
  <si>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</si>
  <si>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</si>
  <si>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</si>
  <si>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</si>
  <si>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</si>
  <si>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</si>
  <si>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</si>
  <si>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ежедневники</t>
  </si>
  <si>
    <t>бейджи, номерки...</t>
  </si>
  <si>
    <t>флешки-кредитки</t>
  </si>
  <si>
    <t>пластиковые ручки, зажигалки, брелоки</t>
  </si>
  <si>
    <t>100%</t>
  </si>
  <si>
    <t>размер</t>
  </si>
  <si>
    <t>A6 (10х15см)</t>
  </si>
  <si>
    <t>A5 (15х21см)</t>
  </si>
  <si>
    <t>A4 (21х30см)</t>
  </si>
  <si>
    <t>A3 (30х40см)</t>
  </si>
  <si>
    <t>A2 (40х50см)</t>
  </si>
  <si>
    <t>Количество от…</t>
  </si>
  <si>
    <t>на цветном 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</si>
</sst>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14"/>
      <color rgb="FF00B0F0"/>
      <name val="Calibri"/>
      <family val="2"/>
      <charset val="204"/>
      <scheme val="minor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0.5"/>
      <color theme="1"/>
      <name val="Georgia"/>
      <family val="1"/>
      <charset val="204"/>
    </font>
    <font>
      <sz val="10.5"/>
      <color rgb="FFFFFFFF"/>
      <name val="Georgia"/>
      <family val="1"/>
      <charset val="204"/>
    </font>
    <font>
      <sz val="10.5"/>
      <color rgb="FFFFFFFF"/>
      <name val="Arial"/>
      <family val="2"/>
      <charset val="204"/>
    </font>
    <font>
      <sz val="10.5"/>
      <color rgb="FFFFFFFF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sz val="24"/>
      <color rgb="FFFF0000"/>
      <name val="Calibri"/>
      <family val="2"/>
      <charset val="204"/>
      <scheme val="minor"/>
    </font>
    <font>
      <sz val="9.9"/>
      <color rgb="FF414141"/>
      <name val="Arial"/>
      <family val="2"/>
      <charset val="204"/>
    </font>
    <font>
      <sz val="15"/>
      <color rgb="FFE30000"/>
      <name val="Arial"/>
      <family val="2"/>
      <charset val="204"/>
    </font>
    <font>
      <sz val="9"/>
      <color rgb="FF414141"/>
      <name val="Arial"/>
      <family val="2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16"/>
      <color rgb="FF800080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b/>
      <sz val="9.9"/>
      <name val="Arial"/>
      <family val="2"/>
      <charset val="204"/>
    </font>
    <font>
      <b/>
      <sz val="14"/>
      <color rgb="FFFFFFFF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sz val="14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D600A4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90EE9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auto="1"/>
      </bottom>
      <diagonal/>
    </border>
    <border>
      <left/>
      <right/>
      <top style="thin">
        <color rgb="FF008000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8000"/>
      </left>
      <right/>
      <top/>
      <bottom style="thin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64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6400"/>
      </right>
      <top style="medium">
        <color rgb="FF000000"/>
      </top>
      <bottom/>
      <diagonal/>
    </border>
    <border>
      <left style="thick">
        <color rgb="FF0064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228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5" fillId="5" borderId="5" xfId="0" applyFont="1" applyFill="1" applyBorder="1" applyAlignment="1">
      <alignment horizontal="center" vertical="center"/>
    </xf>
    <xf numFmtId="0" fontId="8" fillId="0" borderId="0" xfId="0" applyFont="1" applyAlignment="1"/>
    <xf numFmtId="44" fontId="0" fillId="0" borderId="2" xfId="1" applyFont="1" applyBorder="1" applyAlignment="1">
      <alignment horizontal="center" vertical="center"/>
    </xf>
    <xf numFmtId="0" fontId="17" fillId="0" borderId="0" xfId="0" applyFont="1"/>
    <xf numFmtId="0" fontId="4" fillId="0" borderId="0" xfId="0" applyFont="1"/>
    <xf numFmtId="0" fontId="3" fillId="2" borderId="3" xfId="0" applyFont="1" applyFill="1" applyBorder="1" applyAlignment="1">
      <alignment horizontal="center" vertical="center"/>
    </xf>
    <xf numFmtId="0" fontId="26" fillId="7" borderId="18" xfId="0" applyFont="1" applyFill="1" applyBorder="1" applyAlignment="1">
      <alignment horizontal="center" vertical="center" wrapText="1"/>
    </xf>
    <xf numFmtId="0" fontId="27" fillId="7" borderId="18" xfId="0" applyFont="1" applyFill="1" applyBorder="1" applyAlignment="1">
      <alignment horizontal="center" vertical="center" wrapText="1"/>
    </xf>
    <xf numFmtId="0" fontId="24" fillId="6" borderId="19" xfId="0" applyFont="1" applyFill="1" applyBorder="1" applyAlignment="1">
      <alignment horizontal="center" vertical="center" wrapText="1"/>
    </xf>
    <xf numFmtId="0" fontId="24" fillId="6" borderId="23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8" borderId="25" xfId="0" applyFont="1" applyFill="1" applyBorder="1" applyAlignment="1">
      <alignment horizontal="center" vertical="center" wrapText="1"/>
    </xf>
    <xf numFmtId="0" fontId="27" fillId="8" borderId="26" xfId="0" applyFont="1" applyFill="1" applyBorder="1" applyAlignment="1">
      <alignment horizontal="center" vertical="center" wrapText="1"/>
    </xf>
    <xf numFmtId="0" fontId="32" fillId="9" borderId="0" xfId="0" applyFont="1" applyFill="1" applyAlignment="1">
      <alignment horizontal="center"/>
    </xf>
    <xf numFmtId="0" fontId="34" fillId="4" borderId="2" xfId="0" applyFont="1" applyFill="1" applyBorder="1" applyAlignment="1">
      <alignment horizont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left" vertical="center"/>
    </xf>
    <xf numFmtId="0" fontId="34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32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9" fillId="4" borderId="33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1" fillId="10" borderId="2" xfId="0" applyFont="1" applyFill="1" applyBorder="1"/>
    <xf numFmtId="0" fontId="17" fillId="10" borderId="2" xfId="0" applyFont="1" applyFill="1" applyBorder="1"/>
    <xf numFmtId="0" fontId="9" fillId="10" borderId="2" xfId="0" applyFont="1" applyFill="1" applyBorder="1" applyAlignment="1">
      <alignment horizontal="center" vertical="center"/>
    </xf>
    <xf numFmtId="0" fontId="17" fillId="10" borderId="0" xfId="0" applyFont="1" applyFill="1"/>
    <xf numFmtId="0" fontId="39" fillId="10" borderId="2" xfId="0" applyFont="1" applyFill="1" applyBorder="1" applyAlignment="1">
      <alignment horizontal="left" vertical="center" wrapText="1" indent="1"/>
    </xf>
    <xf numFmtId="0" fontId="42" fillId="11" borderId="34" xfId="0" applyFont="1" applyFill="1" applyBorder="1" applyAlignment="1"/>
    <xf numFmtId="0" fontId="42" fillId="11" borderId="0" xfId="0" applyFont="1" applyFill="1" applyBorder="1" applyAlignment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0" fontId="44" fillId="10" borderId="2" xfId="0" applyFont="1" applyFill="1" applyBorder="1" applyAlignment="1">
      <alignment horizontal="center"/>
    </xf>
    <xf numFmtId="0" fontId="44" fillId="10" borderId="2" xfId="0" applyFont="1" applyFill="1" applyBorder="1" applyAlignment="1">
      <alignment horizontal="center" wrapText="1"/>
    </xf>
    <xf numFmtId="0" fontId="15" fillId="10" borderId="0" xfId="0" applyFont="1" applyFill="1" applyBorder="1" applyAlignment="1">
      <alignment wrapText="1"/>
    </xf>
    <xf numFmtId="44" fontId="17" fillId="10" borderId="0" xfId="1" applyFont="1" applyFill="1" applyBorder="1" applyAlignment="1">
      <alignment horizontal="center"/>
    </xf>
    <xf numFmtId="0" fontId="23" fillId="10" borderId="0" xfId="0" applyFont="1" applyFill="1"/>
    <xf numFmtId="0" fontId="42" fillId="10" borderId="0" xfId="0" applyFont="1" applyFill="1" applyBorder="1" applyAlignment="1"/>
    <xf numFmtId="0" fontId="44" fillId="10" borderId="35" xfId="0" applyFont="1" applyFill="1" applyBorder="1" applyAlignment="1">
      <alignment horizontal="center"/>
    </xf>
    <xf numFmtId="0" fontId="44" fillId="10" borderId="36" xfId="0" applyFont="1" applyFill="1" applyBorder="1" applyAlignment="1">
      <alignment horizontal="center"/>
    </xf>
    <xf numFmtId="0" fontId="44" fillId="10" borderId="37" xfId="0" applyFont="1" applyFill="1" applyBorder="1" applyAlignment="1">
      <alignment horizontal="center"/>
    </xf>
    <xf numFmtId="0" fontId="44" fillId="10" borderId="38" xfId="0" applyFont="1" applyFill="1" applyBorder="1" applyAlignment="1">
      <alignment horizontal="center"/>
    </xf>
    <xf numFmtId="0" fontId="44" fillId="10" borderId="39" xfId="0" applyFont="1" applyFill="1" applyBorder="1" applyAlignment="1">
      <alignment horizontal="center"/>
    </xf>
    <xf numFmtId="0" fontId="0" fillId="10" borderId="0" xfId="0" applyFill="1"/>
    <xf numFmtId="0" fontId="44" fillId="10" borderId="40" xfId="0" applyFont="1" applyFill="1" applyBorder="1" applyAlignment="1">
      <alignment horizontal="center"/>
    </xf>
    <xf numFmtId="0" fontId="42" fillId="10" borderId="41" xfId="0" applyFont="1" applyFill="1" applyBorder="1" applyAlignment="1"/>
    <xf numFmtId="0" fontId="44" fillId="10" borderId="2" xfId="0" applyFont="1" applyFill="1" applyBorder="1" applyAlignment="1">
      <alignment horizontal="center" vertical="center" wrapText="1"/>
    </xf>
    <xf numFmtId="0" fontId="17" fillId="10" borderId="0" xfId="0" applyFont="1" applyFill="1" applyBorder="1"/>
    <xf numFmtId="0" fontId="45" fillId="10" borderId="2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/>
    <xf numFmtId="0" fontId="11" fillId="10" borderId="0" xfId="0" applyFont="1" applyFill="1" applyAlignment="1">
      <alignment horizontal="left"/>
    </xf>
    <xf numFmtId="0" fontId="11" fillId="10" borderId="0" xfId="0" applyFont="1" applyFill="1" applyBorder="1" applyAlignment="1">
      <alignment horizontal="left"/>
    </xf>
    <xf numFmtId="0" fontId="0" fillId="10" borderId="0" xfId="0" applyFill="1" applyBorder="1"/>
    <xf numFmtId="0" fontId="43" fillId="10" borderId="0" xfId="0" applyFont="1" applyFill="1" applyBorder="1"/>
    <xf numFmtId="2" fontId="44" fillId="10" borderId="0" xfId="0" applyNumberFormat="1" applyFont="1" applyFill="1" applyBorder="1" applyAlignment="1">
      <alignment horizontal="center"/>
    </xf>
    <xf numFmtId="0" fontId="0" fillId="0" borderId="9" xfId="0" applyBorder="1" applyAlignment="1"/>
    <xf numFmtId="0" fontId="38" fillId="0" borderId="0" xfId="0" applyFont="1" applyFill="1" applyBorder="1" applyAlignment="1"/>
    <xf numFmtId="0" fontId="6" fillId="0" borderId="0" xfId="0" applyFont="1" applyFill="1" applyBorder="1" applyAlignment="1"/>
    <xf numFmtId="0" fontId="16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top"/>
    </xf>
    <xf numFmtId="0" fontId="30" fillId="0" borderId="48" xfId="0" applyFont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 vertical="center" wrapText="1"/>
    </xf>
    <xf numFmtId="0" fontId="30" fillId="10" borderId="46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vertical="top"/>
    </xf>
    <xf numFmtId="0" fontId="30" fillId="5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top"/>
    </xf>
    <xf numFmtId="0" fontId="11" fillId="5" borderId="2" xfId="0" applyFont="1" applyFill="1" applyBorder="1" applyAlignment="1">
      <alignment vertical="top"/>
    </xf>
    <xf numFmtId="0" fontId="30" fillId="5" borderId="32" xfId="0" applyFont="1" applyFill="1" applyBorder="1" applyAlignment="1">
      <alignment horizontal="center" vertical="center" wrapText="1"/>
    </xf>
    <xf numFmtId="0" fontId="29" fillId="10" borderId="46" xfId="0" applyFont="1" applyFill="1" applyBorder="1" applyAlignment="1">
      <alignment horizontal="center" vertical="center" wrapText="1"/>
    </xf>
    <xf numFmtId="0" fontId="30" fillId="5" borderId="48" xfId="0" applyFont="1" applyFill="1" applyBorder="1" applyAlignment="1">
      <alignment horizontal="center" vertical="center" wrapText="1"/>
    </xf>
    <xf numFmtId="0" fontId="30" fillId="10" borderId="0" xfId="0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vertical="top"/>
    </xf>
    <xf numFmtId="0" fontId="21" fillId="0" borderId="0" xfId="0" applyFont="1" applyFill="1" applyBorder="1"/>
    <xf numFmtId="44" fontId="21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44" fontId="17" fillId="10" borderId="2" xfId="1" applyFont="1" applyFill="1" applyBorder="1" applyAlignment="1">
      <alignment horizontal="center"/>
    </xf>
    <xf numFmtId="44" fontId="10" fillId="0" borderId="2" xfId="1" applyFont="1" applyBorder="1" applyAlignment="1">
      <alignment horizontal="center" vertical="center" wrapText="1"/>
    </xf>
    <xf numFmtId="44" fontId="44" fillId="10" borderId="2" xfId="1" applyFont="1" applyFill="1" applyBorder="1" applyAlignment="1">
      <alignment horizontal="center"/>
    </xf>
    <xf numFmtId="44" fontId="44" fillId="10" borderId="2" xfId="1" applyFont="1" applyFill="1" applyBorder="1" applyAlignment="1">
      <alignment horizontal="center" vertical="center"/>
    </xf>
    <xf numFmtId="44" fontId="46" fillId="10" borderId="2" xfId="1" applyFont="1" applyFill="1" applyBorder="1" applyAlignment="1">
      <alignment horizontal="center" vertical="center" wrapText="1"/>
    </xf>
    <xf numFmtId="44" fontId="46" fillId="10" borderId="32" xfId="1" applyFont="1" applyFill="1" applyBorder="1" applyAlignment="1">
      <alignment horizontal="center" vertical="center" wrapText="1"/>
    </xf>
    <xf numFmtId="44" fontId="46" fillId="10" borderId="48" xfId="1" applyFont="1" applyFill="1" applyBorder="1" applyAlignment="1">
      <alignment horizontal="center" vertical="center" wrapText="1"/>
    </xf>
    <xf numFmtId="44" fontId="0" fillId="0" borderId="2" xfId="1" applyFont="1" applyFill="1" applyBorder="1"/>
    <xf numFmtId="44" fontId="0" fillId="10" borderId="2" xfId="1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28" fillId="10" borderId="1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0" fontId="20" fillId="10" borderId="2" xfId="0" applyFont="1" applyFill="1" applyBorder="1" applyAlignment="1">
      <alignment horizontal="center" vertical="center" wrapText="1"/>
    </xf>
    <xf numFmtId="0" fontId="47" fillId="1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 wrapText="1"/>
    </xf>
    <xf numFmtId="0" fontId="34" fillId="4" borderId="30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31" xfId="0" applyFont="1" applyFill="1" applyBorder="1" applyAlignment="1">
      <alignment horizontal="center" vertical="center"/>
    </xf>
    <xf numFmtId="0" fontId="34" fillId="4" borderId="30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34" fillId="4" borderId="3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44" fillId="10" borderId="5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  <xf numFmtId="49" fontId="44" fillId="10" borderId="2" xfId="0" applyNumberFormat="1" applyFont="1" applyFill="1" applyBorder="1" applyAlignment="1">
      <alignment horizontal="center"/>
    </xf>
    <xf numFmtId="0" fontId="30" fillId="12" borderId="47" xfId="0" applyFont="1" applyFill="1" applyBorder="1" applyAlignment="1">
      <alignment horizontal="center" vertical="center" wrapText="1"/>
    </xf>
    <xf numFmtId="0" fontId="30" fillId="12" borderId="48" xfId="0" applyFont="1" applyFill="1" applyBorder="1" applyAlignment="1">
      <alignment horizontal="center" vertical="center" wrapText="1"/>
    </xf>
    <xf numFmtId="44" fontId="46" fillId="12" borderId="48" xfId="1" applyFont="1" applyFill="1" applyBorder="1" applyAlignment="1">
      <alignment horizontal="center" vertical="center" wrapText="1"/>
    </xf>
    <xf numFmtId="0" fontId="30" fillId="12" borderId="2" xfId="0" applyFont="1" applyFill="1" applyBorder="1" applyAlignment="1">
      <alignment horizontal="center" vertical="center" wrapText="1"/>
    </xf>
    <xf numFmtId="44" fontId="46" fillId="12" borderId="2" xfId="1" applyFont="1" applyFill="1" applyBorder="1" applyAlignment="1">
      <alignment horizontal="center" vertical="center" wrapText="1"/>
    </xf>
    <xf numFmtId="0" fontId="29" fillId="10" borderId="0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24" fillId="6" borderId="53" xfId="0" applyFont="1" applyFill="1" applyBorder="1" applyAlignment="1">
      <alignment horizontal="center" vertical="center" wrapText="1"/>
    </xf>
    <xf numFmtId="0" fontId="24" fillId="6" borderId="5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27" fillId="8" borderId="55" xfId="0" applyFont="1" applyFill="1" applyBorder="1" applyAlignment="1">
      <alignment horizontal="center" vertical="center" wrapText="1"/>
    </xf>
    <xf numFmtId="0" fontId="27" fillId="8" borderId="56" xfId="0" applyFont="1" applyFill="1" applyBorder="1" applyAlignment="1">
      <alignment horizontal="center" vertical="center" wrapText="1"/>
    </xf>
    <xf numFmtId="0" fontId="49" fillId="0" borderId="57" xfId="0" applyFont="1" applyBorder="1" applyAlignment="1">
      <alignment vertical="center" wrapText="1"/>
    </xf>
    <xf numFmtId="0" fontId="48" fillId="13" borderId="58" xfId="0" applyFont="1" applyFill="1" applyBorder="1" applyAlignment="1">
      <alignment horizontal="center" vertical="center" wrapText="1"/>
    </xf>
    <xf numFmtId="0" fontId="49" fillId="14" borderId="59" xfId="0" applyFont="1" applyFill="1" applyBorder="1" applyAlignment="1">
      <alignment vertical="center" wrapText="1"/>
    </xf>
    <xf numFmtId="0" fontId="48" fillId="13" borderId="60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1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17" fillId="0" borderId="0" xfId="0" applyFont="1" applyAlignment="1"/>
    <xf numFmtId="0" fontId="42" fillId="11" borderId="2" xfId="0" applyFont="1" applyFill="1" applyBorder="1" applyAlignment="1">
      <alignment horizontal="center"/>
    </xf>
    <xf numFmtId="0" fontId="42" fillId="11" borderId="51" xfId="0" applyFont="1" applyFill="1" applyBorder="1" applyAlignment="1">
      <alignment horizontal="left"/>
    </xf>
    <xf numFmtId="0" fontId="42" fillId="11" borderId="1" xfId="0" applyFont="1" applyFill="1" applyBorder="1" applyAlignment="1">
      <alignment horizontal="left"/>
    </xf>
    <xf numFmtId="0" fontId="42" fillId="11" borderId="42" xfId="0" applyFont="1" applyFill="1" applyBorder="1" applyAlignment="1">
      <alignment horizontal="center"/>
    </xf>
    <xf numFmtId="0" fontId="42" fillId="11" borderId="4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9" fillId="10" borderId="44" xfId="0" applyFont="1" applyFill="1" applyBorder="1" applyAlignment="1">
      <alignment horizontal="center" vertical="center" wrapText="1"/>
    </xf>
    <xf numFmtId="0" fontId="29" fillId="10" borderId="45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 wrapText="1"/>
    </xf>
    <xf numFmtId="0" fontId="30" fillId="10" borderId="17" xfId="0" applyFont="1" applyFill="1" applyBorder="1" applyAlignment="1">
      <alignment horizontal="center" vertical="center" wrapText="1"/>
    </xf>
    <xf numFmtId="0" fontId="41" fillId="10" borderId="0" xfId="0" applyFont="1" applyFill="1" applyAlignment="1">
      <alignment horizontal="center" vertical="center" wrapText="1"/>
    </xf>
    <xf numFmtId="0" fontId="38" fillId="0" borderId="0" xfId="0" applyFont="1" applyFill="1" applyBorder="1" applyAlignment="1">
      <alignment horizontal="center"/>
    </xf>
    <xf numFmtId="0" fontId="40" fillId="1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8" fillId="10" borderId="6" xfId="0" applyFont="1" applyFill="1" applyBorder="1" applyAlignment="1"/>
    <xf numFmtId="0" fontId="18" fillId="10" borderId="14" xfId="0" applyFont="1" applyFill="1" applyBorder="1" applyAlignment="1"/>
    <xf numFmtId="0" fontId="18" fillId="10" borderId="15" xfId="0" applyFont="1" applyFill="1" applyBorder="1" applyAlignment="1"/>
    <xf numFmtId="0" fontId="15" fillId="5" borderId="17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wrapText="1"/>
    </xf>
    <xf numFmtId="0" fontId="0" fillId="10" borderId="14" xfId="0" applyFill="1" applyBorder="1" applyAlignment="1">
      <alignment wrapText="1"/>
    </xf>
    <xf numFmtId="0" fontId="0" fillId="10" borderId="15" xfId="0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8" fillId="0" borderId="50" xfId="0" applyFont="1" applyBorder="1" applyAlignment="1">
      <alignment horizontal="center"/>
    </xf>
    <xf numFmtId="0" fontId="35" fillId="0" borderId="6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2" fillId="9" borderId="0" xfId="0" applyFont="1" applyFill="1" applyAlignment="1">
      <alignment horizontal="center"/>
    </xf>
    <xf numFmtId="0" fontId="33" fillId="5" borderId="1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 wrapText="1"/>
    </xf>
    <xf numFmtId="0" fontId="34" fillId="4" borderId="28" xfId="0" applyFont="1" applyFill="1" applyBorder="1" applyAlignment="1">
      <alignment horizontal="center" vertical="center" wrapText="1"/>
    </xf>
    <xf numFmtId="0" fontId="34" fillId="4" borderId="27" xfId="0" applyFont="1" applyFill="1" applyBorder="1" applyAlignment="1">
      <alignment horizontal="center" vertical="center"/>
    </xf>
    <xf numFmtId="0" fontId="34" fillId="4" borderId="29" xfId="0" applyFont="1" applyFill="1" applyBorder="1" applyAlignment="1">
      <alignment horizontal="center" vertical="center"/>
    </xf>
    <xf numFmtId="0" fontId="34" fillId="4" borderId="30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31" xfId="0" applyFont="1" applyFill="1" applyBorder="1" applyAlignment="1">
      <alignment horizontal="center" vertical="center"/>
    </xf>
    <xf numFmtId="0" fontId="36" fillId="0" borderId="27" xfId="0" applyFont="1" applyBorder="1" applyAlignment="1">
      <alignment horizontal="left" vertical="center"/>
    </xf>
    <xf numFmtId="0" fontId="37" fillId="0" borderId="27" xfId="0" applyFont="1" applyBorder="1" applyAlignment="1">
      <alignment horizontal="left" vertical="center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34" fillId="4" borderId="27" xfId="0" applyFont="1" applyFill="1" applyBorder="1" applyAlignment="1">
      <alignment horizontal="center" vertical="center" wrapText="1"/>
    </xf>
    <xf numFmtId="0" fontId="34" fillId="4" borderId="29" xfId="0" applyFont="1" applyFill="1" applyBorder="1" applyAlignment="1">
      <alignment horizontal="center" vertical="center" wrapText="1"/>
    </xf>
    <xf numFmtId="0" fontId="34" fillId="4" borderId="30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34" fillId="4" borderId="3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48" fillId="13" borderId="61" xfId="0" applyFont="1" applyFill="1" applyBorder="1" applyAlignment="1">
      <alignment horizontal="center" vertical="center" wrapText="1"/>
    </xf>
    <xf numFmtId="0" fontId="48" fillId="13" borderId="62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131109</xdr:rowOff>
        </xdr:from>
        <xdr:to>
          <xdr:col>0</xdr:col>
          <xdr:colOff>219075</xdr:colOff>
          <xdr:row>17</xdr:row>
          <xdr:rowOff>159684</xdr:rowOff>
        </xdr:to>
        <xdr:sp macro="" textlink="">
          <xdr:nvSpPr>
            <xdr:cNvPr id="2049" name="Элемент управления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131109</xdr:rowOff>
        </xdr:from>
        <xdr:to>
          <xdr:col>0</xdr:col>
          <xdr:colOff>219075</xdr:colOff>
          <xdr:row>17</xdr:row>
          <xdr:rowOff>159684</xdr:rowOff>
        </xdr:to>
        <xdr:sp macro="" textlink="">
          <xdr:nvSpPr>
            <xdr:cNvPr id="2050" name="Элемент управления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85" zoomScaleNormal="85" workbookViewId="0">
      <selection activeCell="K19" sqref="K1:AC19"/>
    </sheetView>
  </sheetViews>
  <sheetFormatPr defaultRowHeight="15"/>
  <cols>
    <col min="1" max="2" width="16.28515625" customWidth="1"/>
    <col min="3" max="3" width="9.5703125" bestFit="1" customWidth="1"/>
    <col min="4" max="4" width="11.28515625" bestFit="1" customWidth="1"/>
    <col min="5" max="7" width="9.28515625" bestFit="1" customWidth="1"/>
    <col min="8" max="8" width="10.42578125" customWidth="1"/>
    <col min="9" max="9" width="10.85546875" customWidth="1"/>
  </cols>
  <sheetData>
    <row r="1" spans="1:9" ht="18.75">
      <c r="A1" s="159" t="s">
        <v>0</v>
      </c>
      <c r="B1" s="159"/>
      <c r="C1" s="159"/>
      <c r="D1" s="159"/>
      <c r="E1" s="159"/>
      <c r="F1" s="159"/>
      <c r="G1" s="159"/>
      <c r="H1" s="159"/>
      <c r="I1" s="159"/>
    </row>
    <row r="2" spans="1:9" ht="15.75">
      <c r="A2" s="1" t="s">
        <v>1</v>
      </c>
      <c r="B2" s="1"/>
      <c r="C2" s="48">
        <v>50</v>
      </c>
      <c r="D2" s="48">
        <v>100</v>
      </c>
      <c r="E2" s="48">
        <v>200</v>
      </c>
      <c r="F2" s="48">
        <v>300</v>
      </c>
      <c r="G2" s="48">
        <v>500</v>
      </c>
      <c r="H2" s="48">
        <v>1000</v>
      </c>
      <c r="I2" s="48">
        <v>2000</v>
      </c>
    </row>
    <row r="3" spans="1:9" ht="15.75">
      <c r="A3" s="12" t="s">
        <v>2</v>
      </c>
      <c r="B3" s="130">
        <v>45</v>
      </c>
      <c r="C3" s="102">
        <v>27</v>
      </c>
      <c r="D3" s="102">
        <v>15</v>
      </c>
      <c r="E3" s="102">
        <v>12</v>
      </c>
      <c r="F3" s="102">
        <v>10.5</v>
      </c>
      <c r="G3" s="102">
        <v>7.5</v>
      </c>
      <c r="H3" s="102">
        <v>6</v>
      </c>
      <c r="I3" s="102">
        <v>4.5</v>
      </c>
    </row>
    <row r="4" spans="1:9" ht="15.75">
      <c r="A4" s="12" t="s">
        <v>3</v>
      </c>
      <c r="B4" s="130">
        <v>46</v>
      </c>
      <c r="C4" s="102">
        <v>36</v>
      </c>
      <c r="D4" s="102">
        <v>18</v>
      </c>
      <c r="E4" s="102">
        <v>16.5</v>
      </c>
      <c r="F4" s="102">
        <v>13.5</v>
      </c>
      <c r="G4" s="102">
        <v>12</v>
      </c>
      <c r="H4" s="102">
        <v>9</v>
      </c>
      <c r="I4" s="102">
        <v>7.5</v>
      </c>
    </row>
    <row r="5" spans="1:9" ht="15.75">
      <c r="A5" s="12" t="s">
        <v>4</v>
      </c>
      <c r="B5" s="130">
        <v>47</v>
      </c>
      <c r="C5" s="102">
        <v>46.5</v>
      </c>
      <c r="D5" s="102">
        <v>24</v>
      </c>
      <c r="E5" s="102">
        <v>21</v>
      </c>
      <c r="F5" s="102">
        <v>18</v>
      </c>
      <c r="G5" s="102">
        <v>18</v>
      </c>
      <c r="H5" s="102">
        <v>12</v>
      </c>
      <c r="I5" s="102">
        <v>12</v>
      </c>
    </row>
    <row r="6" spans="1:9" ht="15.75">
      <c r="A6" s="12" t="s">
        <v>5</v>
      </c>
      <c r="B6" s="130">
        <v>48</v>
      </c>
      <c r="C6" s="102">
        <v>55.5</v>
      </c>
      <c r="D6" s="102">
        <v>28.5</v>
      </c>
      <c r="E6" s="102">
        <v>25.5</v>
      </c>
      <c r="F6" s="102">
        <v>24</v>
      </c>
      <c r="G6" s="102">
        <v>22.5</v>
      </c>
      <c r="H6" s="102">
        <v>18</v>
      </c>
      <c r="I6" s="102">
        <v>13.5</v>
      </c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 ht="33" customHeight="1">
      <c r="A8" s="160" t="s">
        <v>6</v>
      </c>
      <c r="B8" s="160"/>
      <c r="C8" s="160"/>
      <c r="D8" s="160"/>
      <c r="E8" s="160"/>
      <c r="F8" s="160"/>
      <c r="G8" s="160"/>
      <c r="H8" s="160"/>
      <c r="I8" s="160"/>
    </row>
    <row r="9" spans="1:9" ht="15.75">
      <c r="A9" s="1" t="s">
        <v>1</v>
      </c>
      <c r="B9" s="1"/>
      <c r="C9" s="48">
        <v>50</v>
      </c>
      <c r="D9" s="48">
        <v>100</v>
      </c>
      <c r="E9" s="48">
        <v>200</v>
      </c>
      <c r="F9" s="48">
        <v>300</v>
      </c>
      <c r="G9" s="48">
        <v>500</v>
      </c>
      <c r="H9" s="48">
        <v>1000</v>
      </c>
      <c r="I9" s="48">
        <v>2000</v>
      </c>
    </row>
    <row r="10" spans="1:9" ht="15.75">
      <c r="A10" s="12" t="s">
        <v>2</v>
      </c>
      <c r="B10" s="131">
        <v>96</v>
      </c>
      <c r="C10" s="102">
        <v>39</v>
      </c>
      <c r="D10" s="102">
        <v>30</v>
      </c>
      <c r="E10" s="102">
        <v>19.5</v>
      </c>
      <c r="F10" s="102">
        <v>15</v>
      </c>
      <c r="G10" s="102">
        <v>10.5</v>
      </c>
      <c r="H10" s="102">
        <v>7.5</v>
      </c>
      <c r="I10" s="102">
        <v>6</v>
      </c>
    </row>
    <row r="11" spans="1:9" ht="15.75">
      <c r="A11" s="12" t="s">
        <v>3</v>
      </c>
      <c r="B11" s="131">
        <v>97</v>
      </c>
      <c r="C11" s="102">
        <v>63</v>
      </c>
      <c r="D11" s="102">
        <v>48</v>
      </c>
      <c r="E11" s="102">
        <v>31.5</v>
      </c>
      <c r="F11" s="102">
        <v>24</v>
      </c>
      <c r="G11" s="102">
        <v>18</v>
      </c>
      <c r="H11" s="102">
        <v>13.5</v>
      </c>
      <c r="I11" s="102">
        <v>12</v>
      </c>
    </row>
    <row r="12" spans="1:9" ht="15.75">
      <c r="A12" s="12" t="s">
        <v>4</v>
      </c>
      <c r="B12" s="131">
        <v>98</v>
      </c>
      <c r="C12" s="102">
        <v>87</v>
      </c>
      <c r="D12" s="102">
        <v>66</v>
      </c>
      <c r="E12" s="102">
        <v>43.5</v>
      </c>
      <c r="F12" s="102">
        <v>31.5</v>
      </c>
      <c r="G12" s="102">
        <v>24</v>
      </c>
      <c r="H12" s="102">
        <v>19.5</v>
      </c>
      <c r="I12" s="102">
        <v>18</v>
      </c>
    </row>
    <row r="13" spans="1:9" ht="15.75">
      <c r="A13" s="12" t="s">
        <v>5</v>
      </c>
      <c r="B13" s="131">
        <v>99</v>
      </c>
      <c r="C13" s="102">
        <v>111</v>
      </c>
      <c r="D13" s="102">
        <v>84</v>
      </c>
      <c r="E13" s="102">
        <v>55.5</v>
      </c>
      <c r="F13" s="102">
        <v>40.5</v>
      </c>
      <c r="G13" s="102">
        <v>31.5</v>
      </c>
      <c r="H13" s="102">
        <v>25.5</v>
      </c>
      <c r="I13" s="102">
        <v>24</v>
      </c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  <row r="15" spans="1:9">
      <c r="A15" s="19"/>
      <c r="B15" s="19"/>
      <c r="C15" s="19"/>
      <c r="D15" s="19"/>
      <c r="E15" s="19"/>
      <c r="F15" s="19"/>
      <c r="G15" s="19"/>
      <c r="H15" s="19"/>
      <c r="I15" s="19"/>
    </row>
    <row r="16" spans="1:9">
      <c r="A16" s="19"/>
      <c r="B16" s="19"/>
      <c r="C16" s="19"/>
      <c r="D16" s="19"/>
      <c r="E16" s="19"/>
      <c r="F16" s="19"/>
      <c r="G16" s="19"/>
      <c r="H16" s="19"/>
      <c r="I16" s="19"/>
    </row>
    <row r="17" spans="1:9" ht="15" customHeight="1">
      <c r="A17" s="42"/>
      <c r="B17" s="42"/>
      <c r="C17" s="42"/>
      <c r="D17" s="42"/>
      <c r="E17" s="42"/>
      <c r="F17" s="42"/>
      <c r="G17" s="42"/>
      <c r="H17" s="42"/>
      <c r="I17" s="42"/>
    </row>
    <row r="18" spans="1:9">
      <c r="A18" s="42"/>
      <c r="B18" s="42"/>
      <c r="C18" s="42"/>
      <c r="D18" s="42"/>
      <c r="E18" s="42"/>
      <c r="F18" s="42"/>
      <c r="G18" s="42"/>
      <c r="H18" s="42"/>
      <c r="I18" s="42"/>
    </row>
    <row r="19" spans="1:9">
      <c r="A19" s="42"/>
      <c r="B19" s="42"/>
      <c r="C19" s="42"/>
      <c r="D19" s="42"/>
      <c r="E19" s="42"/>
      <c r="F19" s="42"/>
      <c r="G19" s="42"/>
      <c r="H19" s="42"/>
      <c r="I19" s="42"/>
    </row>
    <row r="20" spans="1:9">
      <c r="A20" s="42"/>
      <c r="B20" s="42"/>
      <c r="C20" s="42"/>
      <c r="D20" s="42"/>
      <c r="E20" s="42"/>
      <c r="F20" s="42"/>
      <c r="G20" s="42"/>
      <c r="H20" s="42"/>
      <c r="I20" s="42"/>
    </row>
    <row r="21" spans="1:9">
      <c r="A21" s="42"/>
      <c r="B21" s="42"/>
      <c r="C21" s="42"/>
      <c r="D21" s="42"/>
      <c r="E21" s="42"/>
      <c r="F21" s="42"/>
      <c r="G21" s="42"/>
      <c r="H21" s="42"/>
      <c r="I21" s="42"/>
    </row>
    <row r="22" spans="1:9">
      <c r="A22" s="42"/>
      <c r="B22" s="42"/>
      <c r="C22" s="42"/>
      <c r="D22" s="42"/>
      <c r="E22" s="42"/>
      <c r="F22" s="42"/>
      <c r="G22" s="42"/>
      <c r="H22" s="42"/>
      <c r="I22" s="42"/>
    </row>
    <row r="23" spans="1:9">
      <c r="A23" s="42"/>
      <c r="B23" s="42"/>
      <c r="C23" s="42"/>
      <c r="D23" s="42"/>
      <c r="E23" s="42"/>
      <c r="F23" s="42"/>
      <c r="G23" s="42"/>
      <c r="H23" s="42"/>
      <c r="I23" s="42"/>
    </row>
    <row r="24" spans="1:9">
      <c r="A24" s="42"/>
      <c r="B24" s="42"/>
      <c r="C24" s="42"/>
      <c r="D24" s="42"/>
      <c r="E24" s="42"/>
      <c r="F24" s="42"/>
      <c r="G24" s="42"/>
      <c r="H24" s="42"/>
      <c r="I24" s="42"/>
    </row>
    <row r="25" spans="1:9">
      <c r="A25" s="42"/>
      <c r="B25" s="42"/>
      <c r="C25" s="42"/>
      <c r="D25" s="42"/>
      <c r="E25" s="42"/>
      <c r="F25" s="42"/>
      <c r="G25" s="42"/>
      <c r="H25" s="42"/>
      <c r="I25" s="42"/>
    </row>
    <row r="26" spans="1:9">
      <c r="A26" s="42"/>
      <c r="B26" s="42"/>
      <c r="C26" s="42"/>
      <c r="D26" s="42"/>
      <c r="E26" s="42"/>
      <c r="F26" s="42"/>
      <c r="G26" s="42"/>
      <c r="H26" s="42"/>
      <c r="I26" s="42"/>
    </row>
    <row r="27" spans="1:9">
      <c r="A27" s="42"/>
      <c r="B27" s="42"/>
      <c r="C27" s="42"/>
      <c r="D27" s="42"/>
      <c r="E27" s="42"/>
      <c r="F27" s="42"/>
      <c r="G27" s="42"/>
      <c r="H27" s="42"/>
      <c r="I27" s="42"/>
    </row>
    <row r="28" spans="1:9">
      <c r="A28" s="42"/>
      <c r="B28" s="42"/>
      <c r="C28" s="42"/>
      <c r="D28" s="42"/>
      <c r="E28" s="42"/>
      <c r="F28" s="42"/>
      <c r="G28" s="42"/>
      <c r="H28" s="42"/>
      <c r="I28" s="42"/>
    </row>
  </sheetData>
  <mergeCells count="2">
    <mergeCell ref="A1:I1"/>
    <mergeCell ref="A8:I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J52"/>
  <sheetViews>
    <sheetView zoomScale="85" zoomScaleNormal="85" workbookViewId="0">
      <selection activeCell="K45" sqref="K45"/>
    </sheetView>
  </sheetViews>
  <sheetFormatPr defaultRowHeight="15"/>
  <cols>
    <col min="1" max="2" width="18.5703125" customWidth="1"/>
    <col min="3" max="3" width="9.5703125" bestFit="1" customWidth="1"/>
    <col min="4" max="10" width="9.28515625" bestFit="1" customWidth="1"/>
  </cols>
  <sheetData>
    <row r="1" spans="1:10" ht="21" thickBot="1">
      <c r="A1" s="20" t="s">
        <v>8</v>
      </c>
      <c r="B1" s="20"/>
      <c r="C1" s="19"/>
      <c r="D1" s="19"/>
      <c r="E1" s="19"/>
      <c r="F1" s="19"/>
      <c r="G1" s="19"/>
      <c r="H1" s="19"/>
      <c r="I1" s="19"/>
      <c r="J1" s="19"/>
    </row>
    <row r="2" spans="1:10" ht="15.75">
      <c r="A2" s="39" t="s">
        <v>9</v>
      </c>
      <c r="B2" s="132"/>
      <c r="C2" s="46" t="s">
        <v>126</v>
      </c>
      <c r="D2" s="46" t="s">
        <v>127</v>
      </c>
      <c r="E2" s="46" t="s">
        <v>128</v>
      </c>
      <c r="F2" s="46" t="s">
        <v>129</v>
      </c>
      <c r="G2" s="46" t="s">
        <v>130</v>
      </c>
      <c r="H2" s="46" t="s">
        <v>131</v>
      </c>
      <c r="I2" s="46" t="s">
        <v>132</v>
      </c>
      <c r="J2" s="46" t="s">
        <v>133</v>
      </c>
    </row>
    <row r="3" spans="1:10" ht="15.75">
      <c r="A3" s="14" t="s">
        <v>2</v>
      </c>
      <c r="B3" s="131">
        <v>37</v>
      </c>
      <c r="C3" s="102">
        <v>78</v>
      </c>
      <c r="D3" s="102">
        <v>48</v>
      </c>
      <c r="E3" s="102">
        <v>36</v>
      </c>
      <c r="F3" s="102">
        <v>30</v>
      </c>
      <c r="G3" s="102">
        <v>24</v>
      </c>
      <c r="H3" s="102">
        <v>24</v>
      </c>
      <c r="I3" s="102">
        <v>21</v>
      </c>
      <c r="J3" s="102">
        <v>18</v>
      </c>
    </row>
    <row r="4" spans="1:10" ht="15.75">
      <c r="A4" s="14" t="s">
        <v>3</v>
      </c>
      <c r="B4" s="131">
        <v>38</v>
      </c>
      <c r="C4" s="102">
        <v>102</v>
      </c>
      <c r="D4" s="102">
        <v>60</v>
      </c>
      <c r="E4" s="102">
        <v>48</v>
      </c>
      <c r="F4" s="102">
        <v>42</v>
      </c>
      <c r="G4" s="102">
        <v>36</v>
      </c>
      <c r="H4" s="102">
        <v>30</v>
      </c>
      <c r="I4" s="102">
        <v>30</v>
      </c>
      <c r="J4" s="102">
        <v>24</v>
      </c>
    </row>
    <row r="5" spans="1:10" ht="15.75">
      <c r="A5" s="14" t="s">
        <v>4</v>
      </c>
      <c r="B5" s="131">
        <v>39</v>
      </c>
      <c r="C5" s="102">
        <v>126</v>
      </c>
      <c r="D5" s="102">
        <v>72</v>
      </c>
      <c r="E5" s="102">
        <v>60</v>
      </c>
      <c r="F5" s="102">
        <v>48</v>
      </c>
      <c r="G5" s="102">
        <v>46.5</v>
      </c>
      <c r="H5" s="102">
        <v>37.5</v>
      </c>
      <c r="I5" s="102">
        <v>36</v>
      </c>
      <c r="J5" s="102">
        <v>30</v>
      </c>
    </row>
    <row r="6" spans="1:10" ht="15.75">
      <c r="A6" s="14" t="s">
        <v>5</v>
      </c>
      <c r="B6" s="131">
        <v>40</v>
      </c>
      <c r="C6" s="102">
        <v>150</v>
      </c>
      <c r="D6" s="102">
        <v>84</v>
      </c>
      <c r="E6" s="102">
        <v>72</v>
      </c>
      <c r="F6" s="102">
        <v>57</v>
      </c>
      <c r="G6" s="102">
        <v>54</v>
      </c>
      <c r="H6" s="102">
        <v>46.5</v>
      </c>
      <c r="I6" s="102">
        <v>43.5</v>
      </c>
      <c r="J6" s="102">
        <v>36</v>
      </c>
    </row>
    <row r="7" spans="1:10">
      <c r="A7" s="44" t="s">
        <v>89</v>
      </c>
      <c r="B7" s="44"/>
      <c r="C7" s="45"/>
      <c r="D7" s="45"/>
      <c r="E7" s="45"/>
      <c r="F7" s="45"/>
      <c r="G7" s="45"/>
      <c r="H7" s="45"/>
      <c r="I7" s="45"/>
      <c r="J7" s="45"/>
    </row>
    <row r="8" spans="1:10">
      <c r="A8" s="161" t="s">
        <v>10</v>
      </c>
      <c r="B8" s="161"/>
      <c r="C8" s="162"/>
      <c r="D8" s="162"/>
      <c r="E8" s="162"/>
      <c r="F8" s="162"/>
      <c r="G8" s="162"/>
      <c r="H8" s="162"/>
      <c r="I8" s="162"/>
      <c r="J8" s="162"/>
    </row>
    <row r="9" spans="1:10">
      <c r="A9" s="162"/>
      <c r="B9" s="162"/>
      <c r="C9" s="162"/>
      <c r="D9" s="162"/>
      <c r="E9" s="162"/>
      <c r="F9" s="162"/>
      <c r="G9" s="162"/>
      <c r="H9" s="162"/>
      <c r="I9" s="162"/>
      <c r="J9" s="162"/>
    </row>
    <row r="10" spans="1:10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ht="21" thickBot="1">
      <c r="A11" s="20" t="s">
        <v>11</v>
      </c>
      <c r="B11" s="20"/>
      <c r="C11" s="19"/>
      <c r="D11" s="19"/>
      <c r="E11" s="19"/>
      <c r="F11" s="19"/>
      <c r="G11" s="19"/>
      <c r="H11" s="19"/>
      <c r="I11" s="19"/>
      <c r="J11" s="19"/>
    </row>
    <row r="12" spans="1:10" ht="15.75">
      <c r="A12" s="6" t="s">
        <v>9</v>
      </c>
      <c r="B12" s="133"/>
      <c r="C12" s="46" t="s">
        <v>126</v>
      </c>
      <c r="D12" s="46" t="s">
        <v>127</v>
      </c>
      <c r="E12" s="46" t="s">
        <v>128</v>
      </c>
      <c r="F12" s="46" t="s">
        <v>129</v>
      </c>
      <c r="G12" s="46" t="s">
        <v>130</v>
      </c>
      <c r="H12" s="46" t="s">
        <v>131</v>
      </c>
      <c r="I12" s="46" t="s">
        <v>132</v>
      </c>
      <c r="J12" s="46" t="s">
        <v>133</v>
      </c>
    </row>
    <row r="13" spans="1:10" ht="15.75">
      <c r="A13" s="14" t="s">
        <v>2</v>
      </c>
      <c r="B13" s="131">
        <v>87</v>
      </c>
      <c r="C13" s="102">
        <v>102</v>
      </c>
      <c r="D13" s="102">
        <v>60</v>
      </c>
      <c r="E13" s="102">
        <v>48</v>
      </c>
      <c r="F13" s="102">
        <v>42</v>
      </c>
      <c r="G13" s="102">
        <v>36</v>
      </c>
      <c r="H13" s="102">
        <v>30</v>
      </c>
      <c r="I13" s="102">
        <v>30</v>
      </c>
      <c r="J13" s="102">
        <v>24</v>
      </c>
    </row>
    <row r="14" spans="1:10" ht="15.75">
      <c r="A14" s="14" t="s">
        <v>3</v>
      </c>
      <c r="B14" s="131">
        <v>88</v>
      </c>
      <c r="C14" s="102">
        <v>126</v>
      </c>
      <c r="D14" s="102">
        <v>72</v>
      </c>
      <c r="E14" s="102">
        <v>60</v>
      </c>
      <c r="F14" s="102">
        <v>48</v>
      </c>
      <c r="G14" s="102">
        <v>46.5</v>
      </c>
      <c r="H14" s="102">
        <v>37.5</v>
      </c>
      <c r="I14" s="102">
        <v>36</v>
      </c>
      <c r="J14" s="102">
        <v>30</v>
      </c>
    </row>
    <row r="15" spans="1:10" ht="15.75">
      <c r="A15" s="14" t="s">
        <v>4</v>
      </c>
      <c r="B15" s="131">
        <v>89</v>
      </c>
      <c r="C15" s="102">
        <v>150</v>
      </c>
      <c r="D15" s="102">
        <v>84</v>
      </c>
      <c r="E15" s="102">
        <v>72</v>
      </c>
      <c r="F15" s="102">
        <v>57</v>
      </c>
      <c r="G15" s="102">
        <v>54</v>
      </c>
      <c r="H15" s="102">
        <v>46.5</v>
      </c>
      <c r="I15" s="102">
        <v>43.5</v>
      </c>
      <c r="J15" s="102">
        <v>36</v>
      </c>
    </row>
    <row r="16" spans="1:10" ht="15.75">
      <c r="A16" s="14" t="s">
        <v>5</v>
      </c>
      <c r="B16" s="131">
        <v>90</v>
      </c>
      <c r="C16" s="102">
        <v>174</v>
      </c>
      <c r="D16" s="102">
        <v>96</v>
      </c>
      <c r="E16" s="102">
        <v>84</v>
      </c>
      <c r="F16" s="102">
        <v>72</v>
      </c>
      <c r="G16" s="102">
        <v>69</v>
      </c>
      <c r="H16" s="102">
        <v>55.5</v>
      </c>
      <c r="I16" s="102">
        <v>51</v>
      </c>
      <c r="J16" s="102">
        <v>43.5</v>
      </c>
    </row>
    <row r="17" spans="1:10">
      <c r="A17" s="44" t="s">
        <v>89</v>
      </c>
      <c r="B17" s="44"/>
      <c r="C17" s="45"/>
      <c r="D17" s="45"/>
      <c r="E17" s="45"/>
      <c r="F17" s="45"/>
      <c r="G17" s="45"/>
      <c r="H17" s="45"/>
      <c r="I17" s="45"/>
      <c r="J17" s="45"/>
    </row>
    <row r="18" spans="1:10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spans="1:10" ht="30.6" customHeight="1" thickBot="1">
      <c r="A19" s="163" t="s">
        <v>25</v>
      </c>
      <c r="B19" s="163"/>
      <c r="C19" s="164"/>
      <c r="D19" s="164"/>
      <c r="E19" s="164"/>
      <c r="F19" s="164"/>
      <c r="G19" s="164"/>
      <c r="H19" s="164"/>
      <c r="I19" s="164"/>
      <c r="J19" s="164"/>
    </row>
    <row r="20" spans="1:10" ht="15.75">
      <c r="A20" s="6" t="s">
        <v>9</v>
      </c>
      <c r="B20" s="134"/>
      <c r="C20" s="8">
        <v>30</v>
      </c>
      <c r="D20" s="7">
        <v>50</v>
      </c>
      <c r="E20" s="7">
        <v>100</v>
      </c>
      <c r="F20" s="7">
        <v>200</v>
      </c>
      <c r="G20" s="7">
        <v>300</v>
      </c>
      <c r="H20" s="7">
        <v>400</v>
      </c>
      <c r="I20" s="7">
        <v>500</v>
      </c>
      <c r="J20" s="9">
        <v>700</v>
      </c>
    </row>
    <row r="21" spans="1:10" ht="15.75">
      <c r="A21" s="13" t="s">
        <v>2</v>
      </c>
      <c r="B21" s="131">
        <v>159</v>
      </c>
      <c r="C21" s="103">
        <v>56</v>
      </c>
      <c r="D21" s="103">
        <v>41</v>
      </c>
      <c r="E21" s="103">
        <v>33</v>
      </c>
      <c r="F21" s="103">
        <v>28</v>
      </c>
      <c r="G21" s="103">
        <v>25</v>
      </c>
      <c r="H21" s="103">
        <v>23</v>
      </c>
      <c r="I21" s="103">
        <v>22</v>
      </c>
      <c r="J21" s="103">
        <v>21</v>
      </c>
    </row>
    <row r="22" spans="1:10" ht="15.75">
      <c r="A22" s="13" t="s">
        <v>3</v>
      </c>
      <c r="B22" s="131">
        <v>160</v>
      </c>
      <c r="C22" s="103">
        <v>72</v>
      </c>
      <c r="D22" s="103">
        <v>53</v>
      </c>
      <c r="E22" s="103">
        <v>42</v>
      </c>
      <c r="F22" s="103">
        <v>36</v>
      </c>
      <c r="G22" s="103">
        <v>33</v>
      </c>
      <c r="H22" s="103">
        <v>30</v>
      </c>
      <c r="I22" s="103">
        <v>29</v>
      </c>
      <c r="J22" s="103">
        <v>28</v>
      </c>
    </row>
    <row r="23" spans="1:10" ht="15.75">
      <c r="A23" s="13" t="s">
        <v>4</v>
      </c>
      <c r="B23" s="131">
        <v>161</v>
      </c>
      <c r="C23" s="103">
        <v>87</v>
      </c>
      <c r="D23" s="103">
        <v>68</v>
      </c>
      <c r="E23" s="103">
        <v>55</v>
      </c>
      <c r="F23" s="103">
        <v>43</v>
      </c>
      <c r="G23" s="103">
        <v>40</v>
      </c>
      <c r="H23" s="103">
        <v>37</v>
      </c>
      <c r="I23" s="103">
        <v>35</v>
      </c>
      <c r="J23" s="103">
        <v>34</v>
      </c>
    </row>
    <row r="24" spans="1:10" ht="15.75">
      <c r="A24" s="13" t="s">
        <v>5</v>
      </c>
      <c r="B24" s="131">
        <v>162</v>
      </c>
      <c r="C24" s="103">
        <v>105</v>
      </c>
      <c r="D24" s="103">
        <v>86</v>
      </c>
      <c r="E24" s="103">
        <v>63</v>
      </c>
      <c r="F24" s="103">
        <v>50</v>
      </c>
      <c r="G24" s="103">
        <v>46</v>
      </c>
      <c r="H24" s="103">
        <v>44</v>
      </c>
      <c r="I24" s="103">
        <v>41</v>
      </c>
      <c r="J24" s="103">
        <v>40</v>
      </c>
    </row>
    <row r="25" spans="1:10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0">
      <c r="A26" s="19"/>
      <c r="B26" s="19"/>
      <c r="C26" s="19"/>
      <c r="D26" s="19"/>
      <c r="F26" s="19"/>
      <c r="G26" s="19"/>
      <c r="H26" s="19"/>
      <c r="I26" s="19"/>
      <c r="J26" s="19"/>
    </row>
    <row r="27" spans="1:10">
      <c r="A27" s="40"/>
      <c r="B27" s="40"/>
      <c r="C27" s="41"/>
      <c r="D27" s="41"/>
      <c r="F27" s="41"/>
      <c r="G27" s="41"/>
      <c r="H27" s="41"/>
      <c r="I27" s="41"/>
      <c r="J27" s="41"/>
    </row>
    <row r="28" spans="1:10">
      <c r="A28" s="41"/>
      <c r="B28" s="41"/>
      <c r="C28" s="41"/>
      <c r="D28" s="41"/>
      <c r="F28" s="41"/>
      <c r="G28" s="41"/>
      <c r="H28" s="41"/>
      <c r="I28" s="41"/>
      <c r="J28" s="41"/>
    </row>
    <row r="29" spans="1:10">
      <c r="A29" s="41"/>
      <c r="B29" s="41"/>
      <c r="C29" s="41"/>
      <c r="D29" s="41"/>
      <c r="F29" s="41"/>
      <c r="G29" s="41"/>
      <c r="H29" s="41"/>
      <c r="I29" s="41"/>
      <c r="J29" s="41"/>
    </row>
    <row r="30" spans="1:10">
      <c r="A30" s="41"/>
      <c r="B30" s="41"/>
      <c r="C30" s="41"/>
      <c r="D30" s="41"/>
      <c r="F30" s="41"/>
      <c r="G30" s="41"/>
      <c r="H30" s="41"/>
      <c r="I30" s="41"/>
      <c r="J30" s="41"/>
    </row>
    <row r="31" spans="1:10">
      <c r="A31" s="41"/>
      <c r="B31" s="41"/>
      <c r="C31" s="41"/>
      <c r="D31" s="41"/>
      <c r="E31" s="41"/>
      <c r="F31" s="41"/>
      <c r="G31" s="41"/>
      <c r="H31" s="41"/>
      <c r="I31" s="41"/>
      <c r="J31" s="41"/>
    </row>
    <row r="32" spans="1:10">
      <c r="A32" s="41"/>
      <c r="B32" s="41"/>
      <c r="C32" s="41"/>
      <c r="D32" s="41"/>
      <c r="E32" s="41"/>
      <c r="F32" s="41"/>
      <c r="G32" s="41"/>
      <c r="H32" s="41"/>
      <c r="I32" s="41"/>
      <c r="J32" s="41"/>
    </row>
    <row r="33" spans="1:10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>
      <c r="A36" s="41"/>
      <c r="B36" s="41"/>
      <c r="C36" s="41"/>
      <c r="D36" s="41"/>
      <c r="E36" s="41"/>
      <c r="F36" s="41"/>
      <c r="G36" s="41"/>
      <c r="H36" s="41"/>
      <c r="I36" s="41"/>
      <c r="J36" s="41"/>
    </row>
    <row r="37" spans="1:10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10">
      <c r="A38" s="42"/>
      <c r="B38" s="42"/>
      <c r="C38" s="43"/>
      <c r="D38" s="43"/>
      <c r="E38" s="43"/>
      <c r="F38" s="43"/>
      <c r="G38" s="43"/>
      <c r="H38" s="43"/>
      <c r="I38" s="43"/>
      <c r="J38" s="43"/>
    </row>
    <row r="39" spans="1:10">
      <c r="A39" s="43"/>
      <c r="B39" s="43"/>
      <c r="C39" s="43"/>
      <c r="D39" s="43"/>
      <c r="E39" s="43"/>
      <c r="F39" s="43"/>
      <c r="G39" s="43"/>
      <c r="H39" s="43"/>
      <c r="I39" s="43"/>
      <c r="J39" s="43"/>
    </row>
    <row r="40" spans="1:10">
      <c r="A40" s="43"/>
      <c r="B40" s="43"/>
      <c r="C40" s="43"/>
      <c r="D40" s="43"/>
      <c r="E40" s="43"/>
      <c r="F40" s="43"/>
      <c r="G40" s="43"/>
      <c r="H40" s="43"/>
      <c r="I40" s="43"/>
      <c r="J40" s="43"/>
    </row>
    <row r="41" spans="1:10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0">
      <c r="A42" s="43"/>
      <c r="B42" s="43"/>
      <c r="C42" s="43"/>
      <c r="D42" s="43"/>
      <c r="E42" s="43"/>
      <c r="F42" s="43"/>
      <c r="G42" s="43"/>
      <c r="H42" s="43"/>
      <c r="I42" s="43"/>
      <c r="J42" s="43"/>
    </row>
    <row r="43" spans="1:10">
      <c r="A43" s="43"/>
      <c r="B43" s="43"/>
      <c r="C43" s="43"/>
      <c r="D43" s="43"/>
      <c r="E43" s="43"/>
      <c r="F43" s="43"/>
      <c r="G43" s="43"/>
      <c r="H43" s="43"/>
      <c r="I43" s="43"/>
      <c r="J43" s="43"/>
    </row>
    <row r="44" spans="1:10">
      <c r="A44" s="43"/>
      <c r="B44" s="43"/>
      <c r="C44" s="43"/>
      <c r="D44" s="43"/>
      <c r="E44" s="43"/>
      <c r="F44" s="43"/>
      <c r="G44" s="43"/>
      <c r="H44" s="43"/>
      <c r="I44" s="43"/>
      <c r="J44" s="43"/>
    </row>
    <row r="45" spans="1:10">
      <c r="A45" s="43"/>
      <c r="B45" s="43"/>
      <c r="C45" s="43"/>
      <c r="D45" s="43"/>
      <c r="E45" s="43"/>
      <c r="F45" s="43"/>
      <c r="G45" s="43"/>
      <c r="H45" s="43"/>
      <c r="I45" s="43"/>
      <c r="J45" s="43"/>
    </row>
    <row r="46" spans="1:10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0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0">
      <c r="A48" s="43"/>
      <c r="B48" s="43"/>
      <c r="C48" s="43"/>
      <c r="D48" s="43"/>
      <c r="E48" s="43"/>
      <c r="F48" s="43"/>
      <c r="G48" s="43"/>
      <c r="H48" s="43"/>
      <c r="I48" s="43"/>
      <c r="J48" s="43"/>
    </row>
    <row r="49" spans="1:10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>
      <c r="A50" s="43"/>
      <c r="B50" s="43"/>
      <c r="C50" s="43"/>
      <c r="D50" s="43"/>
      <c r="E50" s="43"/>
      <c r="F50" s="43"/>
      <c r="G50" s="43"/>
      <c r="H50" s="43"/>
      <c r="I50" s="43"/>
      <c r="J50" s="43"/>
    </row>
    <row r="51" spans="1:10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>
      <c r="A52" s="43"/>
      <c r="B52" s="43"/>
      <c r="C52" s="43"/>
      <c r="D52" s="43"/>
      <c r="E52" s="43"/>
      <c r="F52" s="43"/>
      <c r="G52" s="43"/>
      <c r="H52" s="43"/>
      <c r="I52" s="43"/>
      <c r="J52" s="43"/>
    </row>
  </sheetData>
  <mergeCells count="2">
    <mergeCell ref="A8:J9"/>
    <mergeCell ref="A19:J19"/>
  </mergeCells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50" r:id="rId4" name="Элемент управления 2">
          <controlPr defaultSize="0" r:id="rId5">
            <anchor moveWithCells="1">
              <from>
                <xdr:col>0</xdr:col>
                <xdr:colOff>0</xdr:colOff>
                <xdr:row>16</xdr:row>
                <xdr:rowOff>133350</xdr:rowOff>
              </from>
              <to>
                <xdr:col>0</xdr:col>
                <xdr:colOff>219075</xdr:colOff>
                <xdr:row>17</xdr:row>
                <xdr:rowOff>161925</xdr:rowOff>
              </to>
            </anchor>
          </controlPr>
        </control>
      </mc:Choice>
      <mc:Fallback>
        <control shapeId="2050" r:id="rId4" name="Элемент управления 2"/>
      </mc:Fallback>
    </mc:AlternateContent>
    <mc:AlternateContent xmlns:mc="http://schemas.openxmlformats.org/markup-compatibility/2006">
      <mc:Choice Requires="x14">
        <control shapeId="2049" r:id="rId6" name="Элемент управления 1">
          <controlPr defaultSize="0" r:id="rId7">
            <anchor moveWithCells="1">
              <from>
                <xdr:col>0</xdr:col>
                <xdr:colOff>0</xdr:colOff>
                <xdr:row>16</xdr:row>
                <xdr:rowOff>133350</xdr:rowOff>
              </from>
              <to>
                <xdr:col>0</xdr:col>
                <xdr:colOff>219075</xdr:colOff>
                <xdr:row>17</xdr:row>
                <xdr:rowOff>161925</xdr:rowOff>
              </to>
            </anchor>
          </controlPr>
        </control>
      </mc:Choice>
      <mc:Fallback>
        <control shapeId="2049" r:id="rId6" name="Элемент управления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0" zoomScaleNormal="70" workbookViewId="0">
      <selection activeCell="Q28" sqref="Q1:AF28"/>
    </sheetView>
  </sheetViews>
  <sheetFormatPr defaultRowHeight="15"/>
  <cols>
    <col min="1" max="1" width="17.28515625" customWidth="1"/>
    <col min="2" max="2" width="11" customWidth="1"/>
    <col min="3" max="4" width="9.5703125" bestFit="1" customWidth="1"/>
    <col min="5" max="6" width="9.28515625" bestFit="1" customWidth="1"/>
    <col min="7" max="7" width="13" customWidth="1"/>
    <col min="8" max="8" width="12.28515625" customWidth="1"/>
  </cols>
  <sheetData>
    <row r="1" spans="1:32" ht="23.25" customHeight="1">
      <c r="A1" s="166" t="s">
        <v>137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</row>
    <row r="2" spans="1:32">
      <c r="A2" s="54" t="s">
        <v>90</v>
      </c>
      <c r="B2" s="54"/>
      <c r="C2" s="54">
        <v>10</v>
      </c>
      <c r="D2" s="54">
        <v>20</v>
      </c>
      <c r="E2" s="54">
        <v>30</v>
      </c>
      <c r="F2" s="54">
        <v>40</v>
      </c>
      <c r="G2" s="54">
        <v>50</v>
      </c>
      <c r="H2" s="54">
        <v>100</v>
      </c>
      <c r="I2" s="54">
        <v>200</v>
      </c>
      <c r="J2" s="54">
        <v>300</v>
      </c>
      <c r="K2" s="54">
        <v>500</v>
      </c>
      <c r="L2" s="54">
        <v>700</v>
      </c>
      <c r="M2" s="54">
        <v>1000</v>
      </c>
      <c r="N2" s="54">
        <v>3000</v>
      </c>
      <c r="O2" s="54">
        <v>5000</v>
      </c>
    </row>
    <row r="3" spans="1:32">
      <c r="A3" s="55" t="s">
        <v>91</v>
      </c>
      <c r="B3" s="137">
        <v>169</v>
      </c>
      <c r="C3" s="104">
        <v>97.5</v>
      </c>
      <c r="D3" s="104">
        <v>49.5</v>
      </c>
      <c r="E3" s="104">
        <v>42</v>
      </c>
      <c r="F3" s="104">
        <v>30</v>
      </c>
      <c r="G3" s="104">
        <v>27</v>
      </c>
      <c r="H3" s="104">
        <v>19.5</v>
      </c>
      <c r="I3" s="104">
        <v>18</v>
      </c>
      <c r="J3" s="104">
        <v>16.5</v>
      </c>
      <c r="K3" s="104">
        <v>15</v>
      </c>
      <c r="L3" s="104">
        <v>13.5</v>
      </c>
      <c r="M3" s="104">
        <v>12</v>
      </c>
      <c r="N3" s="104">
        <v>11.25</v>
      </c>
      <c r="O3" s="104">
        <v>11.25</v>
      </c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</row>
    <row r="4" spans="1:32" ht="18" customHeight="1">
      <c r="A4" s="56"/>
      <c r="B4" s="56"/>
      <c r="C4" s="57"/>
      <c r="D4" s="57"/>
      <c r="E4" s="57"/>
      <c r="F4" s="57"/>
      <c r="G4" s="57"/>
      <c r="H4" s="57"/>
      <c r="I4" s="57"/>
      <c r="J4" s="58"/>
      <c r="K4" s="58"/>
      <c r="L4" s="58"/>
      <c r="M4" s="58"/>
      <c r="N4" s="58"/>
      <c r="O4" s="58"/>
    </row>
    <row r="5" spans="1:32" ht="18" customHeight="1" thickBot="1">
      <c r="A5" s="49" t="s">
        <v>136</v>
      </c>
      <c r="B5" s="50"/>
      <c r="C5" s="50"/>
      <c r="D5" s="50"/>
      <c r="E5" s="50"/>
      <c r="F5" s="50"/>
      <c r="G5" s="50"/>
      <c r="H5" s="50"/>
      <c r="I5" s="50"/>
      <c r="J5" s="59"/>
      <c r="K5" s="59"/>
      <c r="L5" s="59"/>
      <c r="M5" s="59"/>
      <c r="N5" s="59"/>
      <c r="O5" s="59"/>
    </row>
    <row r="6" spans="1:32" ht="18" customHeight="1" thickBot="1">
      <c r="A6" s="60" t="s">
        <v>7</v>
      </c>
      <c r="B6" s="135"/>
      <c r="C6" s="61">
        <v>50</v>
      </c>
      <c r="D6" s="62">
        <v>100</v>
      </c>
      <c r="E6" s="61">
        <v>200</v>
      </c>
      <c r="F6" s="62">
        <v>400</v>
      </c>
      <c r="G6" s="63">
        <v>600</v>
      </c>
      <c r="H6" s="63">
        <v>800</v>
      </c>
      <c r="I6" s="64">
        <v>1000</v>
      </c>
      <c r="J6" s="65"/>
      <c r="K6" s="58"/>
      <c r="L6" s="58"/>
      <c r="M6" s="58"/>
      <c r="N6" s="58"/>
      <c r="O6" s="58"/>
    </row>
    <row r="7" spans="1:32" ht="18" customHeight="1">
      <c r="A7" s="66" t="s">
        <v>92</v>
      </c>
      <c r="B7" s="137">
        <v>170</v>
      </c>
      <c r="C7" s="104">
        <v>45</v>
      </c>
      <c r="D7" s="104">
        <v>37.5</v>
      </c>
      <c r="E7" s="104">
        <v>34.5</v>
      </c>
      <c r="F7" s="104">
        <v>31.5</v>
      </c>
      <c r="G7" s="104">
        <v>30</v>
      </c>
      <c r="H7" s="104">
        <v>28.5</v>
      </c>
      <c r="I7" s="104">
        <v>27</v>
      </c>
      <c r="J7" s="65"/>
      <c r="K7" s="58"/>
      <c r="L7" s="58"/>
      <c r="M7" s="58"/>
      <c r="N7" s="58"/>
      <c r="O7" s="58"/>
      <c r="Q7" s="137"/>
      <c r="R7" s="137"/>
      <c r="S7" s="137"/>
      <c r="T7" s="137"/>
      <c r="U7" s="137"/>
      <c r="V7" s="137"/>
      <c r="W7" s="137"/>
    </row>
    <row r="8" spans="1:32" ht="18" customHeight="1">
      <c r="A8" s="56"/>
      <c r="B8" s="56"/>
      <c r="C8" s="57"/>
      <c r="D8" s="57"/>
      <c r="E8" s="57"/>
      <c r="F8" s="57"/>
      <c r="G8" s="57"/>
      <c r="H8" s="57"/>
      <c r="I8" s="57"/>
      <c r="J8" s="58"/>
      <c r="K8" s="58"/>
      <c r="L8" s="58"/>
      <c r="M8" s="58"/>
      <c r="N8" s="58"/>
      <c r="O8" s="58"/>
    </row>
    <row r="9" spans="1:32" ht="22.5">
      <c r="A9" s="168" t="s">
        <v>135</v>
      </c>
      <c r="B9" s="169"/>
      <c r="C9" s="169"/>
      <c r="D9" s="169"/>
      <c r="E9" s="169"/>
      <c r="F9" s="169"/>
      <c r="G9" s="169"/>
      <c r="H9" s="169"/>
      <c r="I9" s="169"/>
      <c r="J9" s="67"/>
      <c r="K9" s="47"/>
      <c r="L9" s="47"/>
      <c r="M9" s="47"/>
      <c r="N9" s="47"/>
      <c r="O9" s="47"/>
    </row>
    <row r="10" spans="1:32" ht="35.25" customHeight="1">
      <c r="A10" s="68" t="s">
        <v>93</v>
      </c>
      <c r="B10" s="68"/>
      <c r="C10" s="68">
        <v>10</v>
      </c>
      <c r="D10" s="68">
        <v>20</v>
      </c>
      <c r="E10" s="68">
        <v>30</v>
      </c>
      <c r="F10" s="68">
        <v>40</v>
      </c>
      <c r="G10" s="68">
        <v>50</v>
      </c>
      <c r="H10" s="68">
        <v>100</v>
      </c>
      <c r="I10" s="68">
        <v>200</v>
      </c>
      <c r="J10" s="65"/>
      <c r="K10" s="69"/>
      <c r="L10" s="47"/>
      <c r="M10" s="47"/>
      <c r="N10" s="47"/>
      <c r="O10" s="47"/>
    </row>
    <row r="11" spans="1:32" ht="40.5">
      <c r="A11" s="70" t="s">
        <v>92</v>
      </c>
      <c r="B11" s="137">
        <v>171</v>
      </c>
      <c r="C11" s="105">
        <v>97.5</v>
      </c>
      <c r="D11" s="105">
        <v>49.5</v>
      </c>
      <c r="E11" s="105">
        <v>45</v>
      </c>
      <c r="F11" s="105">
        <v>42</v>
      </c>
      <c r="G11" s="105">
        <v>37.5</v>
      </c>
      <c r="H11" s="105">
        <v>25.5</v>
      </c>
      <c r="I11" s="105">
        <v>22.5</v>
      </c>
      <c r="J11" s="65"/>
      <c r="K11" s="69"/>
      <c r="L11" s="47"/>
      <c r="M11" s="47"/>
      <c r="N11" s="47"/>
      <c r="O11" s="47"/>
      <c r="Q11" s="137"/>
      <c r="R11" s="137"/>
      <c r="S11" s="137"/>
      <c r="T11" s="137"/>
      <c r="U11" s="137"/>
      <c r="V11" s="137"/>
      <c r="W11" s="137"/>
    </row>
    <row r="12" spans="1:32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2"/>
      <c r="M12" s="72"/>
      <c r="N12" s="72"/>
      <c r="O12" s="72"/>
    </row>
    <row r="13" spans="1:32" ht="22.5">
      <c r="A13" s="165" t="s">
        <v>134</v>
      </c>
      <c r="B13" s="165"/>
      <c r="C13" s="165"/>
      <c r="D13" s="165"/>
      <c r="E13" s="59"/>
      <c r="F13" s="59"/>
      <c r="G13" s="59"/>
      <c r="H13" s="59"/>
      <c r="I13" s="59"/>
      <c r="J13" s="59"/>
      <c r="K13" s="71"/>
      <c r="L13" s="73"/>
      <c r="M13" s="73"/>
      <c r="N13" s="73"/>
      <c r="O13" s="73"/>
    </row>
    <row r="14" spans="1:32">
      <c r="A14" s="54" t="s">
        <v>94</v>
      </c>
      <c r="B14" s="54"/>
      <c r="C14" s="54">
        <v>10</v>
      </c>
      <c r="D14" s="54">
        <v>200</v>
      </c>
      <c r="E14" s="74"/>
      <c r="F14" s="75"/>
      <c r="G14" s="74"/>
      <c r="H14" s="74"/>
      <c r="I14" s="74"/>
      <c r="J14" s="74"/>
      <c r="K14" s="71"/>
      <c r="L14" s="73"/>
      <c r="M14" s="73"/>
      <c r="N14" s="73"/>
      <c r="O14" s="73"/>
    </row>
    <row r="15" spans="1:32">
      <c r="A15" s="139" t="s">
        <v>138</v>
      </c>
      <c r="B15" s="137">
        <v>173</v>
      </c>
      <c r="C15" s="105">
        <v>225</v>
      </c>
      <c r="D15" s="105">
        <v>210</v>
      </c>
      <c r="E15" s="74"/>
      <c r="F15" s="75"/>
      <c r="G15" s="74"/>
      <c r="H15" s="74"/>
      <c r="I15" s="74"/>
      <c r="J15" s="74"/>
      <c r="K15" s="71"/>
      <c r="L15" s="73"/>
      <c r="M15" s="73"/>
      <c r="N15" s="73"/>
      <c r="O15" s="73"/>
      <c r="Q15" s="137"/>
      <c r="R15" s="137"/>
    </row>
    <row r="16" spans="1:32">
      <c r="A16" s="139" t="s">
        <v>95</v>
      </c>
      <c r="B16" s="137">
        <v>174</v>
      </c>
      <c r="C16" s="105">
        <v>142.5</v>
      </c>
      <c r="D16" s="105">
        <v>127.5</v>
      </c>
      <c r="E16" s="76"/>
      <c r="G16" s="74"/>
      <c r="H16" s="74"/>
      <c r="I16" s="74"/>
      <c r="J16" s="74"/>
      <c r="K16" s="74"/>
      <c r="L16" s="74"/>
      <c r="M16" s="74"/>
      <c r="N16" s="74"/>
      <c r="O16" s="74"/>
      <c r="Q16" s="137"/>
      <c r="R16" s="137"/>
    </row>
    <row r="17" spans="1:18">
      <c r="A17" s="139" t="s">
        <v>96</v>
      </c>
      <c r="B17" s="137">
        <v>175</v>
      </c>
      <c r="C17" s="105">
        <v>97.5</v>
      </c>
      <c r="D17" s="105">
        <v>90</v>
      </c>
      <c r="E17" s="76"/>
      <c r="G17" s="74"/>
      <c r="H17" s="74"/>
      <c r="I17" s="74"/>
      <c r="J17" s="74"/>
      <c r="K17" s="74"/>
      <c r="L17" s="74"/>
      <c r="M17" s="74"/>
      <c r="N17" s="74"/>
      <c r="O17" s="74"/>
      <c r="Q17" s="137"/>
      <c r="R17" s="137"/>
    </row>
    <row r="18" spans="1:18">
      <c r="A18" s="53"/>
      <c r="B18" s="53"/>
      <c r="C18" s="53"/>
      <c r="D18" s="53"/>
      <c r="E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8">
      <c r="C19" s="137"/>
      <c r="D19" s="137"/>
    </row>
    <row r="20" spans="1:18">
      <c r="C20" s="137"/>
      <c r="D20" s="137"/>
    </row>
    <row r="21" spans="1:18">
      <c r="C21" s="137"/>
      <c r="D21" s="137"/>
    </row>
    <row r="22" spans="1:18">
      <c r="C22" s="137"/>
      <c r="D22" s="137"/>
    </row>
    <row r="24" spans="1:18">
      <c r="D24" s="136"/>
    </row>
    <row r="25" spans="1:18">
      <c r="D25" s="137"/>
    </row>
    <row r="26" spans="1:18">
      <c r="D26" s="137"/>
    </row>
    <row r="27" spans="1:18">
      <c r="D27" s="137"/>
    </row>
    <row r="29" spans="1:18" ht="15" customHeight="1"/>
    <row r="30" spans="1:18" ht="15" customHeight="1"/>
    <row r="31" spans="1:18" ht="15" customHeight="1"/>
    <row r="32" spans="1:18" ht="15" customHeight="1"/>
  </sheetData>
  <mergeCells count="3">
    <mergeCell ref="A13:D13"/>
    <mergeCell ref="A1:O1"/>
    <mergeCell ref="A9:I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M1" sqref="M1:AA24"/>
    </sheetView>
  </sheetViews>
  <sheetFormatPr defaultColWidth="9.140625" defaultRowHeight="15"/>
  <cols>
    <col min="1" max="1" width="19.42578125" style="52" customWidth="1"/>
    <col min="2" max="2" width="19.42578125" style="138" customWidth="1"/>
    <col min="3" max="3" width="11.85546875" style="52" customWidth="1"/>
    <col min="4" max="4" width="12" style="52" bestFit="1" customWidth="1"/>
    <col min="5" max="5" width="10.140625" style="52" bestFit="1" customWidth="1"/>
    <col min="6" max="6" width="15.28515625" style="52" customWidth="1"/>
    <col min="7" max="10" width="9.42578125" style="52" bestFit="1" customWidth="1"/>
    <col min="11" max="11" width="12.42578125" style="52" customWidth="1"/>
    <col min="12" max="12" width="18.140625" style="52" customWidth="1"/>
    <col min="13" max="16384" width="9.140625" style="52"/>
  </cols>
  <sheetData>
    <row r="1" spans="1:22" ht="54" customHeight="1">
      <c r="A1" s="170" t="s">
        <v>124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22" ht="15.75" thickBot="1">
      <c r="D2" s="84"/>
    </row>
    <row r="3" spans="1:22" ht="31.5" customHeight="1">
      <c r="A3" s="171" t="s">
        <v>97</v>
      </c>
      <c r="B3" s="145"/>
      <c r="C3" s="173" t="s">
        <v>98</v>
      </c>
      <c r="D3" s="173" t="s">
        <v>99</v>
      </c>
      <c r="E3" s="173"/>
      <c r="F3" s="173"/>
      <c r="G3" s="173"/>
      <c r="H3" s="173"/>
      <c r="I3" s="173"/>
      <c r="J3" s="173"/>
      <c r="K3" s="173"/>
      <c r="L3" s="78"/>
    </row>
    <row r="4" spans="1:22" ht="15.75" thickBot="1">
      <c r="A4" s="172"/>
      <c r="B4" s="145"/>
      <c r="C4" s="173"/>
      <c r="D4" s="86">
        <v>10</v>
      </c>
      <c r="E4" s="86">
        <v>20</v>
      </c>
      <c r="F4" s="86">
        <v>50</v>
      </c>
      <c r="G4" s="86">
        <v>100</v>
      </c>
      <c r="H4" s="86">
        <v>200</v>
      </c>
      <c r="I4" s="86">
        <v>300</v>
      </c>
      <c r="J4" s="86">
        <v>500</v>
      </c>
      <c r="K4" s="86">
        <v>1000</v>
      </c>
    </row>
    <row r="5" spans="1:22">
      <c r="A5" s="93"/>
      <c r="B5" s="145">
        <v>179</v>
      </c>
      <c r="C5" s="89" t="s">
        <v>102</v>
      </c>
      <c r="D5" s="106">
        <v>99</v>
      </c>
      <c r="E5" s="106">
        <v>54</v>
      </c>
      <c r="F5" s="106">
        <v>27</v>
      </c>
      <c r="G5" s="106">
        <v>18</v>
      </c>
      <c r="H5" s="106">
        <v>13</v>
      </c>
      <c r="I5" s="106">
        <v>12</v>
      </c>
      <c r="J5" s="106">
        <v>10</v>
      </c>
      <c r="K5" s="106">
        <v>9</v>
      </c>
      <c r="M5" s="137"/>
      <c r="N5" s="137"/>
      <c r="O5" s="137"/>
      <c r="P5" s="137"/>
      <c r="Q5" s="137"/>
      <c r="R5" s="137"/>
      <c r="S5" s="137"/>
      <c r="T5" s="137"/>
      <c r="U5" s="137"/>
    </row>
    <row r="6" spans="1:22" ht="15.75" customHeight="1">
      <c r="A6" s="87" t="s">
        <v>100</v>
      </c>
      <c r="B6" s="145">
        <v>180</v>
      </c>
      <c r="C6" s="89" t="s">
        <v>103</v>
      </c>
      <c r="D6" s="106">
        <v>169</v>
      </c>
      <c r="E6" s="106">
        <v>92</v>
      </c>
      <c r="F6" s="106">
        <v>45</v>
      </c>
      <c r="G6" s="106">
        <v>30</v>
      </c>
      <c r="H6" s="106">
        <v>22</v>
      </c>
      <c r="I6" s="106">
        <v>20</v>
      </c>
      <c r="J6" s="106">
        <v>18</v>
      </c>
      <c r="K6" s="106">
        <v>16</v>
      </c>
      <c r="N6" s="137"/>
      <c r="O6" s="137"/>
      <c r="P6" s="137"/>
      <c r="Q6" s="137"/>
      <c r="R6" s="137"/>
      <c r="S6" s="137"/>
      <c r="T6" s="137"/>
      <c r="U6" s="137"/>
      <c r="V6" s="138"/>
    </row>
    <row r="7" spans="1:22" ht="16.5" customHeight="1">
      <c r="A7" s="178" t="s">
        <v>101</v>
      </c>
      <c r="B7" s="145">
        <v>181</v>
      </c>
      <c r="C7" s="89" t="s">
        <v>104</v>
      </c>
      <c r="D7" s="106">
        <v>561</v>
      </c>
      <c r="E7" s="106">
        <v>304</v>
      </c>
      <c r="F7" s="106">
        <v>150</v>
      </c>
      <c r="G7" s="106">
        <v>98</v>
      </c>
      <c r="H7" s="106">
        <v>72</v>
      </c>
      <c r="I7" s="106">
        <v>64</v>
      </c>
      <c r="J7" s="106">
        <v>57</v>
      </c>
      <c r="K7" s="106">
        <v>52</v>
      </c>
      <c r="L7" s="5"/>
      <c r="M7" s="82"/>
      <c r="N7" s="137"/>
      <c r="O7" s="137"/>
      <c r="P7" s="137"/>
      <c r="Q7" s="137"/>
      <c r="R7" s="137"/>
      <c r="S7" s="137"/>
      <c r="T7" s="137"/>
      <c r="U7" s="137"/>
      <c r="V7" s="138"/>
    </row>
    <row r="8" spans="1:22">
      <c r="A8" s="178"/>
      <c r="B8" s="145">
        <v>182</v>
      </c>
      <c r="C8" s="92" t="s">
        <v>105</v>
      </c>
      <c r="D8" s="107">
        <v>1682</v>
      </c>
      <c r="E8" s="107">
        <v>911</v>
      </c>
      <c r="F8" s="107">
        <v>448</v>
      </c>
      <c r="G8" s="107">
        <v>294</v>
      </c>
      <c r="H8" s="107">
        <v>216</v>
      </c>
      <c r="I8" s="107">
        <v>191</v>
      </c>
      <c r="J8" s="107">
        <v>170</v>
      </c>
      <c r="K8" s="107">
        <v>155</v>
      </c>
      <c r="N8" s="137"/>
      <c r="O8" s="137"/>
      <c r="P8" s="137"/>
      <c r="Q8" s="137"/>
      <c r="R8" s="137"/>
      <c r="S8" s="137"/>
      <c r="T8" s="137"/>
      <c r="U8" s="137"/>
      <c r="V8" s="138"/>
    </row>
    <row r="9" spans="1:22">
      <c r="A9" s="140"/>
      <c r="B9" s="145">
        <v>183</v>
      </c>
      <c r="C9" s="141" t="s">
        <v>102</v>
      </c>
      <c r="D9" s="142">
        <v>147.14999999999998</v>
      </c>
      <c r="E9" s="142">
        <v>79.650000000000006</v>
      </c>
      <c r="F9" s="142">
        <v>39.150000000000006</v>
      </c>
      <c r="G9" s="142">
        <v>25.650000000000002</v>
      </c>
      <c r="H9" s="142">
        <v>18.899999999999999</v>
      </c>
      <c r="I9" s="142">
        <v>16.649999999999999</v>
      </c>
      <c r="J9" s="142">
        <v>14.850000000000001</v>
      </c>
      <c r="K9" s="142">
        <v>13.5</v>
      </c>
      <c r="N9" s="137"/>
      <c r="O9" s="137"/>
      <c r="P9" s="137"/>
      <c r="Q9" s="137"/>
      <c r="R9" s="137"/>
      <c r="S9" s="137"/>
      <c r="T9" s="137"/>
      <c r="U9" s="137"/>
      <c r="V9" s="138"/>
    </row>
    <row r="10" spans="1:22" ht="16.5" customHeight="1">
      <c r="A10" s="143" t="s">
        <v>106</v>
      </c>
      <c r="B10" s="145">
        <v>184</v>
      </c>
      <c r="C10" s="143" t="s">
        <v>103</v>
      </c>
      <c r="D10" s="144">
        <v>253</v>
      </c>
      <c r="E10" s="144">
        <v>137</v>
      </c>
      <c r="F10" s="144">
        <v>68</v>
      </c>
      <c r="G10" s="144">
        <v>45</v>
      </c>
      <c r="H10" s="144">
        <v>33</v>
      </c>
      <c r="I10" s="144">
        <v>29</v>
      </c>
      <c r="J10" s="144">
        <v>26</v>
      </c>
      <c r="K10" s="144">
        <v>24</v>
      </c>
      <c r="L10" s="80"/>
      <c r="N10" s="137"/>
      <c r="O10" s="137"/>
      <c r="P10" s="137"/>
      <c r="Q10" s="137"/>
      <c r="R10" s="137"/>
      <c r="S10" s="137"/>
      <c r="T10" s="137"/>
      <c r="U10" s="137"/>
      <c r="V10" s="138"/>
    </row>
    <row r="11" spans="1:22">
      <c r="A11" s="177" t="s">
        <v>107</v>
      </c>
      <c r="B11" s="145">
        <v>185</v>
      </c>
      <c r="C11" s="143" t="s">
        <v>104</v>
      </c>
      <c r="D11" s="144">
        <v>1010</v>
      </c>
      <c r="E11" s="144">
        <v>547</v>
      </c>
      <c r="F11" s="144">
        <v>269</v>
      </c>
      <c r="G11" s="144">
        <v>176</v>
      </c>
      <c r="H11" s="144">
        <v>130</v>
      </c>
      <c r="I11" s="144">
        <v>115</v>
      </c>
      <c r="J11" s="144">
        <v>102</v>
      </c>
      <c r="K11" s="144">
        <v>93</v>
      </c>
      <c r="N11" s="137"/>
      <c r="O11" s="137"/>
      <c r="P11" s="137"/>
      <c r="Q11" s="137"/>
      <c r="R11" s="137"/>
      <c r="S11" s="137"/>
      <c r="T11" s="137"/>
      <c r="U11" s="137"/>
      <c r="V11" s="138"/>
    </row>
    <row r="12" spans="1:22">
      <c r="A12" s="177"/>
      <c r="B12" s="145">
        <v>186</v>
      </c>
      <c r="C12" s="143" t="s">
        <v>105</v>
      </c>
      <c r="D12" s="144">
        <v>2523</v>
      </c>
      <c r="E12" s="144">
        <v>1366</v>
      </c>
      <c r="F12" s="144">
        <v>672</v>
      </c>
      <c r="G12" s="144">
        <v>440</v>
      </c>
      <c r="H12" s="144">
        <v>324</v>
      </c>
      <c r="I12" s="144">
        <v>286</v>
      </c>
      <c r="J12" s="144">
        <v>255</v>
      </c>
      <c r="K12" s="144">
        <v>232</v>
      </c>
      <c r="N12" s="137"/>
      <c r="O12" s="137"/>
      <c r="P12" s="137"/>
      <c r="Q12" s="137"/>
      <c r="R12" s="137"/>
      <c r="S12" s="137"/>
      <c r="T12" s="137"/>
      <c r="U12" s="137"/>
      <c r="V12" s="138"/>
    </row>
    <row r="13" spans="1:22">
      <c r="A13" s="95"/>
      <c r="B13" s="145">
        <v>187</v>
      </c>
      <c r="C13" s="85" t="s">
        <v>102</v>
      </c>
      <c r="D13" s="108">
        <v>196.20000000000002</v>
      </c>
      <c r="E13" s="108">
        <v>106.19999999999999</v>
      </c>
      <c r="F13" s="108">
        <v>52.199999999999996</v>
      </c>
      <c r="G13" s="108">
        <v>34.200000000000003</v>
      </c>
      <c r="H13" s="108">
        <v>25.200000000000003</v>
      </c>
      <c r="I13" s="108">
        <v>22.200000000000003</v>
      </c>
      <c r="J13" s="108">
        <v>19.799999999999997</v>
      </c>
      <c r="K13" s="108">
        <v>18</v>
      </c>
      <c r="N13" s="137"/>
      <c r="O13" s="137"/>
      <c r="P13" s="137"/>
      <c r="Q13" s="137"/>
      <c r="R13" s="137"/>
      <c r="S13" s="137"/>
      <c r="T13" s="137"/>
      <c r="U13" s="137"/>
      <c r="V13" s="138"/>
    </row>
    <row r="14" spans="1:22" ht="15" customHeight="1">
      <c r="A14" s="87" t="s">
        <v>108</v>
      </c>
      <c r="B14" s="145">
        <v>188</v>
      </c>
      <c r="C14" s="94" t="s">
        <v>103</v>
      </c>
      <c r="D14" s="108">
        <v>337</v>
      </c>
      <c r="E14" s="108">
        <v>183</v>
      </c>
      <c r="F14" s="108">
        <v>90</v>
      </c>
      <c r="G14" s="108">
        <v>59</v>
      </c>
      <c r="H14" s="108">
        <v>44</v>
      </c>
      <c r="I14" s="108">
        <v>39</v>
      </c>
      <c r="J14" s="108">
        <v>35</v>
      </c>
      <c r="K14" s="108">
        <v>31</v>
      </c>
      <c r="N14" s="137"/>
      <c r="O14" s="137"/>
      <c r="P14" s="137"/>
      <c r="Q14" s="137"/>
      <c r="R14" s="137"/>
      <c r="S14" s="137"/>
      <c r="T14" s="137"/>
      <c r="U14" s="137"/>
      <c r="V14" s="138"/>
    </row>
    <row r="15" spans="1:22">
      <c r="A15" s="178" t="s">
        <v>109</v>
      </c>
      <c r="B15" s="145">
        <v>189</v>
      </c>
      <c r="C15" s="89" t="s">
        <v>104</v>
      </c>
      <c r="D15" s="106">
        <v>1345</v>
      </c>
      <c r="E15" s="106">
        <v>729</v>
      </c>
      <c r="F15" s="106">
        <v>359</v>
      </c>
      <c r="G15" s="106">
        <v>235</v>
      </c>
      <c r="H15" s="106">
        <v>173</v>
      </c>
      <c r="I15" s="106">
        <v>153</v>
      </c>
      <c r="J15" s="106">
        <v>136</v>
      </c>
      <c r="K15" s="106">
        <v>124</v>
      </c>
      <c r="N15" s="137"/>
      <c r="O15" s="137"/>
      <c r="P15" s="137"/>
      <c r="Q15" s="137"/>
      <c r="R15" s="137"/>
      <c r="S15" s="137"/>
      <c r="T15" s="137"/>
      <c r="U15" s="137"/>
      <c r="V15" s="138"/>
    </row>
    <row r="16" spans="1:22">
      <c r="A16" s="178"/>
      <c r="B16" s="145">
        <v>190</v>
      </c>
      <c r="C16" s="89" t="s">
        <v>105</v>
      </c>
      <c r="D16" s="106">
        <v>3364</v>
      </c>
      <c r="E16" s="106">
        <v>1821</v>
      </c>
      <c r="F16" s="106">
        <v>895</v>
      </c>
      <c r="G16" s="106">
        <v>587</v>
      </c>
      <c r="H16" s="106">
        <v>432</v>
      </c>
      <c r="I16" s="106">
        <v>381</v>
      </c>
      <c r="J16" s="106">
        <v>340</v>
      </c>
      <c r="K16" s="106">
        <v>309</v>
      </c>
      <c r="N16" s="137"/>
      <c r="O16" s="137"/>
      <c r="P16" s="137"/>
      <c r="Q16" s="137"/>
      <c r="R16" s="137"/>
      <c r="S16" s="137"/>
      <c r="T16" s="137"/>
      <c r="U16" s="137"/>
      <c r="V16" s="138"/>
    </row>
    <row r="17" spans="1:10">
      <c r="A17" s="84"/>
      <c r="B17" s="84"/>
      <c r="C17" s="84"/>
      <c r="D17" s="84"/>
      <c r="E17" s="84"/>
      <c r="F17" s="84"/>
      <c r="G17" s="84"/>
      <c r="H17" s="84"/>
      <c r="I17" s="84"/>
      <c r="J17" s="84"/>
    </row>
    <row r="18" spans="1:10">
      <c r="A18" s="84" t="s">
        <v>114</v>
      </c>
      <c r="B18" s="84"/>
      <c r="C18" s="96" t="s">
        <v>115</v>
      </c>
      <c r="D18" s="84"/>
      <c r="E18" s="84"/>
      <c r="F18" s="84"/>
      <c r="G18" s="84"/>
      <c r="H18" s="84"/>
      <c r="I18" s="84"/>
      <c r="J18" s="84"/>
    </row>
    <row r="19" spans="1:10">
      <c r="A19" s="174" t="s">
        <v>110</v>
      </c>
      <c r="B19" s="118"/>
      <c r="C19" s="91" t="s">
        <v>112</v>
      </c>
      <c r="D19" s="51" t="s">
        <v>111</v>
      </c>
      <c r="E19" s="90"/>
      <c r="G19" s="84"/>
      <c r="H19" s="84"/>
      <c r="I19" s="84"/>
      <c r="J19" s="84"/>
    </row>
    <row r="20" spans="1:10">
      <c r="A20" s="175"/>
      <c r="B20" s="119"/>
      <c r="C20" s="89" t="s">
        <v>102</v>
      </c>
      <c r="D20" s="109">
        <v>1500</v>
      </c>
      <c r="E20" s="90"/>
      <c r="G20" s="84"/>
      <c r="H20" s="84"/>
      <c r="I20" s="84"/>
      <c r="J20" s="84"/>
    </row>
    <row r="21" spans="1:10">
      <c r="A21" s="175"/>
      <c r="B21" s="119"/>
      <c r="C21" s="89" t="s">
        <v>103</v>
      </c>
      <c r="D21" s="109">
        <v>3000</v>
      </c>
      <c r="E21" s="90"/>
      <c r="G21" s="84"/>
      <c r="H21" s="84"/>
      <c r="I21" s="84"/>
      <c r="J21" s="84"/>
    </row>
    <row r="22" spans="1:10">
      <c r="A22" s="175"/>
      <c r="B22" s="119"/>
      <c r="C22" s="89" t="s">
        <v>104</v>
      </c>
      <c r="D22" s="109">
        <v>12000</v>
      </c>
      <c r="E22" s="90"/>
      <c r="G22" s="84"/>
      <c r="H22" s="84"/>
      <c r="I22" s="84"/>
      <c r="J22" s="84"/>
    </row>
    <row r="23" spans="1:10">
      <c r="A23" s="176"/>
      <c r="B23" s="120"/>
      <c r="C23" s="89" t="s">
        <v>105</v>
      </c>
      <c r="D23" s="109">
        <v>24000</v>
      </c>
      <c r="E23" s="90"/>
      <c r="G23" s="84"/>
      <c r="H23" s="84"/>
      <c r="I23" s="84"/>
      <c r="J23" s="84"/>
    </row>
    <row r="24" spans="1:10">
      <c r="A24" s="84"/>
      <c r="B24" s="84"/>
      <c r="C24" s="84"/>
      <c r="D24" s="84"/>
      <c r="E24" s="84"/>
      <c r="F24" s="84"/>
      <c r="G24" s="84"/>
      <c r="H24" s="84"/>
      <c r="I24" s="84"/>
      <c r="J24" s="84"/>
    </row>
    <row r="25" spans="1:10">
      <c r="A25" s="88" t="s">
        <v>113</v>
      </c>
      <c r="B25" s="88"/>
      <c r="C25" s="84"/>
      <c r="D25" s="84"/>
      <c r="E25" s="84"/>
      <c r="F25" s="84"/>
      <c r="G25" s="84"/>
      <c r="H25" s="84"/>
      <c r="I25" s="84"/>
      <c r="J25" s="84"/>
    </row>
    <row r="26" spans="1:10">
      <c r="A26" s="84"/>
      <c r="B26" s="84"/>
      <c r="C26" s="84"/>
      <c r="D26" s="84"/>
      <c r="E26" s="84"/>
      <c r="F26" s="84"/>
      <c r="G26" s="84"/>
      <c r="H26" s="84"/>
      <c r="I26" s="84"/>
      <c r="J26" s="84"/>
    </row>
    <row r="27" spans="1:10">
      <c r="A27" s="84"/>
      <c r="B27" s="84"/>
      <c r="C27" s="84"/>
      <c r="D27" s="84"/>
      <c r="E27" s="84"/>
      <c r="F27" s="137"/>
      <c r="G27" s="84"/>
      <c r="H27" s="84"/>
      <c r="I27" s="84"/>
      <c r="J27" s="84"/>
    </row>
    <row r="28" spans="1:10">
      <c r="A28" s="84"/>
      <c r="B28" s="84"/>
      <c r="C28" s="84"/>
      <c r="D28" s="84"/>
      <c r="E28" s="84"/>
      <c r="F28" s="137"/>
      <c r="G28" s="84"/>
      <c r="H28" s="84"/>
      <c r="I28" s="84"/>
      <c r="J28" s="84"/>
    </row>
    <row r="29" spans="1:10">
      <c r="A29" s="84"/>
      <c r="B29" s="84"/>
      <c r="C29" s="84"/>
      <c r="D29" s="84"/>
      <c r="E29" s="84"/>
      <c r="F29" s="137"/>
      <c r="G29" s="84"/>
      <c r="H29" s="84"/>
      <c r="I29" s="84"/>
      <c r="J29" s="84"/>
    </row>
    <row r="30" spans="1:10">
      <c r="A30" s="84"/>
      <c r="B30" s="84"/>
      <c r="C30" s="84"/>
      <c r="D30" s="84"/>
      <c r="E30" s="84"/>
      <c r="G30" s="84"/>
      <c r="H30" s="84"/>
      <c r="I30" s="84"/>
      <c r="J30" s="84"/>
    </row>
    <row r="31" spans="1:10">
      <c r="A31" s="84"/>
      <c r="B31" s="84"/>
      <c r="C31" s="84"/>
      <c r="D31" s="84"/>
      <c r="E31" s="84"/>
      <c r="F31" s="89"/>
      <c r="G31" s="89"/>
      <c r="H31" s="89"/>
      <c r="I31" s="92"/>
      <c r="J31" s="84"/>
    </row>
    <row r="32" spans="1:10">
      <c r="F32" s="137"/>
      <c r="G32" s="137"/>
      <c r="H32" s="137"/>
      <c r="I32" s="137"/>
    </row>
    <row r="33" spans="6:9">
      <c r="F33" s="137"/>
      <c r="G33" s="137"/>
      <c r="H33" s="137"/>
      <c r="I33" s="137"/>
    </row>
    <row r="34" spans="6:9">
      <c r="F34" s="137"/>
      <c r="G34" s="137"/>
      <c r="H34" s="137"/>
      <c r="I34" s="137"/>
    </row>
  </sheetData>
  <mergeCells count="8">
    <mergeCell ref="A1:K1"/>
    <mergeCell ref="A3:A4"/>
    <mergeCell ref="C3:C4"/>
    <mergeCell ref="D3:K3"/>
    <mergeCell ref="A19:A23"/>
    <mergeCell ref="A11:A12"/>
    <mergeCell ref="A7:A8"/>
    <mergeCell ref="A15:A1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98" zoomScaleNormal="98" workbookViewId="0">
      <selection activeCell="B11" sqref="B11"/>
    </sheetView>
  </sheetViews>
  <sheetFormatPr defaultColWidth="9.140625" defaultRowHeight="15"/>
  <cols>
    <col min="1" max="1" width="27.7109375" style="52" customWidth="1"/>
    <col min="2" max="2" width="44.7109375" style="52" customWidth="1"/>
    <col min="3" max="3" width="9.28515625" style="52" bestFit="1" customWidth="1"/>
    <col min="4" max="9" width="9.140625" style="52"/>
    <col min="10" max="10" width="12.85546875" style="52" customWidth="1"/>
    <col min="11" max="18" width="9.140625" style="52"/>
    <col min="19" max="19" width="12.28515625" style="52" customWidth="1"/>
    <col min="20" max="16384" width="9.140625" style="52"/>
  </cols>
  <sheetData>
    <row r="1" spans="1:32" ht="45" customHeight="1">
      <c r="A1" s="170" t="s">
        <v>124</v>
      </c>
      <c r="B1" s="170"/>
      <c r="C1" s="17"/>
      <c r="D1" s="17"/>
      <c r="E1" s="17"/>
      <c r="F1" s="17"/>
      <c r="G1" s="17"/>
      <c r="H1" s="17"/>
    </row>
    <row r="2" spans="1:32" ht="31.5">
      <c r="A2" s="180"/>
      <c r="B2" s="180"/>
      <c r="C2" s="79"/>
      <c r="D2" s="79"/>
      <c r="E2" s="79"/>
      <c r="F2" s="79"/>
      <c r="G2" s="79"/>
      <c r="H2" s="79"/>
      <c r="I2" s="79"/>
      <c r="J2" s="79"/>
      <c r="N2" s="79"/>
      <c r="O2" s="79"/>
      <c r="P2" s="79"/>
      <c r="Q2" s="79"/>
      <c r="R2" s="79"/>
      <c r="S2" s="79"/>
      <c r="T2" s="79"/>
      <c r="U2" s="79"/>
      <c r="Z2" s="79"/>
      <c r="AA2" s="79"/>
      <c r="AB2" s="79"/>
      <c r="AC2" s="79"/>
      <c r="AD2" s="79"/>
      <c r="AE2" s="79"/>
      <c r="AF2" s="79"/>
    </row>
    <row r="3" spans="1:32" ht="18.75" customHeight="1">
      <c r="A3" s="181" t="s">
        <v>116</v>
      </c>
      <c r="B3" s="181"/>
    </row>
    <row r="4" spans="1:32" ht="18.75" customHeight="1">
      <c r="A4" s="179" t="s">
        <v>117</v>
      </c>
      <c r="B4" s="179"/>
      <c r="C4" s="100"/>
    </row>
    <row r="5" spans="1:32">
      <c r="A5" s="48" t="s">
        <v>118</v>
      </c>
      <c r="B5" s="48" t="s">
        <v>119</v>
      </c>
      <c r="C5" s="98"/>
      <c r="D5" s="83"/>
      <c r="E5" s="83"/>
      <c r="F5" s="83"/>
      <c r="G5" s="83"/>
      <c r="J5" s="81"/>
      <c r="K5" s="83"/>
      <c r="L5" s="83"/>
      <c r="M5" s="83"/>
      <c r="N5" s="83"/>
      <c r="O5" s="83"/>
      <c r="P5" s="83"/>
      <c r="S5" s="81"/>
      <c r="T5" s="83"/>
      <c r="U5" s="83"/>
      <c r="V5" s="83"/>
      <c r="W5" s="83"/>
      <c r="X5" s="83"/>
      <c r="Y5" s="83"/>
    </row>
    <row r="6" spans="1:32">
      <c r="A6" s="48">
        <v>12.75</v>
      </c>
      <c r="B6" s="48">
        <v>450</v>
      </c>
      <c r="C6" s="98"/>
      <c r="D6" s="99"/>
      <c r="E6" s="99"/>
      <c r="F6" s="99"/>
      <c r="G6" s="83"/>
      <c r="J6" s="99"/>
      <c r="K6" s="99"/>
      <c r="L6" s="99"/>
      <c r="M6" s="99"/>
      <c r="N6" s="99"/>
      <c r="O6" s="99"/>
      <c r="P6" s="83"/>
      <c r="S6" s="99"/>
      <c r="T6" s="99"/>
      <c r="U6" s="99"/>
      <c r="V6" s="99"/>
      <c r="W6" s="99"/>
      <c r="X6" s="99"/>
      <c r="Y6" s="83"/>
    </row>
    <row r="7" spans="1:32" ht="15" customHeight="1">
      <c r="A7" s="179" t="s">
        <v>120</v>
      </c>
      <c r="B7" s="179"/>
      <c r="C7" s="97"/>
    </row>
    <row r="8" spans="1:32" ht="15" customHeight="1">
      <c r="A8" s="179" t="s">
        <v>121</v>
      </c>
      <c r="B8" s="179"/>
      <c r="C8" s="98"/>
      <c r="D8" s="83"/>
      <c r="E8" s="83"/>
      <c r="F8" s="83"/>
      <c r="G8" s="83"/>
      <c r="H8" s="83"/>
      <c r="I8" s="83"/>
      <c r="J8" s="81"/>
      <c r="K8" s="83"/>
      <c r="L8" s="83"/>
      <c r="M8" s="83"/>
      <c r="N8" s="83"/>
      <c r="O8" s="83"/>
      <c r="P8" s="83"/>
      <c r="Q8" s="83"/>
      <c r="R8" s="83"/>
      <c r="S8" s="81"/>
      <c r="T8" s="83"/>
      <c r="U8" s="83"/>
      <c r="V8" s="83"/>
      <c r="W8" s="83"/>
      <c r="X8" s="83"/>
      <c r="Y8" s="83"/>
      <c r="Z8" s="83"/>
    </row>
    <row r="9" spans="1:32" ht="15" customHeight="1">
      <c r="A9" s="99"/>
      <c r="B9" s="99"/>
      <c r="C9" s="98"/>
      <c r="D9" s="99"/>
      <c r="E9" s="99"/>
      <c r="F9" s="99"/>
      <c r="G9" s="99"/>
      <c r="H9" s="83"/>
      <c r="I9" s="83"/>
      <c r="J9" s="99"/>
      <c r="K9" s="83"/>
      <c r="L9" s="83"/>
      <c r="M9" s="83"/>
      <c r="N9" s="83"/>
      <c r="O9" s="83"/>
      <c r="P9" s="83"/>
      <c r="Q9" s="83"/>
      <c r="R9" s="83"/>
      <c r="S9" s="99"/>
      <c r="T9" s="83"/>
      <c r="U9" s="83"/>
      <c r="V9" s="83"/>
      <c r="W9" s="83"/>
      <c r="X9" s="83"/>
      <c r="Y9" s="83"/>
      <c r="Z9" s="83"/>
    </row>
    <row r="11" spans="1:32">
      <c r="C11" s="101"/>
    </row>
    <row r="12" spans="1:32">
      <c r="C12" s="101"/>
    </row>
    <row r="13" spans="1:32">
      <c r="C13" s="101"/>
    </row>
    <row r="14" spans="1:32">
      <c r="C14" s="101"/>
    </row>
    <row r="15" spans="1:32">
      <c r="C15" s="101"/>
    </row>
    <row r="16" spans="1:32">
      <c r="C16" s="101"/>
    </row>
    <row r="17" spans="3:3">
      <c r="C17" s="101"/>
    </row>
    <row r="18" spans="3:3">
      <c r="C18" s="101"/>
    </row>
    <row r="19" spans="3:3">
      <c r="C19" s="101"/>
    </row>
    <row r="20" spans="3:3">
      <c r="C20" s="101"/>
    </row>
    <row r="21" spans="3:3">
      <c r="C21" s="101"/>
    </row>
    <row r="22" spans="3:3">
      <c r="C22" s="101"/>
    </row>
    <row r="23" spans="3:3">
      <c r="C23" s="101"/>
    </row>
    <row r="24" spans="3:3">
      <c r="C24" s="101"/>
    </row>
    <row r="25" spans="3:3">
      <c r="C25" s="101"/>
    </row>
    <row r="26" spans="3:3">
      <c r="C26" s="101"/>
    </row>
    <row r="27" spans="3:3">
      <c r="C27" s="101"/>
    </row>
    <row r="28" spans="3:3">
      <c r="C28" s="101"/>
    </row>
    <row r="29" spans="3:3">
      <c r="C29" s="101"/>
    </row>
    <row r="30" spans="3:3">
      <c r="C30" s="101"/>
    </row>
    <row r="31" spans="3:3">
      <c r="C31" s="101"/>
    </row>
    <row r="32" spans="3:3">
      <c r="C32" s="101"/>
    </row>
    <row r="33" spans="3:3">
      <c r="C33" s="101"/>
    </row>
    <row r="34" spans="3:3">
      <c r="C34" s="101"/>
    </row>
    <row r="35" spans="3:3">
      <c r="C35" s="101"/>
    </row>
    <row r="36" spans="3:3">
      <c r="C36" s="101"/>
    </row>
    <row r="37" spans="3:3">
      <c r="C37" s="101"/>
    </row>
    <row r="38" spans="3:3">
      <c r="C38" s="101"/>
    </row>
    <row r="39" spans="3:3">
      <c r="C39" s="101"/>
    </row>
    <row r="40" spans="3:3">
      <c r="C40" s="101"/>
    </row>
    <row r="41" spans="3:3">
      <c r="C41" s="101"/>
    </row>
    <row r="42" spans="3:3">
      <c r="C42" s="101"/>
    </row>
    <row r="43" spans="3:3">
      <c r="C43" s="101"/>
    </row>
    <row r="44" spans="3:3">
      <c r="C44" s="101"/>
    </row>
    <row r="45" spans="3:3">
      <c r="C45" s="101"/>
    </row>
    <row r="46" spans="3:3">
      <c r="C46" s="101"/>
    </row>
    <row r="47" spans="3:3">
      <c r="C47" s="101"/>
    </row>
    <row r="48" spans="3:3">
      <c r="C48" s="101"/>
    </row>
    <row r="49" spans="3:3">
      <c r="C49" s="101"/>
    </row>
  </sheetData>
  <mergeCells count="6">
    <mergeCell ref="A1:B1"/>
    <mergeCell ref="A4:B4"/>
    <mergeCell ref="A8:B8"/>
    <mergeCell ref="A2:B2"/>
    <mergeCell ref="A3:B3"/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zoomScale="70" zoomScaleNormal="70" workbookViewId="0">
      <selection activeCell="J1" sqref="J1:Z1048576"/>
    </sheetView>
  </sheetViews>
  <sheetFormatPr defaultRowHeight="15"/>
  <cols>
    <col min="1" max="1" width="21.140625" bestFit="1" customWidth="1"/>
    <col min="2" max="2" width="21.140625" style="137" customWidth="1"/>
    <col min="3" max="3" width="10.140625" customWidth="1"/>
  </cols>
  <sheetData>
    <row r="1" spans="1:18" ht="43.5" customHeight="1">
      <c r="A1" s="170" t="s">
        <v>124</v>
      </c>
      <c r="B1" s="170"/>
      <c r="C1" s="170"/>
      <c r="D1" s="170"/>
      <c r="E1" s="170"/>
      <c r="F1" s="170"/>
      <c r="G1" s="170"/>
      <c r="H1" s="170"/>
      <c r="I1" s="170"/>
    </row>
    <row r="2" spans="1:18">
      <c r="C2" s="38"/>
      <c r="D2" s="38"/>
      <c r="E2" s="38"/>
      <c r="F2" s="38"/>
    </row>
    <row r="3" spans="1:18" ht="15.75" thickBot="1">
      <c r="C3" s="77"/>
      <c r="D3" s="77"/>
      <c r="E3" s="77"/>
      <c r="F3" s="77"/>
      <c r="H3">
        <v>1.5</v>
      </c>
    </row>
    <row r="4" spans="1:18" ht="31.5">
      <c r="A4" s="21" t="s">
        <v>13</v>
      </c>
      <c r="B4" s="121"/>
      <c r="C4" s="183" t="s">
        <v>14</v>
      </c>
      <c r="D4" s="184"/>
      <c r="E4" s="184"/>
      <c r="F4" s="184"/>
      <c r="G4" s="184"/>
      <c r="H4" s="185"/>
      <c r="I4" s="11" t="s">
        <v>15</v>
      </c>
    </row>
    <row r="5" spans="1:18">
      <c r="A5" s="186" t="s">
        <v>16</v>
      </c>
      <c r="B5" s="146">
        <v>191</v>
      </c>
      <c r="C5" s="188" t="s">
        <v>17</v>
      </c>
      <c r="D5" s="189"/>
      <c r="E5" s="189"/>
      <c r="F5" s="189"/>
      <c r="G5" s="189"/>
      <c r="H5" s="190"/>
      <c r="I5" s="110">
        <v>4.8000000000000007</v>
      </c>
      <c r="L5" s="137"/>
      <c r="R5" s="150"/>
    </row>
    <row r="6" spans="1:18">
      <c r="A6" s="187"/>
      <c r="B6" s="146">
        <v>192</v>
      </c>
      <c r="C6" s="188" t="s">
        <v>18</v>
      </c>
      <c r="D6" s="189"/>
      <c r="E6" s="189"/>
      <c r="F6" s="189"/>
      <c r="G6" s="189"/>
      <c r="H6" s="190"/>
      <c r="I6" s="110">
        <v>5.0999999999999996</v>
      </c>
      <c r="J6" s="137"/>
      <c r="K6" s="137"/>
      <c r="L6" s="137"/>
      <c r="R6" s="150"/>
    </row>
    <row r="7" spans="1:18">
      <c r="A7" s="186" t="s">
        <v>19</v>
      </c>
      <c r="B7" s="146">
        <v>193</v>
      </c>
      <c r="C7" s="188" t="s">
        <v>17</v>
      </c>
      <c r="D7" s="189"/>
      <c r="E7" s="189"/>
      <c r="F7" s="189"/>
      <c r="G7" s="189"/>
      <c r="H7" s="190"/>
      <c r="I7" s="110">
        <v>9</v>
      </c>
      <c r="K7" s="137"/>
      <c r="L7" s="137"/>
      <c r="R7" s="150"/>
    </row>
    <row r="8" spans="1:18" ht="14.45" customHeight="1">
      <c r="A8" s="191"/>
      <c r="B8" s="146">
        <v>194</v>
      </c>
      <c r="C8" s="192" t="s">
        <v>24</v>
      </c>
      <c r="D8" s="193"/>
      <c r="E8" s="193"/>
      <c r="F8" s="193"/>
      <c r="G8" s="193"/>
      <c r="H8" s="194"/>
      <c r="I8" s="110">
        <v>10.5</v>
      </c>
      <c r="J8" s="137"/>
      <c r="K8" s="137"/>
      <c r="L8" s="137"/>
      <c r="R8" s="150"/>
    </row>
    <row r="9" spans="1:18">
      <c r="A9" s="187"/>
      <c r="B9" s="146">
        <v>195</v>
      </c>
      <c r="C9" s="188" t="s">
        <v>20</v>
      </c>
      <c r="D9" s="189"/>
      <c r="E9" s="189"/>
      <c r="F9" s="189"/>
      <c r="G9" s="189"/>
      <c r="H9" s="190"/>
      <c r="I9" s="110">
        <v>12.149999999999999</v>
      </c>
      <c r="J9" s="137"/>
      <c r="K9" s="137"/>
      <c r="L9" s="137"/>
      <c r="R9" s="150"/>
    </row>
    <row r="10" spans="1:18">
      <c r="A10" s="186" t="s">
        <v>21</v>
      </c>
      <c r="B10" s="146">
        <v>196</v>
      </c>
      <c r="C10" s="188" t="s">
        <v>17</v>
      </c>
      <c r="D10" s="189"/>
      <c r="E10" s="189"/>
      <c r="F10" s="189"/>
      <c r="G10" s="189"/>
      <c r="H10" s="190"/>
      <c r="I10" s="110">
        <v>12</v>
      </c>
      <c r="K10" s="137"/>
      <c r="L10" s="137"/>
      <c r="R10" s="150"/>
    </row>
    <row r="11" spans="1:18" ht="14.45" customHeight="1">
      <c r="A11" s="191"/>
      <c r="B11" s="146">
        <v>197</v>
      </c>
      <c r="C11" s="192" t="s">
        <v>24</v>
      </c>
      <c r="D11" s="193"/>
      <c r="E11" s="193"/>
      <c r="F11" s="193"/>
      <c r="G11" s="193"/>
      <c r="H11" s="194"/>
      <c r="I11" s="110">
        <v>12.75</v>
      </c>
      <c r="J11" s="137"/>
      <c r="K11" s="137"/>
      <c r="L11" s="137"/>
      <c r="R11" s="150"/>
    </row>
    <row r="12" spans="1:18">
      <c r="A12" s="191"/>
      <c r="B12" s="146">
        <v>198</v>
      </c>
      <c r="C12" s="188" t="s">
        <v>20</v>
      </c>
      <c r="D12" s="189"/>
      <c r="E12" s="189"/>
      <c r="F12" s="189"/>
      <c r="G12" s="189"/>
      <c r="H12" s="190"/>
      <c r="I12" s="110">
        <v>15</v>
      </c>
      <c r="J12" s="137"/>
      <c r="K12" s="137"/>
      <c r="L12" s="137"/>
      <c r="R12" s="150"/>
    </row>
    <row r="13" spans="1:18">
      <c r="A13" s="187"/>
      <c r="B13" s="146">
        <v>199</v>
      </c>
      <c r="C13" s="188" t="s">
        <v>22</v>
      </c>
      <c r="D13" s="189"/>
      <c r="E13" s="189"/>
      <c r="F13" s="189"/>
      <c r="G13" s="189"/>
      <c r="H13" s="190"/>
      <c r="I13" s="110">
        <v>18</v>
      </c>
      <c r="J13" s="137"/>
      <c r="K13" s="137"/>
      <c r="L13" s="137"/>
      <c r="R13" s="150"/>
    </row>
    <row r="14" spans="1:18" ht="15.75" thickBot="1">
      <c r="A14" s="16" t="s">
        <v>23</v>
      </c>
      <c r="B14" s="146">
        <v>200</v>
      </c>
      <c r="C14" s="188" t="s">
        <v>17</v>
      </c>
      <c r="D14" s="189"/>
      <c r="E14" s="189"/>
      <c r="F14" s="189"/>
      <c r="G14" s="189"/>
      <c r="H14" s="190"/>
      <c r="I14" s="110">
        <v>15</v>
      </c>
      <c r="K14" s="137"/>
      <c r="L14" s="137"/>
      <c r="R14" s="150"/>
    </row>
    <row r="17" spans="1:21" ht="20.25">
      <c r="A17" s="182" t="s">
        <v>12</v>
      </c>
      <c r="B17" s="182"/>
      <c r="C17" s="182"/>
      <c r="D17" s="182"/>
      <c r="E17" s="182"/>
      <c r="F17" s="182"/>
      <c r="G17" s="182"/>
      <c r="H17" s="182"/>
      <c r="I17" s="182"/>
    </row>
    <row r="18" spans="1:21" ht="15.75" thickBot="1"/>
    <row r="19" spans="1:21" ht="15.75">
      <c r="A19" s="10" t="s">
        <v>9</v>
      </c>
      <c r="B19" s="147"/>
      <c r="C19" s="111">
        <v>100</v>
      </c>
      <c r="D19" s="111">
        <v>300</v>
      </c>
      <c r="E19" s="111">
        <v>500</v>
      </c>
      <c r="F19" s="111">
        <v>1000</v>
      </c>
      <c r="G19" s="111">
        <v>2000</v>
      </c>
      <c r="H19" s="112">
        <v>5000</v>
      </c>
      <c r="K19" s="151"/>
    </row>
    <row r="20" spans="1:21" ht="15.75">
      <c r="A20" s="15" t="s">
        <v>2</v>
      </c>
      <c r="B20" s="151">
        <v>83</v>
      </c>
      <c r="C20" s="110">
        <v>20</v>
      </c>
      <c r="D20" s="110">
        <v>15</v>
      </c>
      <c r="E20" s="110">
        <v>14.25</v>
      </c>
      <c r="F20" s="110">
        <v>12</v>
      </c>
      <c r="G20" s="110">
        <v>11.25</v>
      </c>
      <c r="H20" s="110">
        <v>10.5</v>
      </c>
      <c r="I20" s="18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</row>
    <row r="21" spans="1:21" ht="15.75">
      <c r="A21" s="15" t="s">
        <v>3</v>
      </c>
      <c r="B21" s="151">
        <v>84</v>
      </c>
      <c r="C21" s="110">
        <v>31</v>
      </c>
      <c r="D21" s="110">
        <v>21</v>
      </c>
      <c r="E21" s="110">
        <v>19.5</v>
      </c>
      <c r="F21" s="110">
        <v>18</v>
      </c>
      <c r="G21" s="110">
        <v>15</v>
      </c>
      <c r="H21" s="110">
        <v>13</v>
      </c>
      <c r="I21" s="18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</row>
    <row r="22" spans="1:21" ht="15.75">
      <c r="A22" s="15" t="s">
        <v>4</v>
      </c>
      <c r="B22" s="151">
        <v>85</v>
      </c>
      <c r="C22" s="110">
        <v>41</v>
      </c>
      <c r="D22" s="110">
        <v>30</v>
      </c>
      <c r="E22" s="110">
        <v>27</v>
      </c>
      <c r="F22" s="110">
        <v>24</v>
      </c>
      <c r="G22" s="110">
        <v>18.75</v>
      </c>
      <c r="H22" s="110">
        <v>17</v>
      </c>
      <c r="I22" s="18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</row>
    <row r="23" spans="1:21" ht="15.75">
      <c r="A23" s="15" t="s">
        <v>5</v>
      </c>
      <c r="B23" s="151">
        <v>86</v>
      </c>
      <c r="C23" s="110">
        <v>48</v>
      </c>
      <c r="D23" s="110">
        <v>33</v>
      </c>
      <c r="E23" s="110">
        <v>30</v>
      </c>
      <c r="F23" s="110">
        <v>27</v>
      </c>
      <c r="G23" s="110">
        <v>22.5</v>
      </c>
      <c r="H23" s="110">
        <v>20</v>
      </c>
      <c r="I23" s="18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</row>
  </sheetData>
  <mergeCells count="16">
    <mergeCell ref="A1:I1"/>
    <mergeCell ref="A17:I17"/>
    <mergeCell ref="C4:H4"/>
    <mergeCell ref="A5:A6"/>
    <mergeCell ref="C5:H5"/>
    <mergeCell ref="C6:H6"/>
    <mergeCell ref="A10:A13"/>
    <mergeCell ref="C10:H10"/>
    <mergeCell ref="C11:H11"/>
    <mergeCell ref="C12:H12"/>
    <mergeCell ref="C13:H13"/>
    <mergeCell ref="A7:A9"/>
    <mergeCell ref="C7:H7"/>
    <mergeCell ref="C8:H8"/>
    <mergeCell ref="C9:H9"/>
    <mergeCell ref="C14:H1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85" zoomScaleNormal="85" workbookViewId="0">
      <selection activeCell="I15" sqref="I15"/>
    </sheetView>
  </sheetViews>
  <sheetFormatPr defaultRowHeight="15"/>
  <cols>
    <col min="1" max="1" width="16.28515625" customWidth="1"/>
    <col min="2" max="2" width="16.28515625" style="151" customWidth="1"/>
    <col min="3" max="3" width="11.7109375" customWidth="1"/>
    <col min="4" max="4" width="9.5703125" bestFit="1" customWidth="1"/>
    <col min="5" max="5" width="11.28515625" bestFit="1" customWidth="1"/>
    <col min="6" max="6" width="9.28515625" bestFit="1" customWidth="1"/>
    <col min="9" max="9" width="8.85546875" customWidth="1"/>
  </cols>
  <sheetData>
    <row r="1" spans="1:15" s="4" customFormat="1" ht="36" customHeight="1">
      <c r="A1" s="195" t="s">
        <v>124</v>
      </c>
      <c r="B1" s="195"/>
      <c r="C1" s="195"/>
      <c r="D1" s="195"/>
      <c r="E1" s="195"/>
      <c r="F1" s="195"/>
      <c r="G1" s="195"/>
      <c r="H1" s="195"/>
    </row>
    <row r="2" spans="1:15" s="4" customFormat="1" ht="36">
      <c r="A2" s="37"/>
      <c r="B2" s="117"/>
      <c r="C2" s="37"/>
      <c r="D2" s="37"/>
      <c r="E2" s="114"/>
      <c r="F2" s="37"/>
    </row>
    <row r="3" spans="1:15" ht="18.75">
      <c r="A3" s="159" t="s">
        <v>125</v>
      </c>
      <c r="B3" s="160"/>
      <c r="C3" s="160"/>
      <c r="D3" s="160"/>
      <c r="E3" s="160"/>
      <c r="F3" s="160"/>
    </row>
    <row r="4" spans="1:15" ht="15.75">
      <c r="A4" s="1" t="s">
        <v>139</v>
      </c>
      <c r="B4" s="1"/>
      <c r="C4" s="116">
        <v>20</v>
      </c>
      <c r="D4" s="115">
        <v>100</v>
      </c>
      <c r="E4" s="115">
        <v>250</v>
      </c>
      <c r="F4" s="115">
        <v>500</v>
      </c>
      <c r="G4" s="115">
        <v>1000</v>
      </c>
      <c r="H4" s="115">
        <v>1500</v>
      </c>
      <c r="I4" s="2"/>
    </row>
    <row r="5" spans="1:15" ht="15.75">
      <c r="A5" s="12" t="s">
        <v>123</v>
      </c>
      <c r="B5" s="12">
        <v>203</v>
      </c>
      <c r="C5" s="102">
        <v>70</v>
      </c>
      <c r="D5" s="102">
        <v>40</v>
      </c>
      <c r="E5" s="102">
        <v>36</v>
      </c>
      <c r="F5" s="102">
        <v>32</v>
      </c>
      <c r="G5" s="102">
        <v>28</v>
      </c>
      <c r="H5" s="102">
        <v>24</v>
      </c>
      <c r="I5" s="3"/>
      <c r="J5" s="151" t="str">
        <f>"insert into price (catId,tiraz,cena) values ("&amp;$B5&amp;","&amp;C$4&amp;","&amp;C5&amp;");"</f>
        <v>insert into price (catId,tiraz,cena) values (203,20,70);</v>
      </c>
      <c r="K5" s="151" t="str">
        <f t="shared" ref="K5:O6" si="0">"insert into price (catId,tiraz,cena) values ("&amp;$B5&amp;","&amp;D$4&amp;","&amp;D5&amp;");"</f>
        <v>insert into price (catId,tiraz,cena) values (203,100,40);</v>
      </c>
      <c r="L5" s="151" t="str">
        <f t="shared" si="0"/>
        <v>insert into price (catId,tiraz,cena) values (203,250,36);</v>
      </c>
      <c r="M5" s="151" t="str">
        <f t="shared" si="0"/>
        <v>insert into price (catId,tiraz,cena) values (203,500,32);</v>
      </c>
      <c r="N5" s="151" t="str">
        <f t="shared" si="0"/>
        <v>insert into price (catId,tiraz,cena) values (203,1000,28);</v>
      </c>
      <c r="O5" s="151" t="str">
        <f>"insert into price (catId,tiraz,cena) values ("&amp;$B5&amp;","&amp;H$4&amp;","&amp;H5&amp;");"</f>
        <v>insert into price (catId,tiraz,cena) values (203,1500,24);</v>
      </c>
    </row>
    <row r="6" spans="1:15" ht="15.75">
      <c r="A6" s="12" t="s">
        <v>122</v>
      </c>
      <c r="B6" s="12">
        <v>204</v>
      </c>
      <c r="C6" s="102">
        <v>80</v>
      </c>
      <c r="D6" s="102">
        <v>50</v>
      </c>
      <c r="E6" s="102">
        <v>44</v>
      </c>
      <c r="F6" s="102">
        <v>40</v>
      </c>
      <c r="G6" s="102">
        <v>38</v>
      </c>
      <c r="H6" s="102">
        <v>30</v>
      </c>
      <c r="J6" s="151" t="str">
        <f>"insert into price (catId,tiraz,cena) values ("&amp;$B6&amp;","&amp;C$4&amp;","&amp;C6&amp;");"</f>
        <v>insert into price (catId,tiraz,cena) values (204,20,80);</v>
      </c>
      <c r="K6" s="151" t="str">
        <f t="shared" si="0"/>
        <v>insert into price (catId,tiraz,cena) values (204,100,50);</v>
      </c>
      <c r="L6" s="151" t="str">
        <f t="shared" si="0"/>
        <v>insert into price (catId,tiraz,cena) values (204,250,44);</v>
      </c>
      <c r="M6" s="151" t="str">
        <f t="shared" si="0"/>
        <v>insert into price (catId,tiraz,cena) values (204,500,40);</v>
      </c>
      <c r="N6" s="151" t="str">
        <f t="shared" si="0"/>
        <v>insert into price (catId,tiraz,cena) values (204,1000,38);</v>
      </c>
      <c r="O6" s="151" t="str">
        <f t="shared" si="0"/>
        <v>insert into price (catId,tiraz,cena) values (204,1500,30);</v>
      </c>
    </row>
    <row r="7" spans="1:15">
      <c r="A7" s="19"/>
      <c r="B7" s="19"/>
      <c r="C7" s="19"/>
      <c r="D7" s="19"/>
      <c r="E7" s="19"/>
      <c r="F7" s="19"/>
    </row>
    <row r="8" spans="1:15">
      <c r="A8" s="19"/>
      <c r="B8" s="19"/>
      <c r="C8" s="19"/>
      <c r="D8" s="19"/>
      <c r="E8" s="19"/>
      <c r="F8" s="19"/>
    </row>
    <row r="9" spans="1:15" ht="15" customHeight="1">
      <c r="A9" s="42"/>
      <c r="B9" s="42"/>
      <c r="C9" s="42"/>
      <c r="D9" s="42"/>
      <c r="E9" s="42"/>
      <c r="F9" s="42"/>
    </row>
    <row r="10" spans="1:15">
      <c r="A10" s="42"/>
      <c r="B10" s="42"/>
      <c r="C10" s="42"/>
      <c r="D10" s="42"/>
      <c r="E10" s="42"/>
      <c r="F10" s="42"/>
      <c r="H10">
        <v>201</v>
      </c>
      <c r="I10" s="151" t="str">
        <f>"insert into Category (parentId,tip) values(301,'"&amp;A3&amp;"');"</f>
        <v>insert into Category (parentId,tip) values(301,'Закатной значок');</v>
      </c>
    </row>
    <row r="11" spans="1:15">
      <c r="A11" s="42"/>
      <c r="B11" s="42"/>
      <c r="C11" s="42"/>
      <c r="D11" s="42"/>
      <c r="E11" s="42"/>
      <c r="F11" s="42"/>
      <c r="H11">
        <v>202</v>
      </c>
      <c r="I11" s="151" t="str">
        <f>"insert into Category (parentId,tip) values(414,'"&amp;A4&amp;"');"</f>
        <v>insert into Category (parentId,tip) values(414,'размер');</v>
      </c>
    </row>
    <row r="12" spans="1:15">
      <c r="A12" s="42"/>
      <c r="B12" s="42"/>
      <c r="C12" s="42"/>
      <c r="D12" s="42"/>
      <c r="E12" s="42"/>
      <c r="F12" s="42"/>
      <c r="I12" s="151"/>
    </row>
    <row r="13" spans="1:15">
      <c r="A13" s="42"/>
      <c r="B13" s="42"/>
      <c r="C13" s="42"/>
      <c r="D13" s="42"/>
      <c r="E13" s="42"/>
      <c r="F13" s="42"/>
      <c r="I13" s="152"/>
    </row>
    <row r="14" spans="1:15">
      <c r="A14" s="42"/>
      <c r="B14" s="42"/>
      <c r="C14" s="42"/>
      <c r="D14" s="42"/>
      <c r="E14" s="42"/>
      <c r="F14" s="42"/>
      <c r="I14" s="89"/>
    </row>
    <row r="15" spans="1:15">
      <c r="A15" s="42"/>
      <c r="B15" s="42"/>
      <c r="C15" s="42"/>
      <c r="D15" s="42"/>
      <c r="E15" s="42"/>
      <c r="F15" s="42"/>
      <c r="H15">
        <v>203</v>
      </c>
      <c r="I15" s="151" t="str">
        <f>"insert into Category (parentId,tip) values("&amp;H11&amp;",'"&amp;A5&amp;"');"</f>
        <v>insert into Category (parentId,tip) values(202,'37 мм');</v>
      </c>
    </row>
    <row r="16" spans="1:15">
      <c r="A16" s="42"/>
      <c r="B16" s="42"/>
      <c r="C16" s="42"/>
      <c r="D16" s="42"/>
      <c r="E16" s="42"/>
      <c r="F16" s="42"/>
      <c r="H16">
        <v>204</v>
      </c>
      <c r="I16" s="151" t="str">
        <f>"insert into Category (parentId,tip) values("&amp;H11&amp;",'"&amp;A6&amp;"');"</f>
        <v>insert into Category (parentId,tip) values(202,'56 мм');</v>
      </c>
    </row>
    <row r="17" spans="1:9">
      <c r="A17" s="42"/>
      <c r="B17" s="42"/>
      <c r="C17" s="42"/>
      <c r="D17" s="42"/>
      <c r="E17" s="42"/>
      <c r="F17" s="42"/>
      <c r="I17" s="151"/>
    </row>
    <row r="18" spans="1:9">
      <c r="A18" s="42"/>
      <c r="B18" s="42"/>
      <c r="C18" s="42"/>
      <c r="D18" s="42"/>
      <c r="E18" s="42"/>
      <c r="F18" s="42"/>
    </row>
    <row r="19" spans="1:9">
      <c r="A19" s="42"/>
      <c r="B19" s="42"/>
      <c r="C19" s="42"/>
      <c r="D19" s="42"/>
      <c r="E19" s="42"/>
      <c r="F19" s="42"/>
    </row>
    <row r="20" spans="1:9">
      <c r="A20" s="42"/>
      <c r="B20" s="42"/>
      <c r="C20" s="42"/>
      <c r="D20" s="42"/>
      <c r="E20" s="42"/>
      <c r="F20" s="42"/>
    </row>
  </sheetData>
  <mergeCells count="2">
    <mergeCell ref="A3:F3"/>
    <mergeCell ref="A1:H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85" zoomScaleNormal="85" workbookViewId="0">
      <selection activeCell="C41" sqref="C41"/>
    </sheetView>
  </sheetViews>
  <sheetFormatPr defaultRowHeight="15"/>
  <cols>
    <col min="1" max="1" width="12.42578125" customWidth="1"/>
    <col min="2" max="2" width="12.42578125" style="151" customWidth="1"/>
    <col min="9" max="9" width="9.85546875" bestFit="1" customWidth="1"/>
  </cols>
  <sheetData>
    <row r="1" spans="1:13" ht="59.25" customHeight="1" thickBot="1">
      <c r="A1" s="199" t="s">
        <v>124</v>
      </c>
      <c r="B1" s="199"/>
      <c r="C1" s="199"/>
      <c r="D1" s="199"/>
      <c r="E1" s="199"/>
      <c r="F1" s="199"/>
    </row>
    <row r="2" spans="1:13" ht="27.75" hidden="1" customHeight="1" thickTop="1">
      <c r="A2" s="24" t="s">
        <v>26</v>
      </c>
      <c r="B2" s="148"/>
      <c r="C2" s="196" t="s">
        <v>28</v>
      </c>
      <c r="D2" s="197"/>
      <c r="E2" s="197"/>
      <c r="F2" s="198"/>
    </row>
    <row r="3" spans="1:13" ht="27" hidden="1">
      <c r="A3" s="25" t="s">
        <v>27</v>
      </c>
      <c r="B3" s="149"/>
      <c r="C3" s="22" t="s">
        <v>29</v>
      </c>
      <c r="D3" s="23" t="s">
        <v>30</v>
      </c>
      <c r="E3" s="23" t="s">
        <v>31</v>
      </c>
      <c r="F3" s="26" t="s">
        <v>32</v>
      </c>
    </row>
    <row r="4" spans="1:13" hidden="1">
      <c r="A4" s="27" t="s">
        <v>33</v>
      </c>
      <c r="B4" s="153"/>
      <c r="C4" s="113">
        <v>233</v>
      </c>
      <c r="D4" s="113">
        <v>302</v>
      </c>
      <c r="E4" s="113">
        <v>439</v>
      </c>
      <c r="F4" s="113">
        <v>576</v>
      </c>
    </row>
    <row r="5" spans="1:13" hidden="1">
      <c r="A5" s="27" t="s">
        <v>34</v>
      </c>
      <c r="B5" s="153"/>
      <c r="C5" s="113">
        <v>179</v>
      </c>
      <c r="D5" s="113">
        <v>233</v>
      </c>
      <c r="E5" s="113">
        <v>370</v>
      </c>
      <c r="F5" s="113">
        <v>507</v>
      </c>
    </row>
    <row r="6" spans="1:13" hidden="1">
      <c r="A6" s="27" t="s">
        <v>35</v>
      </c>
      <c r="B6" s="153"/>
      <c r="C6" s="113">
        <v>137</v>
      </c>
      <c r="D6" s="113">
        <v>179</v>
      </c>
      <c r="E6" s="113">
        <v>316</v>
      </c>
      <c r="F6" s="113">
        <v>466</v>
      </c>
    </row>
    <row r="7" spans="1:13" hidden="1">
      <c r="A7" s="27" t="s">
        <v>36</v>
      </c>
      <c r="B7" s="153"/>
      <c r="C7" s="113">
        <v>124</v>
      </c>
      <c r="D7" s="113">
        <v>151</v>
      </c>
      <c r="E7" s="113">
        <v>288</v>
      </c>
      <c r="F7" s="113">
        <v>425</v>
      </c>
    </row>
    <row r="8" spans="1:13" ht="15.75" hidden="1" thickBot="1">
      <c r="A8" s="28" t="s">
        <v>37</v>
      </c>
      <c r="B8" s="154"/>
      <c r="C8" s="113">
        <v>110</v>
      </c>
      <c r="D8" s="113">
        <v>137</v>
      </c>
      <c r="E8" s="113">
        <v>274</v>
      </c>
      <c r="F8" s="113">
        <v>398</v>
      </c>
    </row>
    <row r="9" spans="1:13" ht="15.75" hidden="1" thickTop="1"/>
    <row r="10" spans="1:13" hidden="1"/>
    <row r="11" spans="1:13" ht="15.75" hidden="1" thickBot="1">
      <c r="A11" s="25" t="s">
        <v>27</v>
      </c>
      <c r="B11" s="25"/>
      <c r="C11" s="27">
        <v>1</v>
      </c>
      <c r="D11" s="27">
        <v>6</v>
      </c>
      <c r="E11" s="27">
        <v>21</v>
      </c>
      <c r="F11" s="27">
        <v>50</v>
      </c>
      <c r="G11" s="28"/>
    </row>
    <row r="12" spans="1:13" ht="15.75" hidden="1" thickTop="1">
      <c r="A12" s="22" t="s">
        <v>29</v>
      </c>
      <c r="B12" s="151">
        <v>207</v>
      </c>
      <c r="C12" s="113">
        <v>233</v>
      </c>
      <c r="D12" s="113">
        <v>179</v>
      </c>
      <c r="E12" s="113">
        <v>137</v>
      </c>
      <c r="F12" s="113">
        <v>124</v>
      </c>
      <c r="G12" s="113"/>
      <c r="I12" s="151"/>
      <c r="J12" s="151"/>
      <c r="K12" s="151"/>
      <c r="L12" s="151"/>
      <c r="M12" s="151"/>
    </row>
    <row r="13" spans="1:13" hidden="1">
      <c r="A13" s="23" t="s">
        <v>30</v>
      </c>
      <c r="B13" s="151">
        <v>208</v>
      </c>
      <c r="C13" s="113">
        <v>302</v>
      </c>
      <c r="D13" s="113">
        <v>233</v>
      </c>
      <c r="E13" s="113">
        <v>179</v>
      </c>
      <c r="F13" s="113">
        <v>151</v>
      </c>
      <c r="G13" s="113"/>
      <c r="I13" s="151"/>
      <c r="J13" s="151"/>
      <c r="K13" s="151"/>
      <c r="L13" s="151"/>
      <c r="M13" s="151"/>
    </row>
    <row r="14" spans="1:13" hidden="1">
      <c r="A14" s="23" t="s">
        <v>31</v>
      </c>
      <c r="B14" s="151">
        <v>209</v>
      </c>
      <c r="C14" s="113">
        <v>439</v>
      </c>
      <c r="D14" s="113">
        <v>370</v>
      </c>
      <c r="E14" s="113">
        <v>316</v>
      </c>
      <c r="F14" s="113">
        <v>288</v>
      </c>
      <c r="G14" s="113"/>
      <c r="I14" s="151"/>
      <c r="J14" s="151"/>
      <c r="K14" s="151"/>
      <c r="L14" s="151"/>
      <c r="M14" s="151"/>
    </row>
    <row r="15" spans="1:13" hidden="1">
      <c r="A15" s="26" t="s">
        <v>32</v>
      </c>
      <c r="B15" s="151">
        <v>210</v>
      </c>
      <c r="C15" s="113">
        <v>576</v>
      </c>
      <c r="D15" s="113">
        <v>507</v>
      </c>
      <c r="E15" s="113">
        <v>466</v>
      </c>
      <c r="F15" s="113">
        <v>425</v>
      </c>
      <c r="G15" s="113"/>
      <c r="I15" s="151"/>
      <c r="J15" s="151"/>
      <c r="K15" s="151"/>
      <c r="L15" s="151"/>
      <c r="M15" s="151"/>
    </row>
    <row r="16" spans="1:13" hidden="1"/>
    <row r="17" spans="1:11" hidden="1"/>
    <row r="18" spans="1:11" hidden="1"/>
    <row r="19" spans="1:11" hidden="1"/>
    <row r="20" spans="1:11" hidden="1">
      <c r="H20" s="151"/>
      <c r="I20" s="151"/>
    </row>
    <row r="21" spans="1:11" hidden="1">
      <c r="H21" s="151"/>
      <c r="I21" s="151"/>
    </row>
    <row r="22" spans="1:11" hidden="1">
      <c r="H22" s="151"/>
      <c r="I22" s="151"/>
    </row>
    <row r="23" spans="1:11" hidden="1">
      <c r="H23" s="151"/>
      <c r="I23" s="152"/>
    </row>
    <row r="24" spans="1:11" hidden="1">
      <c r="H24" s="151"/>
      <c r="I24" s="89"/>
    </row>
    <row r="25" spans="1:11" hidden="1">
      <c r="H25" s="151"/>
    </row>
    <row r="26" spans="1:11" hidden="1">
      <c r="H26" s="151"/>
      <c r="I26" s="151"/>
    </row>
    <row r="27" spans="1:11" hidden="1">
      <c r="H27" s="151"/>
      <c r="I27" s="151"/>
    </row>
    <row r="28" spans="1:11" hidden="1">
      <c r="H28" s="151"/>
      <c r="I28" s="151"/>
    </row>
    <row r="29" spans="1:11" ht="15.75" thickTop="1"/>
    <row r="30" spans="1:11" ht="72.75" customHeight="1" thickBot="1">
      <c r="A30" t="s">
        <v>139</v>
      </c>
      <c r="C30" s="225" t="s">
        <v>145</v>
      </c>
      <c r="D30" s="226"/>
      <c r="E30" s="226"/>
    </row>
    <row r="31" spans="1:11" ht="18.75" thickBot="1">
      <c r="C31" s="155">
        <v>1</v>
      </c>
      <c r="D31" s="155">
        <v>11</v>
      </c>
      <c r="E31" s="155">
        <v>21</v>
      </c>
    </row>
    <row r="32" spans="1:11" ht="54.75" thickBot="1">
      <c r="A32" s="156" t="s">
        <v>140</v>
      </c>
      <c r="B32" s="151">
        <v>264</v>
      </c>
      <c r="C32" s="157">
        <v>303</v>
      </c>
      <c r="D32" s="157">
        <v>252</v>
      </c>
      <c r="E32" s="157">
        <v>210</v>
      </c>
      <c r="I32" s="151"/>
      <c r="J32" s="151"/>
      <c r="K32" s="151"/>
    </row>
    <row r="33" spans="1:11" ht="54.75" thickBot="1">
      <c r="A33" s="156" t="s">
        <v>141</v>
      </c>
      <c r="B33" s="151">
        <v>265</v>
      </c>
      <c r="C33" s="157">
        <v>368</v>
      </c>
      <c r="D33" s="157">
        <v>306</v>
      </c>
      <c r="E33" s="157">
        <v>255</v>
      </c>
      <c r="I33" s="151"/>
      <c r="J33" s="151"/>
      <c r="K33" s="151"/>
    </row>
    <row r="34" spans="1:11" ht="54.75" thickBot="1">
      <c r="A34" s="156" t="s">
        <v>142</v>
      </c>
      <c r="B34" s="151">
        <v>266</v>
      </c>
      <c r="C34" s="157">
        <v>432</v>
      </c>
      <c r="D34" s="157">
        <v>360</v>
      </c>
      <c r="E34" s="157">
        <v>300</v>
      </c>
      <c r="I34" s="151"/>
      <c r="J34" s="151"/>
      <c r="K34" s="151"/>
    </row>
    <row r="35" spans="1:11" ht="54.75" thickBot="1">
      <c r="A35" s="156" t="s">
        <v>143</v>
      </c>
      <c r="B35" s="151">
        <v>267</v>
      </c>
      <c r="C35" s="157">
        <v>540</v>
      </c>
      <c r="D35" s="157">
        <v>450</v>
      </c>
      <c r="E35" s="157">
        <v>375</v>
      </c>
      <c r="I35" s="151"/>
      <c r="J35" s="151"/>
      <c r="K35" s="151"/>
    </row>
    <row r="36" spans="1:11" ht="54.75" thickBot="1">
      <c r="A36" s="158" t="s">
        <v>144</v>
      </c>
      <c r="B36" s="151">
        <v>268</v>
      </c>
      <c r="C36" s="157">
        <v>864</v>
      </c>
      <c r="D36" s="157">
        <v>720</v>
      </c>
      <c r="E36" s="157">
        <v>600</v>
      </c>
      <c r="I36" s="151"/>
      <c r="J36" s="151"/>
      <c r="K36" s="151"/>
    </row>
    <row r="39" spans="1:11" ht="54" customHeight="1">
      <c r="A39" s="227" t="s">
        <v>146</v>
      </c>
      <c r="B39" s="227"/>
      <c r="C39" s="227"/>
      <c r="D39" s="227"/>
      <c r="E39" s="227"/>
    </row>
    <row r="40" spans="1:11">
      <c r="E40" s="151"/>
    </row>
    <row r="41" spans="1:11">
      <c r="E41" s="151"/>
    </row>
    <row r="42" spans="1:11">
      <c r="E42" s="151"/>
    </row>
    <row r="43" spans="1:11">
      <c r="E43" s="151"/>
    </row>
  </sheetData>
  <mergeCells count="4">
    <mergeCell ref="C2:F2"/>
    <mergeCell ref="A1:F1"/>
    <mergeCell ref="C30:E30"/>
    <mergeCell ref="A39:E39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zoomScaleNormal="100" workbookViewId="0">
      <selection activeCell="N21" sqref="N21"/>
    </sheetView>
  </sheetViews>
  <sheetFormatPr defaultRowHeight="15"/>
  <cols>
    <col min="1" max="1" width="3" customWidth="1"/>
    <col min="2" max="2" width="4" style="151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</cols>
  <sheetData>
    <row r="1" spans="1:10" ht="55.5" customHeight="1">
      <c r="A1" s="224" t="s">
        <v>38</v>
      </c>
      <c r="B1" s="224"/>
      <c r="C1" s="224"/>
      <c r="D1" s="224"/>
      <c r="E1" s="224"/>
      <c r="F1" s="224"/>
      <c r="G1" s="224"/>
      <c r="H1" s="224"/>
      <c r="I1" s="224"/>
      <c r="J1" s="224"/>
    </row>
    <row r="2" spans="1:10" ht="31.5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</row>
    <row r="3" spans="1:10" ht="2.25" customHeight="1">
      <c r="A3" s="203"/>
      <c r="B3" s="203"/>
      <c r="C3" s="203"/>
      <c r="D3" s="203"/>
      <c r="E3" s="203"/>
      <c r="F3" s="203"/>
      <c r="G3" s="203"/>
      <c r="H3" s="29"/>
      <c r="I3" s="29"/>
      <c r="J3" s="29"/>
    </row>
    <row r="4" spans="1:10" ht="15.75">
      <c r="A4" s="204" t="s">
        <v>39</v>
      </c>
      <c r="B4" s="204"/>
      <c r="C4" s="204"/>
      <c r="D4" s="204"/>
      <c r="E4" s="204"/>
      <c r="F4" s="204"/>
      <c r="G4" s="204"/>
      <c r="H4" s="204"/>
      <c r="I4" s="204"/>
      <c r="J4" s="204"/>
    </row>
    <row r="5" spans="1:10" ht="15" customHeight="1">
      <c r="A5" s="205" t="s">
        <v>40</v>
      </c>
      <c r="B5" s="122"/>
      <c r="C5" s="206" t="s">
        <v>41</v>
      </c>
      <c r="D5" s="206" t="s">
        <v>88</v>
      </c>
      <c r="E5" s="207" t="s">
        <v>42</v>
      </c>
      <c r="F5" s="208"/>
      <c r="G5" s="209"/>
      <c r="H5" s="207" t="s">
        <v>43</v>
      </c>
      <c r="I5" s="208"/>
      <c r="J5" s="209"/>
    </row>
    <row r="6" spans="1:10" ht="30" customHeight="1">
      <c r="A6" s="205"/>
      <c r="B6" s="122"/>
      <c r="C6" s="206"/>
      <c r="D6" s="206"/>
      <c r="E6" s="210"/>
      <c r="F6" s="211"/>
      <c r="G6" s="212"/>
      <c r="H6" s="210"/>
      <c r="I6" s="211"/>
      <c r="J6" s="212"/>
    </row>
    <row r="7" spans="1:10" s="151" customFormat="1" ht="30" customHeight="1">
      <c r="A7" s="122"/>
      <c r="B7" s="122"/>
      <c r="C7" s="123"/>
      <c r="D7" s="123"/>
      <c r="E7" s="124">
        <v>143</v>
      </c>
      <c r="F7" s="125"/>
      <c r="G7" s="126"/>
      <c r="H7" s="124">
        <v>144</v>
      </c>
      <c r="I7" s="125"/>
      <c r="J7" s="126"/>
    </row>
    <row r="8" spans="1:10">
      <c r="A8" s="30">
        <v>1</v>
      </c>
      <c r="B8" s="30">
        <v>130</v>
      </c>
      <c r="C8" s="31" t="s">
        <v>44</v>
      </c>
      <c r="D8" s="32" t="s">
        <v>45</v>
      </c>
      <c r="E8" s="200">
        <v>165</v>
      </c>
      <c r="F8" s="201"/>
      <c r="G8" s="202"/>
      <c r="H8" s="200">
        <v>192</v>
      </c>
      <c r="I8" s="201"/>
      <c r="J8" s="202"/>
    </row>
    <row r="9" spans="1:10">
      <c r="A9" s="30">
        <v>2</v>
      </c>
      <c r="B9" s="30">
        <v>131</v>
      </c>
      <c r="C9" s="31" t="s">
        <v>44</v>
      </c>
      <c r="D9" s="32" t="s">
        <v>46</v>
      </c>
      <c r="E9" s="200">
        <v>192</v>
      </c>
      <c r="F9" s="201"/>
      <c r="G9" s="202"/>
      <c r="H9" s="200">
        <v>220</v>
      </c>
      <c r="I9" s="201"/>
      <c r="J9" s="202"/>
    </row>
    <row r="10" spans="1:10">
      <c r="A10" s="30">
        <v>3</v>
      </c>
      <c r="B10" s="30">
        <v>132</v>
      </c>
      <c r="C10" s="31" t="s">
        <v>47</v>
      </c>
      <c r="D10" s="32" t="s">
        <v>48</v>
      </c>
      <c r="E10" s="200">
        <v>302</v>
      </c>
      <c r="F10" s="201"/>
      <c r="G10" s="202"/>
      <c r="H10" s="200">
        <v>329</v>
      </c>
      <c r="I10" s="201"/>
      <c r="J10" s="202"/>
    </row>
    <row r="11" spans="1:10">
      <c r="A11" s="30">
        <v>4</v>
      </c>
      <c r="B11" s="30">
        <v>133</v>
      </c>
      <c r="C11" s="31" t="s">
        <v>49</v>
      </c>
      <c r="D11" s="32" t="s">
        <v>50</v>
      </c>
      <c r="E11" s="200">
        <v>439</v>
      </c>
      <c r="F11" s="201"/>
      <c r="G11" s="202"/>
      <c r="H11" s="200">
        <v>466</v>
      </c>
      <c r="I11" s="201"/>
      <c r="J11" s="202"/>
    </row>
    <row r="12" spans="1:10">
      <c r="A12" s="30">
        <v>5</v>
      </c>
      <c r="B12" s="30">
        <v>134</v>
      </c>
      <c r="C12" s="31" t="s">
        <v>51</v>
      </c>
      <c r="D12" s="32" t="s">
        <v>52</v>
      </c>
      <c r="E12" s="200">
        <v>295</v>
      </c>
      <c r="F12" s="201"/>
      <c r="G12" s="202"/>
      <c r="H12" s="200">
        <v>322</v>
      </c>
      <c r="I12" s="201"/>
      <c r="J12" s="202"/>
    </row>
    <row r="13" spans="1:10">
      <c r="A13" s="213" t="s">
        <v>53</v>
      </c>
      <c r="B13" s="213"/>
      <c r="C13" s="214"/>
      <c r="D13" s="214"/>
      <c r="E13" s="214"/>
      <c r="F13" s="214"/>
      <c r="G13" s="214"/>
      <c r="H13" s="33"/>
      <c r="I13" s="33"/>
      <c r="J13" s="33"/>
    </row>
    <row r="14" spans="1:10" ht="15" customHeight="1">
      <c r="A14" s="215" t="s">
        <v>54</v>
      </c>
      <c r="B14" s="215"/>
      <c r="C14" s="215"/>
      <c r="D14" s="215"/>
      <c r="E14" s="215"/>
      <c r="F14" s="215"/>
      <c r="G14" s="215"/>
      <c r="H14" s="215"/>
      <c r="I14" s="215"/>
      <c r="J14" s="215"/>
    </row>
    <row r="15" spans="1:10">
      <c r="A15" s="216" t="s">
        <v>55</v>
      </c>
      <c r="B15" s="216"/>
      <c r="C15" s="216"/>
      <c r="D15" s="216"/>
      <c r="E15" s="216"/>
      <c r="F15" s="216"/>
      <c r="G15" s="216"/>
      <c r="H15" s="34"/>
      <c r="I15" s="34"/>
      <c r="J15" s="34"/>
    </row>
    <row r="16" spans="1:10">
      <c r="A16" s="217"/>
      <c r="B16" s="217"/>
      <c r="C16" s="217"/>
      <c r="D16" s="217"/>
      <c r="E16" s="217"/>
      <c r="F16" s="217"/>
      <c r="G16" s="217"/>
      <c r="H16" s="35"/>
      <c r="I16" s="35"/>
      <c r="J16" s="35"/>
    </row>
    <row r="17" spans="1:10" ht="2.25" customHeight="1">
      <c r="A17" s="203"/>
      <c r="B17" s="203"/>
      <c r="C17" s="203"/>
      <c r="D17" s="203"/>
      <c r="E17" s="203"/>
      <c r="F17" s="203"/>
      <c r="G17" s="203"/>
      <c r="H17" s="29"/>
      <c r="I17" s="29"/>
      <c r="J17" s="29"/>
    </row>
    <row r="18" spans="1:10" ht="15.75">
      <c r="A18" s="204" t="s">
        <v>56</v>
      </c>
      <c r="B18" s="204"/>
      <c r="C18" s="204"/>
      <c r="D18" s="204"/>
      <c r="E18" s="204"/>
      <c r="F18" s="204"/>
      <c r="G18" s="204"/>
      <c r="H18" s="204"/>
      <c r="I18" s="204"/>
      <c r="J18" s="204"/>
    </row>
    <row r="19" spans="1:10" ht="15" customHeight="1">
      <c r="A19" s="205" t="s">
        <v>40</v>
      </c>
      <c r="B19" s="122"/>
      <c r="C19" s="206" t="s">
        <v>41</v>
      </c>
      <c r="D19" s="206" t="s">
        <v>88</v>
      </c>
      <c r="E19" s="207" t="s">
        <v>57</v>
      </c>
      <c r="F19" s="218"/>
      <c r="G19" s="219"/>
      <c r="H19" s="207" t="s">
        <v>58</v>
      </c>
      <c r="I19" s="218"/>
      <c r="J19" s="219"/>
    </row>
    <row r="20" spans="1:10" ht="30.75" customHeight="1">
      <c r="A20" s="205"/>
      <c r="B20" s="122"/>
      <c r="C20" s="206"/>
      <c r="D20" s="206"/>
      <c r="E20" s="220"/>
      <c r="F20" s="221"/>
      <c r="G20" s="222"/>
      <c r="H20" s="220"/>
      <c r="I20" s="221"/>
      <c r="J20" s="222"/>
    </row>
    <row r="21" spans="1:10" s="151" customFormat="1" ht="30.75" customHeight="1">
      <c r="A21" s="122"/>
      <c r="B21" s="122"/>
      <c r="C21" s="123"/>
      <c r="D21" s="123"/>
      <c r="E21" s="127">
        <v>145</v>
      </c>
      <c r="F21" s="128"/>
      <c r="G21" s="129"/>
      <c r="H21" s="127">
        <v>146</v>
      </c>
      <c r="I21" s="128"/>
      <c r="J21" s="129"/>
    </row>
    <row r="22" spans="1:10">
      <c r="A22" s="30">
        <v>1</v>
      </c>
      <c r="B22" s="30">
        <v>135</v>
      </c>
      <c r="C22" s="31" t="s">
        <v>44</v>
      </c>
      <c r="D22" s="32" t="s">
        <v>59</v>
      </c>
      <c r="E22" s="200">
        <v>329</v>
      </c>
      <c r="F22" s="201"/>
      <c r="G22" s="202"/>
      <c r="H22" s="200">
        <v>370</v>
      </c>
      <c r="I22" s="201"/>
      <c r="J22" s="202"/>
    </row>
    <row r="23" spans="1:10">
      <c r="A23" s="30">
        <v>2</v>
      </c>
      <c r="B23" s="30">
        <v>136</v>
      </c>
      <c r="C23" s="31" t="s">
        <v>44</v>
      </c>
      <c r="D23" s="32" t="s">
        <v>60</v>
      </c>
      <c r="E23" s="200">
        <v>357</v>
      </c>
      <c r="F23" s="201"/>
      <c r="G23" s="202"/>
      <c r="H23" s="200">
        <v>398</v>
      </c>
      <c r="I23" s="201"/>
      <c r="J23" s="202"/>
    </row>
    <row r="24" spans="1:10">
      <c r="A24" s="30">
        <v>3</v>
      </c>
      <c r="B24" s="30">
        <v>137</v>
      </c>
      <c r="C24" s="31" t="s">
        <v>47</v>
      </c>
      <c r="D24" s="32" t="s">
        <v>61</v>
      </c>
      <c r="E24" s="200">
        <v>432</v>
      </c>
      <c r="F24" s="201"/>
      <c r="G24" s="202"/>
      <c r="H24" s="200">
        <v>473</v>
      </c>
      <c r="I24" s="201"/>
      <c r="J24" s="202"/>
    </row>
    <row r="25" spans="1:10">
      <c r="A25" s="30">
        <v>4</v>
      </c>
      <c r="B25" s="30">
        <v>138</v>
      </c>
      <c r="C25" s="31" t="s">
        <v>62</v>
      </c>
      <c r="D25" s="32" t="s">
        <v>63</v>
      </c>
      <c r="E25" s="200">
        <v>343</v>
      </c>
      <c r="F25" s="201"/>
      <c r="G25" s="202"/>
      <c r="H25" s="200">
        <v>370</v>
      </c>
      <c r="I25" s="201"/>
      <c r="J25" s="202"/>
    </row>
    <row r="26" spans="1:10">
      <c r="A26" s="30">
        <v>5</v>
      </c>
      <c r="B26" s="30">
        <v>139</v>
      </c>
      <c r="C26" s="31" t="s">
        <v>64</v>
      </c>
      <c r="D26" s="32" t="s">
        <v>65</v>
      </c>
      <c r="E26" s="200">
        <v>569</v>
      </c>
      <c r="F26" s="201"/>
      <c r="G26" s="202"/>
      <c r="H26" s="200">
        <v>603</v>
      </c>
      <c r="I26" s="201"/>
      <c r="J26" s="202"/>
    </row>
    <row r="27" spans="1:10">
      <c r="A27" s="30">
        <v>6</v>
      </c>
      <c r="B27" s="30">
        <v>140</v>
      </c>
      <c r="C27" s="31" t="s">
        <v>66</v>
      </c>
      <c r="D27" s="32" t="s">
        <v>67</v>
      </c>
      <c r="E27" s="200">
        <v>781</v>
      </c>
      <c r="F27" s="201"/>
      <c r="G27" s="202"/>
      <c r="H27" s="200">
        <v>822</v>
      </c>
      <c r="I27" s="201"/>
      <c r="J27" s="202"/>
    </row>
    <row r="28" spans="1:10">
      <c r="A28" s="30">
        <v>7</v>
      </c>
      <c r="B28" s="30">
        <v>141</v>
      </c>
      <c r="C28" s="31" t="s">
        <v>68</v>
      </c>
      <c r="D28" s="32" t="s">
        <v>69</v>
      </c>
      <c r="E28" s="200">
        <v>295</v>
      </c>
      <c r="F28" s="201"/>
      <c r="G28" s="202"/>
      <c r="H28" s="200">
        <v>343</v>
      </c>
      <c r="I28" s="201"/>
      <c r="J28" s="202"/>
    </row>
    <row r="29" spans="1:10">
      <c r="A29" s="30">
        <v>8</v>
      </c>
      <c r="B29" s="30">
        <v>142</v>
      </c>
      <c r="C29" s="31" t="s">
        <v>70</v>
      </c>
      <c r="D29" s="32" t="s">
        <v>71</v>
      </c>
      <c r="E29" s="200">
        <v>822</v>
      </c>
      <c r="F29" s="201"/>
      <c r="G29" s="202"/>
      <c r="H29" s="200">
        <v>891</v>
      </c>
      <c r="I29" s="201"/>
      <c r="J29" s="202"/>
    </row>
    <row r="30" spans="1:10">
      <c r="A30" s="213" t="s">
        <v>53</v>
      </c>
      <c r="B30" s="213"/>
      <c r="C30" s="214"/>
      <c r="D30" s="214"/>
      <c r="E30" s="214"/>
      <c r="F30" s="214"/>
      <c r="G30" s="214"/>
      <c r="H30" s="33"/>
      <c r="I30" s="33"/>
      <c r="J30" s="33"/>
    </row>
    <row r="31" spans="1:10" ht="15" customHeight="1">
      <c r="A31" s="215" t="s">
        <v>54</v>
      </c>
      <c r="B31" s="215"/>
      <c r="C31" s="215"/>
      <c r="D31" s="215"/>
      <c r="E31" s="215"/>
      <c r="F31" s="215"/>
      <c r="G31" s="215"/>
      <c r="H31" s="215"/>
      <c r="I31" s="215"/>
      <c r="J31" s="215"/>
    </row>
    <row r="32" spans="1:10">
      <c r="A32" s="216" t="s">
        <v>55</v>
      </c>
      <c r="B32" s="216"/>
      <c r="C32" s="216"/>
      <c r="D32" s="216"/>
      <c r="E32" s="216"/>
      <c r="F32" s="216"/>
      <c r="G32" s="216"/>
      <c r="H32" s="34"/>
      <c r="I32" s="34"/>
      <c r="J32" s="34"/>
    </row>
    <row r="33" spans="1:11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spans="1:11" ht="2.25" customHeight="1">
      <c r="A34" s="203"/>
      <c r="B34" s="203"/>
      <c r="C34" s="203"/>
      <c r="D34" s="203"/>
      <c r="E34" s="203"/>
      <c r="F34" s="203"/>
      <c r="G34" s="203"/>
      <c r="H34" s="29"/>
      <c r="I34" s="29"/>
      <c r="J34" s="29"/>
    </row>
    <row r="35" spans="1:11" ht="15.75">
      <c r="A35" s="204" t="s">
        <v>72</v>
      </c>
      <c r="B35" s="204"/>
      <c r="C35" s="204"/>
      <c r="D35" s="204"/>
      <c r="E35" s="204"/>
      <c r="F35" s="204"/>
      <c r="G35" s="204"/>
      <c r="H35" s="204"/>
      <c r="I35" s="204"/>
      <c r="J35" s="204"/>
    </row>
    <row r="36" spans="1:11" ht="15" customHeight="1">
      <c r="A36" s="205" t="s">
        <v>40</v>
      </c>
      <c r="B36" s="122"/>
      <c r="C36" s="206" t="s">
        <v>41</v>
      </c>
      <c r="D36" s="206" t="s">
        <v>73</v>
      </c>
      <c r="E36" s="207" t="s">
        <v>74</v>
      </c>
      <c r="F36" s="218"/>
      <c r="G36" s="218"/>
      <c r="H36" s="218"/>
      <c r="I36" s="218"/>
      <c r="J36" s="219"/>
    </row>
    <row r="37" spans="1:11">
      <c r="A37" s="205"/>
      <c r="B37" s="122"/>
      <c r="C37" s="206"/>
      <c r="D37" s="206"/>
      <c r="E37" s="220"/>
      <c r="F37" s="221"/>
      <c r="G37" s="221"/>
      <c r="H37" s="221"/>
      <c r="I37" s="221"/>
      <c r="J37" s="222"/>
    </row>
    <row r="38" spans="1:11">
      <c r="A38" s="30">
        <v>1</v>
      </c>
      <c r="B38" s="30">
        <v>600</v>
      </c>
      <c r="C38" s="31" t="s">
        <v>75</v>
      </c>
      <c r="D38" s="32" t="s">
        <v>76</v>
      </c>
      <c r="E38" s="200">
        <v>0</v>
      </c>
      <c r="F38" s="201"/>
      <c r="G38" s="201"/>
      <c r="H38" s="201"/>
      <c r="I38" s="201"/>
      <c r="J38" s="202"/>
    </row>
    <row r="39" spans="1:11">
      <c r="A39" s="30">
        <v>2</v>
      </c>
      <c r="B39" s="30">
        <v>601</v>
      </c>
      <c r="C39" s="31" t="s">
        <v>77</v>
      </c>
      <c r="D39" s="32" t="s">
        <v>78</v>
      </c>
      <c r="E39" s="200">
        <v>7</v>
      </c>
      <c r="F39" s="201"/>
      <c r="G39" s="201"/>
      <c r="H39" s="201"/>
      <c r="I39" s="201"/>
      <c r="J39" s="202"/>
    </row>
    <row r="40" spans="1:11">
      <c r="A40" s="30">
        <v>3</v>
      </c>
      <c r="B40" s="30">
        <v>602</v>
      </c>
      <c r="C40" s="31" t="s">
        <v>79</v>
      </c>
      <c r="D40" s="32" t="s">
        <v>80</v>
      </c>
      <c r="E40" s="200">
        <v>21</v>
      </c>
      <c r="F40" s="201"/>
      <c r="G40" s="201"/>
      <c r="H40" s="201"/>
      <c r="I40" s="201"/>
      <c r="J40" s="202"/>
    </row>
    <row r="41" spans="1:11">
      <c r="A41" s="30">
        <v>4</v>
      </c>
      <c r="B41" s="30">
        <v>603</v>
      </c>
      <c r="C41" s="31" t="s">
        <v>81</v>
      </c>
      <c r="D41" s="32" t="s">
        <v>80</v>
      </c>
      <c r="E41" s="200">
        <v>42</v>
      </c>
      <c r="F41" s="201"/>
      <c r="G41" s="201"/>
      <c r="H41" s="201"/>
      <c r="I41" s="201"/>
      <c r="J41" s="202"/>
    </row>
    <row r="42" spans="1:11">
      <c r="A42" s="30">
        <v>5</v>
      </c>
      <c r="B42" s="30">
        <v>604</v>
      </c>
      <c r="C42" s="31" t="s">
        <v>82</v>
      </c>
      <c r="D42" s="32" t="s">
        <v>80</v>
      </c>
      <c r="E42" s="200">
        <v>62</v>
      </c>
      <c r="F42" s="201"/>
      <c r="G42" s="201"/>
      <c r="H42" s="201"/>
      <c r="I42" s="201"/>
      <c r="J42" s="202"/>
    </row>
    <row r="43" spans="1:11">
      <c r="A43" s="30">
        <v>6</v>
      </c>
      <c r="B43" s="30">
        <v>605</v>
      </c>
      <c r="C43" s="31" t="s">
        <v>83</v>
      </c>
      <c r="D43" s="32" t="s">
        <v>80</v>
      </c>
      <c r="E43" s="200">
        <v>76</v>
      </c>
      <c r="F43" s="201"/>
      <c r="G43" s="201"/>
      <c r="H43" s="201"/>
      <c r="I43" s="201"/>
      <c r="J43" s="202"/>
    </row>
    <row r="44" spans="1:11">
      <c r="A44" s="30">
        <v>7</v>
      </c>
      <c r="B44" s="30">
        <v>606</v>
      </c>
      <c r="C44" s="31" t="s">
        <v>84</v>
      </c>
      <c r="D44" s="32" t="s">
        <v>80</v>
      </c>
      <c r="E44" s="200">
        <v>21</v>
      </c>
      <c r="F44" s="201"/>
      <c r="G44" s="201"/>
      <c r="H44" s="201"/>
      <c r="I44" s="201"/>
      <c r="J44" s="202"/>
    </row>
    <row r="45" spans="1:11">
      <c r="A45" s="30">
        <v>8</v>
      </c>
      <c r="B45" s="30">
        <v>607</v>
      </c>
      <c r="C45" s="31" t="s">
        <v>85</v>
      </c>
      <c r="D45" s="32" t="s">
        <v>80</v>
      </c>
      <c r="E45" s="200">
        <v>10</v>
      </c>
      <c r="F45" s="201"/>
      <c r="G45" s="201"/>
      <c r="H45" s="201"/>
      <c r="I45" s="201"/>
      <c r="J45" s="202"/>
    </row>
    <row r="46" spans="1:11">
      <c r="A46" s="30">
        <v>9</v>
      </c>
      <c r="B46" s="30">
        <v>608</v>
      </c>
      <c r="C46" s="31" t="s">
        <v>86</v>
      </c>
      <c r="D46" s="32" t="s">
        <v>87</v>
      </c>
      <c r="E46" s="200">
        <v>192</v>
      </c>
      <c r="F46" s="201"/>
      <c r="G46" s="201"/>
      <c r="H46" s="201"/>
      <c r="I46" s="201"/>
      <c r="J46" s="202"/>
    </row>
    <row r="48" spans="1:11" ht="18.75">
      <c r="A48" s="223"/>
      <c r="B48" s="223"/>
      <c r="C48" s="223"/>
      <c r="D48" s="223"/>
      <c r="E48" s="223"/>
      <c r="F48" s="223"/>
      <c r="G48" s="223"/>
      <c r="H48" s="223"/>
      <c r="I48" s="223"/>
      <c r="J48" s="223"/>
      <c r="K48" s="223"/>
    </row>
  </sheetData>
  <mergeCells count="64"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  <mergeCell ref="E10:G10"/>
    <mergeCell ref="H10:J10"/>
    <mergeCell ref="E11:G11"/>
    <mergeCell ref="H11:J11"/>
    <mergeCell ref="E12:G12"/>
    <mergeCell ref="H12:J12"/>
    <mergeCell ref="E25:G25"/>
    <mergeCell ref="H25:J25"/>
    <mergeCell ref="D19:D20"/>
    <mergeCell ref="E22:G22"/>
    <mergeCell ref="H22:J22"/>
    <mergeCell ref="A13:G13"/>
    <mergeCell ref="H23:J23"/>
    <mergeCell ref="A48:K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24:G24"/>
    <mergeCell ref="H24:J24"/>
    <mergeCell ref="A17:G17"/>
    <mergeCell ref="A18:J18"/>
    <mergeCell ref="A19:A20"/>
    <mergeCell ref="C19:C20"/>
    <mergeCell ref="E19:G20"/>
    <mergeCell ref="H19:J20"/>
    <mergeCell ref="E8:G8"/>
    <mergeCell ref="A3:G3"/>
    <mergeCell ref="A4:J4"/>
    <mergeCell ref="A5:A6"/>
    <mergeCell ref="C5:C6"/>
    <mergeCell ref="D5:D6"/>
    <mergeCell ref="E5:G6"/>
    <mergeCell ref="H5:J6"/>
    <mergeCell ref="H8:J8"/>
    <mergeCell ref="E9:G9"/>
    <mergeCell ref="H9:J9"/>
    <mergeCell ref="A30:G30"/>
    <mergeCell ref="A31:J31"/>
    <mergeCell ref="A15:G15"/>
    <mergeCell ref="A16:G16"/>
  </mergeCells>
  <pageMargins left="0.25" right="0.25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тампопечать</vt:lpstr>
      <vt:lpstr>шелкография</vt:lpstr>
      <vt:lpstr>УФ печать</vt:lpstr>
      <vt:lpstr>Тиснение (2)</vt:lpstr>
      <vt:lpstr>Гравировка (2)</vt:lpstr>
      <vt:lpstr>печать пакетов ПВД</vt:lpstr>
      <vt:lpstr>Закатные значки</vt:lpstr>
      <vt:lpstr>dtg</vt:lpstr>
      <vt:lpstr>Баннеры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Tc</cp:lastModifiedBy>
  <dcterms:created xsi:type="dcterms:W3CDTF">2017-05-17T05:14:17Z</dcterms:created>
  <dcterms:modified xsi:type="dcterms:W3CDTF">2019-01-28T15:47:57Z</dcterms:modified>
</cp:coreProperties>
</file>