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votaSite\калькулятор 5 - блокноты, деколь\"/>
    </mc:Choice>
  </mc:AlternateContent>
  <bookViews>
    <workbookView xWindow="0" yWindow="0" windowWidth="28800" windowHeight="12345" firstSheet="1" activeTab="4"/>
  </bookViews>
  <sheets>
    <sheet name="силиконовые браслеты" sheetId="1" r:id="rId1"/>
    <sheet name="ленты для бейджей (ланъярды)" sheetId="3" r:id="rId2"/>
    <sheet name="слэп браслеты" sheetId="4" r:id="rId3"/>
    <sheet name="контрльные браслеты" sheetId="5" r:id="rId4"/>
    <sheet name="светоотражатели" sheetId="7" r:id="rId5"/>
    <sheet name="слэп-часы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7" l="1"/>
  <c r="F70" i="7"/>
  <c r="F71" i="7"/>
  <c r="F72" i="7"/>
  <c r="F73" i="7"/>
  <c r="F74" i="7"/>
  <c r="F75" i="7"/>
  <c r="E71" i="7"/>
  <c r="E72" i="7"/>
  <c r="E73" i="7"/>
  <c r="E74" i="7"/>
  <c r="E75" i="7"/>
  <c r="E70" i="7"/>
  <c r="E69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E39" i="7"/>
  <c r="E40" i="7"/>
  <c r="E41" i="7"/>
  <c r="E42" i="7"/>
  <c r="E43" i="7"/>
  <c r="E38" i="7"/>
  <c r="E37" i="7"/>
  <c r="E20" i="7"/>
  <c r="E21" i="7"/>
  <c r="E22" i="7"/>
  <c r="E23" i="7"/>
  <c r="E24" i="7"/>
  <c r="E19" i="7"/>
  <c r="E18" i="7"/>
  <c r="E4" i="7"/>
  <c r="E5" i="7"/>
  <c r="E6" i="7"/>
  <c r="E7" i="7"/>
  <c r="E3" i="7"/>
  <c r="E2" i="7"/>
  <c r="D66" i="7"/>
  <c r="C66" i="7"/>
  <c r="C34" i="7"/>
  <c r="D34" i="7"/>
  <c r="B34" i="7"/>
  <c r="U9" i="7"/>
  <c r="U8" i="7"/>
  <c r="U7" i="7"/>
  <c r="U6" i="7"/>
  <c r="C25" i="5" l="1"/>
  <c r="C26" i="5"/>
  <c r="C27" i="5"/>
  <c r="C28" i="5"/>
  <c r="C24" i="5"/>
  <c r="C23" i="5"/>
  <c r="C7" i="5"/>
  <c r="C4" i="5"/>
  <c r="C5" i="5"/>
  <c r="C6" i="5"/>
  <c r="C3" i="5"/>
  <c r="C2" i="5"/>
  <c r="L43" i="5"/>
  <c r="J43" i="5"/>
  <c r="K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I49" i="5"/>
  <c r="I45" i="5"/>
  <c r="I46" i="5"/>
  <c r="I47" i="5"/>
  <c r="I48" i="5"/>
  <c r="I44" i="5"/>
  <c r="I43" i="5"/>
  <c r="H39" i="5"/>
  <c r="F39" i="5"/>
  <c r="G39" i="5"/>
  <c r="E39" i="5"/>
  <c r="K4" i="5"/>
  <c r="K3" i="5"/>
  <c r="K2" i="5"/>
  <c r="D45" i="8"/>
  <c r="D42" i="8"/>
  <c r="D43" i="8"/>
  <c r="D44" i="8"/>
  <c r="D25" i="8"/>
  <c r="D41" i="8"/>
  <c r="D40" i="8"/>
  <c r="D22" i="8"/>
  <c r="D23" i="8"/>
  <c r="D24" i="8"/>
  <c r="D21" i="8"/>
  <c r="D20" i="8"/>
  <c r="D7" i="8"/>
  <c r="D4" i="8"/>
  <c r="D5" i="8"/>
  <c r="D6" i="8"/>
  <c r="D3" i="8"/>
  <c r="D2" i="8"/>
  <c r="T4" i="8"/>
  <c r="T3" i="8"/>
  <c r="T2" i="8"/>
  <c r="D40" i="4"/>
  <c r="D41" i="4"/>
  <c r="D39" i="4"/>
  <c r="D38" i="4"/>
  <c r="D23" i="4"/>
  <c r="D24" i="4"/>
  <c r="D25" i="4"/>
  <c r="D26" i="4"/>
  <c r="D27" i="4"/>
  <c r="D22" i="4"/>
  <c r="D21" i="4"/>
  <c r="D4" i="4"/>
  <c r="D5" i="4"/>
  <c r="D6" i="4"/>
  <c r="D7" i="4"/>
  <c r="D8" i="4"/>
  <c r="D3" i="4"/>
  <c r="D2" i="4"/>
  <c r="T8" i="4"/>
  <c r="T7" i="4"/>
  <c r="T6" i="4"/>
  <c r="O137" i="3" l="1"/>
  <c r="O138" i="3"/>
  <c r="O139" i="3"/>
  <c r="O140" i="3"/>
  <c r="O141" i="3"/>
  <c r="O142" i="3"/>
  <c r="N139" i="3"/>
  <c r="N140" i="3"/>
  <c r="N141" i="3"/>
  <c r="N142" i="3"/>
  <c r="N138" i="3"/>
  <c r="N137" i="3"/>
  <c r="H59" i="3"/>
  <c r="I59" i="3"/>
  <c r="J59" i="3"/>
  <c r="G59" i="3"/>
  <c r="I91" i="3"/>
  <c r="J91" i="3"/>
  <c r="H91" i="3"/>
  <c r="I134" i="3"/>
  <c r="H134" i="3"/>
  <c r="I115" i="3"/>
  <c r="J115" i="3"/>
  <c r="H115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N101" i="3"/>
  <c r="N125" i="3"/>
  <c r="N120" i="3"/>
  <c r="N121" i="3"/>
  <c r="N122" i="3"/>
  <c r="N123" i="3"/>
  <c r="N124" i="3"/>
  <c r="N119" i="3"/>
  <c r="N118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N96" i="3"/>
  <c r="N97" i="3"/>
  <c r="N98" i="3"/>
  <c r="N99" i="3"/>
  <c r="N100" i="3"/>
  <c r="N95" i="3"/>
  <c r="N94" i="3"/>
  <c r="Q69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N69" i="3"/>
  <c r="N64" i="3"/>
  <c r="N65" i="3"/>
  <c r="N66" i="3"/>
  <c r="N67" i="3"/>
  <c r="N68" i="3"/>
  <c r="N63" i="3"/>
  <c r="N62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N35" i="3"/>
  <c r="G28" i="3"/>
  <c r="N36" i="3"/>
  <c r="N37" i="3"/>
  <c r="N38" i="3"/>
  <c r="N39" i="3"/>
  <c r="N40" i="3"/>
  <c r="N41" i="3"/>
  <c r="N34" i="3"/>
  <c r="I28" i="3"/>
  <c r="H28" i="3"/>
  <c r="G6" i="3"/>
  <c r="G5" i="3"/>
  <c r="G4" i="3"/>
  <c r="G3" i="3"/>
  <c r="G2" i="3"/>
  <c r="G1" i="3"/>
  <c r="N16" i="3"/>
  <c r="N17" i="3"/>
  <c r="N18" i="3"/>
  <c r="N19" i="3"/>
  <c r="N20" i="3"/>
  <c r="N15" i="3"/>
  <c r="N14" i="3"/>
</calcChain>
</file>

<file path=xl/sharedStrings.xml><?xml version="1.0" encoding="utf-8"?>
<sst xmlns="http://schemas.openxmlformats.org/spreadsheetml/2006/main" count="604" uniqueCount="298">
  <si>
    <t>Количество</t>
  </si>
  <si>
    <t>202х20х2</t>
  </si>
  <si>
    <t>202х25х2</t>
  </si>
  <si>
    <t>Дополнительно можно</t>
  </si>
  <si>
    <t>добавить ещё один цвет нанесения</t>
  </si>
  <si>
    <t>сделать браслет светонакопительным</t>
  </si>
  <si>
    <t>упаковать каждый браслет в отдельный пакетик</t>
  </si>
  <si>
    <t>Цена</t>
  </si>
  <si>
    <t>добавить колечко на браслет</t>
  </si>
  <si>
    <t>https://rubraslet.ru/lanyards.html</t>
  </si>
  <si>
    <t>Силиконовые браслеты c логотипом (круговая шелкография)</t>
  </si>
  <si>
    <t>₽/шт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</si>
  <si>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</si>
  <si>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</si>
  <si>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</si>
  <si>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</si>
  <si>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19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</si>
  <si>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17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</si>
  <si>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14</t>
    </r>
  </si>
  <si>
    <t>«cвирл» браслет</t>
  </si>
  <si>
    <r>
      <t>Акция</t>
    </r>
    <r>
      <rPr>
        <sz val="11"/>
        <color rgb="FF666666"/>
        <rFont val="Tahoma"/>
        <family val="2"/>
        <charset val="204"/>
      </rPr>
      <t> действует на цвета браслетов из нашей стандартной палитры.</t>
    </r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</si>
  <si>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</si>
  <si>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Нанесение логотипа превращает силиконовые браслеты в крутой, эффективный промо продукт. Браслеты с данным типом нанесения мы можем изготовить в самые кратчайшие сроки. Логотип наносится по всей окружности браслета специальной прорезиненной краской. </t>
  </si>
  <si>
    <r>
      <t>Срок изготовления: </t>
    </r>
    <r>
      <rPr>
        <sz val="11"/>
        <color rgb="FF666666"/>
        <rFont val="Tahoma"/>
        <family val="2"/>
        <charset val="204"/>
      </rPr>
      <t>2–4 рабочих дня.</t>
    </r>
  </si>
  <si>
    <t>Цена за штуку</t>
  </si>
  <si>
    <t>202х12х2</t>
  </si>
  <si>
    <t>202х20х20</t>
  </si>
  <si>
    <t>202х20х22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</si>
  <si>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</si>
  <si>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</si>
  <si>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</si>
  <si>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</si>
  <si>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</si>
  <si>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24</t>
    </r>
  </si>
  <si>
    <t>202х6х2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</si>
  <si>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52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</si>
  <si>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</si>
  <si>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</si>
  <si>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</si>
  <si>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</si>
  <si>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</si>
  <si>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25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</si>
  <si>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</si>
  <si>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15</t>
    </r>
  </si>
  <si>
    <t>Силиконовые браслеты c вдавленным и прокрашенным логотипом</t>
  </si>
  <si>
    <t> 40</t>
  </si>
  <si>
    <t> 76</t>
  </si>
  <si>
    <t>Нанесение</t>
  </si>
  <si>
    <t>Опции</t>
  </si>
  <si>
    <t>сегментировать браслет / «cвирл»</t>
  </si>
  <si>
    <r>
      <t>+1000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</si>
  <si>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Отличительной особенностью таких браслетов является сложная технология нанесения, при которой вдавленный/выпуклый логотип вручную прокрашивается специальной краской. Такие браслеты обладают высоким качеством и индивидуальностью. </t>
  </si>
  <si>
    <r>
      <t>Срок изготовления: </t>
    </r>
    <r>
      <rPr>
        <sz val="11"/>
        <color rgb="FF666666"/>
        <rFont val="Tahoma"/>
        <family val="2"/>
        <charset val="204"/>
      </rPr>
      <t>12—14 календарных дней.</t>
    </r>
  </si>
  <si>
    <r>
      <t>Бесплатная доставка:</t>
    </r>
    <r>
      <rPr>
        <sz val="11"/>
        <color rgb="FF666666"/>
        <rFont val="Tahoma"/>
        <family val="2"/>
        <charset val="204"/>
      </rPr>
      <t> по Москве (в пределах МКАД) при заказе от 5000 ₽; до терминалов ТК в областных центрах России при заказе от 10000 ₽.</t>
    </r>
  </si>
  <si>
    <t>Силиконовые идентификационные браслеты (лазерная гравировка)</t>
  </si>
  <si>
    <t>Стандартные</t>
  </si>
  <si>
    <t>С ремешком</t>
  </si>
  <si>
    <t>С застежкой</t>
  </si>
  <si>
    <t>Силиконовые браслеты c выпуклым напечатанным логотипом</t>
  </si>
  <si>
    <t>Сегментированные силиконовые браслеты c логотипом (круговая шелкография)</t>
  </si>
  <si>
    <t>Цена за шт</t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</si>
  <si>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</si>
  <si>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Уникальное предложение нашей компании — единственного отечественного производителя силиконовых браслетов. Комбинируйте любые два, три или даже четыре цвета, создавая по-настоящему особенное изделие! Огромный потенциал для творчества и индивидуализации. Позвольте себе максимум стиля и выразительности, решайтесь на беспрецедентность! </t>
  </si>
  <si>
    <t>Силиконовые браслеты двусторонние c логотипом (круговая шелкография)</t>
  </si>
  <si>
    <t>Двухцветные силиконовые браслеты — это уникальное предложение от нашей компании. Браслеты такого типа смотрятся невероятно эффектно и стильно, и по праву могут считаться премиальными. </t>
  </si>
  <si>
    <t>персонализировать</t>
  </si>
  <si>
    <t>Идентификационные браслеты передают значимую информацию о своём обладателе (имя, адрес, номера телефонов и т.д.) Они производятся из качественных, долговечных и безопасных материалов и предназначены для постоянного ношения. Основная часть браслета выполнена из 100% экологически чистого силикона, а металлическая вставка выполнена из нержавеющей стали (316L). Нанесение осуществляется на металлическую часть методом гравировки. </t>
  </si>
  <si>
    <t>1000 за смену размера браслета.
Отличительной особенностью таких браслетов является сложная технология нанесения, при которой выпуклый логотип вручную прокрашивается специальной краской. Такие браслеты обладают высоким качеством и индивидуальностью. 
Срок изготовления: 12—14 календарных дней.
Бесплатная доставка: по Москве (в пределах МКАД) при заказе от 5000 ₽; до терминалов ТК в областных центрах России при заказе от 10000 ₽.E156</t>
  </si>
  <si>
    <t>Силиконовые браслеты c выпуклым/вдавленным логотипом</t>
  </si>
  <si>
    <r>
      <t>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</si>
  <si>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Для данного вида нанесения мы изготавливаем специальную форму и отливаем по ней браслеты. Силиконовые браслеты на руку с таким видом нанесения невероятно практичны. </t>
  </si>
  <si>
    <r>
      <t>Срок изготовления: </t>
    </r>
    <r>
      <rPr>
        <sz val="11"/>
        <color rgb="FF666666"/>
        <rFont val="Tahoma"/>
        <family val="2"/>
        <charset val="204"/>
      </rPr>
      <t>12-14 календарных дней.</t>
    </r>
  </si>
  <si>
    <t>Силиконовые браслеты c логотипом (круговая шелкография) и областью под надпись</t>
  </si>
  <si>
    <r>
      <t>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</si>
  <si>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Возможности применения такого изделия не ограничены, — они станут отличным решением для проведения всевозможных конкурсов, лотерей и других массовых мероприятий. </t>
  </si>
  <si>
    <t>Силиконовые браслеты БЕЗ НАНЕСЕНИЯ</t>
  </si>
  <si>
    <t>Силиконовые браслеты без нанесения различных цветов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</si>
  <si>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</t>
    </r>
  </si>
  <si>
    <r>
      <t>Модели WS0202</t>
    </r>
    <r>
      <rPr>
        <sz val="12"/>
        <color rgb="FF666666"/>
        <rFont val="Tahoma"/>
        <family val="2"/>
        <charset val="204"/>
      </rPr>
      <t> (взрослые), </t>
    </r>
    <r>
      <rPr>
        <b/>
        <sz val="12"/>
        <color rgb="FF1ABC9C"/>
        <rFont val="Tahoma"/>
        <family val="2"/>
        <charset val="204"/>
      </rPr>
      <t>WS0180</t>
    </r>
    <r>
      <rPr>
        <sz val="12"/>
        <color rgb="FF666666"/>
        <rFont val="Tahoma"/>
        <family val="2"/>
        <charset val="204"/>
      </rPr>
      <t> (подростковые), </t>
    </r>
    <r>
      <rPr>
        <b/>
        <sz val="12"/>
        <color rgb="FF1ABC9C"/>
        <rFont val="Tahoma"/>
        <family val="2"/>
        <charset val="204"/>
      </rPr>
      <t>WS0160</t>
    </r>
    <r>
      <rPr>
        <sz val="12"/>
        <color rgb="FF666666"/>
        <rFont val="Tahoma"/>
        <family val="2"/>
        <charset val="204"/>
      </rPr>
      <t> (детские)</t>
    </r>
  </si>
  <si>
    <t>Силиконовые браслеты для ключей (с кольцом) под нанесение логотипа</t>
  </si>
  <si>
    <r>
      <t>нанести логотип на браслет</t>
    </r>
    <r>
      <rPr>
        <sz val="12"/>
        <color rgb="FFFF3877"/>
        <rFont val="Tahoma"/>
        <family val="2"/>
        <charset val="204"/>
      </rPr>
      <t>*</t>
    </r>
  </si>
  <si>
    <t>Силиконовые браслеты под свою надпись и нанесение логотипа</t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</si>
  <si>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Такое изделие — находка для фитнесс-клубов, так как позволяет вам подписать номер шкафчика с личными вещами посетителей.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</si>
  <si>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</t>
    </r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</si>
  <si>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</si>
  <si>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</si>
  <si>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</si>
  <si>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</si>
  <si>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</si>
  <si>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Браслеты для ключей изготовлены из экологически чистого силикона, а специальная, прорезиненная краска исключает возможность стирания логотипа или нумерации. Информацию по креплениям для ключей уточняйте, пожалуйста, у менеджера.</t>
  </si>
  <si>
    <r>
      <t>Срок изготовления: </t>
    </r>
    <r>
      <rPr>
        <sz val="11"/>
        <color rgb="FF666666"/>
        <rFont val="Tahoma"/>
        <family val="2"/>
        <charset val="204"/>
      </rPr>
      <t>5-7 календарных дней.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</si>
  <si>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135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</si>
  <si>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</si>
  <si>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</si>
  <si>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</si>
  <si>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</si>
  <si>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</si>
  <si>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</si>
  <si>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</si>
  <si>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</si>
  <si>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</si>
  <si>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</t>
    </r>
  </si>
  <si>
    <t>Силиконовые RFID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</si>
  <si>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171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</si>
  <si>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</si>
  <si>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147</t>
    </r>
  </si>
  <si>
    <r>
      <t>Стоимость изделия с чипом EM-marine</t>
    </r>
    <r>
      <rPr>
        <sz val="11"/>
        <color rgb="FFFF3877"/>
        <rFont val="Tahoma"/>
        <family val="2"/>
        <charset val="204"/>
      </rPr>
      <t>*</t>
    </r>
  </si>
  <si>
    <t>1. создать индивидуальную форму браслета</t>
  </si>
  <si>
    <t>2. нанести логотип на браслет</t>
  </si>
  <si>
    <t>3. нанести нумерацию</t>
  </si>
  <si>
    <t>мы можем изготовить и другие чипы: Mifare, Mifare 1к, Mifare 4к.</t>
  </si>
  <si>
    <t>Силиконовые R-fid браслеты — современный и удобный способ идентификации, как массовых, так и персональных пропускных систем. Корпус браслетов изготовлен из высококачественного силикона и надежно защищает чип от воздействия воды и температуры. </t>
  </si>
  <si>
    <r>
      <t>Срок изготовления: </t>
    </r>
    <r>
      <rPr>
        <sz val="11"/>
        <color rgb="FF666666"/>
        <rFont val="Tahoma"/>
        <family val="2"/>
        <charset val="204"/>
      </rPr>
      <t>21–25 дней.</t>
    </r>
  </si>
  <si>
    <t>Силиконовые RFID браслеты с застёжкой под нанесение логотипа</t>
  </si>
  <si>
    <t>Rfid-браслеты — удобный способ идентификации посетителей, отлично подходит для массовых и персональных пропускных систем. Эта модель выглядит как украшение, использовать которое очень удобно благодаря наличию металлической застёжки. Аксессуар выполнен их высококачественного бархатистого силикона и прекрасно защищает чип от воздействия неблагоприятных факторов среды и механических повреждений. </t>
  </si>
  <si>
    <t>Лента для бейджа 15 мм БЕЗ НАНЕСЕНИЯ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</si>
  <si>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</si>
  <si>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</si>
  <si>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</si>
  <si>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</si>
  <si>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</si>
  <si>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22</t>
    </r>
  </si>
  <si>
    <t>ОСНОВНЫЕ ОТЛИЧИЯ ЛЕНТ</t>
  </si>
  <si>
    <t>Ленты для бейджей изготовлены из качественного материала — нейлон. Мы всегда храним на складе запас готовой продукции, и предлагаем широкую цветовую гамму, среди которой вы без труда найдёте фирменный цвет своей компании. Всё это даёт возможность получить необходимые вам ленты для бейджей в самые кратчайшие сроки.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</si>
  <si>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 </t>
    </r>
  </si>
  <si>
    <t>Лента для бейджа с логотипом (сублимация)</t>
  </si>
  <si>
    <r>
      <t>15, 20, 25 мм (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)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</si>
  <si>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</si>
  <si>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</si>
  <si>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</si>
  <si>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</si>
  <si>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</si>
  <si>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</si>
  <si>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55</t>
    </r>
  </si>
  <si>
    <t>15 мм</t>
  </si>
  <si>
    <t>20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</si>
  <si>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</si>
  <si>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</si>
  <si>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</si>
  <si>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70</t>
    </r>
  </si>
  <si>
    <t>25 мм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</si>
  <si>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</si>
  <si>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</si>
  <si>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</si>
  <si>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</si>
  <si>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</si>
  <si>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</si>
  <si>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для бейджей с логотипом сублимация — ленты с двусторонней полноцветной печатью. При данном виде нанесения возможен перенос любого изображения, даже с самыми мелкими деталями. Материал ленты изготовлен из самого высококачественного сырья. Цвета получаются яркими и насыщенными, а краска не стирается.</t>
  </si>
  <si>
    <r>
      <t>Срок изготовления: </t>
    </r>
    <r>
      <rPr>
        <sz val="11"/>
        <color rgb="FF666666"/>
        <rFont val="Tahoma"/>
        <family val="2"/>
        <charset val="204"/>
      </rPr>
      <t>4–7 календарных дней (для лент 25 мм: 14–17 календарных дней).</t>
    </r>
  </si>
  <si>
    <t>Лента для бейджа с логотипом (шелкография)</t>
  </si>
  <si>
    <r>
      <t>12, 15, 20, 25 мм (</t>
    </r>
    <r>
      <rPr>
        <sz val="22"/>
        <color rgb="FF36B0F4"/>
        <rFont val="Tahoma"/>
        <family val="2"/>
        <charset val="204"/>
      </rPr>
      <t>нейлон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</t>
    </r>
  </si>
  <si>
    <t>12 мм</t>
  </si>
  <si>
    <t>25мм</t>
  </si>
  <si>
    <r>
      <t>*</t>
    </r>
    <r>
      <rPr>
        <sz val="11"/>
        <color rgb="FF666666"/>
        <rFont val="Tahoma"/>
        <family val="2"/>
        <charset val="204"/>
      </rP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</si>
  <si>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(ланьярды) для бейджей с логотипом, выполненные с использованием шелкографического метода нанесения изображений и надписей, пользуются большой популярностью и распространены повсеместно. Изображение получается очень отчётливым и точно соответствует корпоративному цвету вашей организации: ведь цвет нанесения смешивается специально для каждого конкретного случая.</t>
  </si>
  <si>
    <r>
      <t>Срок изготовления: </t>
    </r>
    <r>
      <rPr>
        <sz val="11"/>
        <color rgb="FF666666"/>
        <rFont val="Tahoma"/>
        <family val="2"/>
        <charset val="204"/>
      </rPr>
      <t>14–17 календарных дней.</t>
    </r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</si>
  <si>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</si>
  <si>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Лента для бейджа жаккардовая (вышивка)</t>
  </si>
  <si>
    <t>15, 20, 25 мм</t>
  </si>
  <si>
    <r>
      <t>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</si>
  <si>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Жаккардовые ленты для бейджей получаются при сложном тканом сплетении, в результате которого изображение или логотип буквально вплетаются в ленту с помощью специального ткацкого станка. В классическом варианте используется два различных цвета нитей, при сплетении которых на обратной стороне ленты получается инверсия рисунка или логотипа.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</si>
  <si>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</t>
    </r>
  </si>
  <si>
    <t>Шнурок для бейджа с логотипом 10, 12, 15 мм</t>
  </si>
  <si>
    <t>10 мм</t>
  </si>
  <si>
    <r>
      <t> 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</si>
  <si>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Разноцветные шнурки для бейджей очень легко подобрать под фирменный цвет и тематику мероприятия. Мы всегда храним на складе запас готовой продукции, это даёт возможность получить шнурки для бейджей, необходимые для вашего мероприятия в самые кратчайшие сроки.</t>
  </si>
  <si>
    <t>Шнурки для бейджей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</si>
  <si>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дней. </t>
    </r>
  </si>
  <si>
    <t>Ретракторы для бейджей под нанесение логотипа</t>
  </si>
  <si>
    <t>Круглые</t>
  </si>
  <si>
    <t>Овальные</t>
  </si>
  <si>
    <r>
      <t>нанести логотип (объёмная наклейка)</t>
    </r>
    <r>
      <rPr>
        <sz val="11"/>
        <color rgb="FFFF3877"/>
        <rFont val="Calibri"/>
        <family val="2"/>
        <charset val="204"/>
        <scheme val="minor"/>
      </rPr>
      <t>*</t>
    </r>
  </si>
  <si>
    <t>поменять крепление на кольцо</t>
  </si>
  <si>
    <r>
      <t>*</t>
    </r>
    <r>
      <rPr>
        <sz val="11"/>
        <color rgb="FF666666"/>
        <rFont val="Tahoma"/>
        <family val="2"/>
        <charset val="204"/>
      </rPr>
      <t> — при тиражах 100 шт. и более.</t>
    </r>
  </si>
  <si>
    <t>Отличительной особенностью таких ретракторов является большой и прочный карабин с металлической основой. Элегантные и прочные — такие держатели для пропуска по праву считаются премиальными.</t>
  </si>
  <si>
    <t>Светоотражающие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</si>
  <si>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</si>
  <si>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32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</si>
  <si>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</si>
  <si>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28</t>
    </r>
  </si>
  <si>
    <t>нанести логотип в один цвет</t>
  </si>
  <si>
    <t>выполнить полноцветное нанесение</t>
  </si>
  <si>
    <r>
      <t>Светоотражающий слэп браслет с логотипом — это не только модный, но ещё и практичный аксессуар. Выполняя функцию светоотражателя, такой браслет обеспечивает видимость в тёмное время суток. Мы можем изготовить светоотражающие (самофиксирующиеся) slap-браслеты </t>
    </r>
    <r>
      <rPr>
        <sz val="11"/>
        <color rgb="FFFF3877"/>
        <rFont val="Tahoma"/>
        <family val="2"/>
        <charset val="204"/>
      </rPr>
      <t>необходимого вам размера</t>
    </r>
    <r>
      <rPr>
        <sz val="11"/>
        <color rgb="FF666666"/>
        <rFont val="Tahoma"/>
        <family val="2"/>
        <charset val="204"/>
      </rPr>
      <t>на заказ. </t>
    </r>
  </si>
  <si>
    <t>Силиконовые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</si>
  <si>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40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</si>
  <si>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</si>
  <si>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36</t>
    </r>
  </si>
  <si>
    <r>
      <t> — печатная форма (на весь тираж)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 </t>
    </r>
  </si>
  <si>
    <t>Силиконовый слеп браслет с логотипом — броский и запоминающийся промо продукт, а также великолепный сувенир на любом мероприятии. Главное преимущество таких браслетов, конечно же, универсальность размера, они великолепно подходят как взрослым, так и детям. </t>
  </si>
  <si>
    <t>Тканевые слэп (slap) браслеты с логотипом</t>
  </si>
  <si>
    <r>
      <t>нанести полноцветный логотип (сублимация)</t>
    </r>
    <r>
      <rPr>
        <sz val="12"/>
        <color rgb="FFFF3877"/>
        <rFont val="Tahoma"/>
        <family val="2"/>
        <charset val="204"/>
      </rPr>
      <t>*</t>
    </r>
  </si>
  <si>
    <r>
      <t>упаковать каждый браслет в отдельный пакетик</t>
    </r>
    <r>
      <rPr>
        <sz val="12"/>
        <color rgb="FFFF3877"/>
        <rFont val="Tahoma"/>
        <family val="2"/>
        <charset val="204"/>
      </rPr>
      <t>*</t>
    </r>
  </si>
  <si>
    <t>— нанесение и упаковка включены в стоимость изготовления тиража. </t>
  </si>
  <si>
    <t>Тканевые слеп браслеты — абсолютно новый, восхитительный промо продукт, разработанный нашей кампанией. В данном изделии стальная пластина с обеих сторон покрывается тканью сатин с удивительно гладкой и шелковистой текстурой. А сублимационная печать позволяет нанести на тканевые слэп браслеты абсолютно любое графическое изображение. 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</si>
  <si>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дней.</t>
    </r>
  </si>
  <si>
    <t>Бумажные контрольные браслеты (Премиум)</t>
  </si>
  <si>
    <t>напечатать логотип</t>
  </si>
  <si>
    <t>(эконом-печать) от 2500 шт.</t>
  </si>
  <si>
    <t>(цифровая печать)</t>
  </si>
  <si>
    <t>выполнить полноцветное нанесение логотипа</t>
  </si>
  <si>
    <t>Эконом-печать выполняется только в чёрном цвете! Цветная печать возможна только при тиражах до 2500 шт.</t>
  </si>
  <si>
    <t>Бумажные контрольные браслеты — одновременно простой и экономный способ контроля посетителей. Одноразовые клубные браслеты — невероятно эффективный и недорогой инструмент для идентификации посетителей на любом мероприятии.</t>
  </si>
  <si>
    <r>
      <t>Производство: </t>
    </r>
    <r>
      <rPr>
        <b/>
        <sz val="11"/>
        <color rgb="FFFF3877"/>
        <rFont val="Tahoma"/>
        <family val="2"/>
        <charset val="204"/>
      </rPr>
      <t>ОАЭ.</t>
    </r>
  </si>
  <si>
    <r>
      <t>Срок изготовления: </t>
    </r>
    <r>
      <rPr>
        <sz val="11"/>
        <color rgb="FF666666"/>
        <rFont val="Tahoma"/>
        <family val="2"/>
        <charset val="204"/>
      </rPr>
      <t>от 30 мин.</t>
    </r>
  </si>
  <si>
    <t>Виниловые контрольные браслеты</t>
  </si>
  <si>
    <r>
      <t>— печатная форма (на весь тираж) </t>
    </r>
    <r>
      <rPr>
        <sz val="11"/>
        <color rgb="FFFF3877"/>
        <rFont val="Tahoma"/>
        <family val="2"/>
        <charset val="204"/>
      </rPr>
      <t>+900</t>
    </r>
    <r>
      <rPr>
        <sz val="11"/>
        <color rgb="FF666666"/>
        <rFont val="Tahoma"/>
        <family val="2"/>
        <charset val="204"/>
      </rPr>
      <t> ₽.</t>
    </r>
  </si>
  <si>
    <r>
      <t>+300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</si>
  <si>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r>
      <t>Обратите внимание:</t>
    </r>
    <r>
      <rPr>
        <sz val="11"/>
        <color rgb="FF666666"/>
        <rFont val="Tahoma"/>
        <family val="2"/>
        <charset val="204"/>
      </rPr>
      <t> цена указана без учёта стоимости нанесения!</t>
    </r>
  </si>
  <si>
    <t>Виниловые контрольные браслеты — одноразовые браслеты категории «премиум». Пластиковые или виниловые контроль браслеты — невероятно эффективный инструмент для идентификации посетителей.</t>
  </si>
  <si>
    <r>
      <t>Срок изготовления: </t>
    </r>
    <r>
      <rPr>
        <sz val="11"/>
        <color rgb="FF666666"/>
        <rFont val="Tahoma"/>
        <family val="2"/>
        <charset val="204"/>
      </rPr>
      <t>2-4 рабочих дня.</t>
    </r>
  </si>
  <si>
    <t>Тканевые контрольные браслеты с логотипом (сублимация, вышивка)</t>
  </si>
  <si>
    <r>
      <t>Материал: </t>
    </r>
    <r>
      <rPr>
        <sz val="12"/>
        <color rgb="FFFF3877"/>
        <rFont val="Tahoma"/>
        <family val="2"/>
        <charset val="204"/>
      </rPr>
      <t>сатин</t>
    </r>
  </si>
  <si>
    <t>Сублимация 12 мм</t>
  </si>
  <si>
    <t>Сублимация 15 мм</t>
  </si>
  <si>
    <t>Вышивка  12мм</t>
  </si>
  <si>
    <t>Вышивка 15 мм</t>
  </si>
  <si>
    <r>
      <t>Материал: </t>
    </r>
    <r>
      <rPr>
        <sz val="12"/>
        <color rgb="FFFF3877"/>
        <rFont val="Tahoma"/>
        <family val="2"/>
        <charset val="204"/>
      </rPr>
      <t>полиэстер+хлопок+нейлон</t>
    </r>
  </si>
  <si>
    <t>выполнить нанесение логотипа в 1 цвет (вышивка)</t>
  </si>
  <si>
    <r>
      <t>+0</t>
    </r>
    <r>
      <rPr>
        <sz val="11"/>
        <color rgb="FF666666"/>
        <rFont val="Calibri"/>
        <family val="2"/>
        <charset val="204"/>
        <scheme val="minor"/>
      </rPr>
      <t> ₽/шт</t>
    </r>
  </si>
  <si>
    <t>добавить ещё цвет(а) нанесения</t>
  </si>
  <si>
    <t>Браслеты для контроля посетителей из ткани без преувеличения можно назвать полноценным промо-продуктом. Возможность нанесения полноцветного изображения или логотипа превращает эти браслеты в яркий и памятный сувенир для гостей мероприятия, а надежный пластиковый или металлический замок полностью исключает возможность их повторного использования и передачи вторым лицам.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</si>
  <si>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</t>
    </r>
  </si>
  <si>
    <t>Светоотражающие наклейки «Круглые» под нанесение логотипа</t>
  </si>
  <si>
    <t>Диаметр: 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</si>
  <si>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</si>
  <si>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</si>
  <si>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</si>
  <si>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</si>
  <si>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</t>
    </r>
  </si>
  <si>
    <t>Светоотражающие наклейки совсем лёгкие и очень просты в применении. Они крепятся к поверхностям различной природы за счёт клейкой основы, которая надёжно фиксирует светоотражающий элемент на коробках, тетрадных обложках, велосипеде... Яркие и примечательные наклейки, днём не отличимые от интересного аксессуара, обеспечат безопасность на дорогах в тёмное время суток. Особенно такие наклейки нравятся детям!</t>
  </si>
  <si>
    <t>Фасование наклеек: на подложке, по 8 шт.</t>
  </si>
  <si>
    <t>Возможно изготовление светоотражающих наклеек различной формы и размера под заказ.</t>
  </si>
  <si>
    <t>Светоотражающие slap браслеты под нанесение логотипа</t>
  </si>
  <si>
    <t>Светоотражающие слэп браслеты огибают запястье по хлопку и универсальны для любого размера руки. Они прочны и удобны для пешеходов, а поверхность светоотражателя без труда очищается влажной губкой. Наша компания занимается изготовлением качественных фликеров с нанесением, которые с удовольствием будет носить каждый.</t>
  </si>
  <si>
    <t>Возможно изготовление слеп браслетов различной длины под заказ.</t>
  </si>
  <si>
    <t>Светоотражающие брелки под нанесение логотипа</t>
  </si>
  <si>
    <t>Треугольные</t>
  </si>
  <si>
    <t>Прямоугольные</t>
  </si>
  <si>
    <t>упаковать каждый брелок в отдельный пакетик</t>
  </si>
  <si>
    <t>Светоотражающие брелоки выполнены из двусторонней световозвращающей плёнки, с возможностью нанесения логотипа с двух сторон. Брелки надёжно крепятся цепочкой к сумкам, ранцам и рюкзакам, поэтому они всегда остаются на виду и в подвижном состоянии. </t>
  </si>
  <si>
    <t>Возможно изготовление брелоков любой формы и размеров под заказ.</t>
  </si>
  <si>
    <t>Светоотражающие значки под нанесение логотипа</t>
  </si>
  <si>
    <t>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</si>
  <si>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35</t>
    </r>
  </si>
  <si>
    <t>упаковать каждый значок в отдельный пакетик</t>
  </si>
  <si>
    <t>Компактные светоотражающие значки надежно крепятся на любой вид одежды с помощью металлической булавки. Яркий дизайн таких значков привлекает к себе внимание и повышает характеристики видимости пешехода в темное время суток. Приобретая светоотражатели с нанесением вашей символики, вы не просто делаете подарок, но еще и выражаете свою заботу о людях.</t>
  </si>
  <si>
    <t>Силиконовые слэп-часы под нанесение логотипа</t>
  </si>
  <si>
    <r>
      <t>Обратите внимание:</t>
    </r>
    <r>
      <rPr>
        <sz val="11"/>
        <color rgb="FF666666"/>
        <rFont val="Tahoma"/>
        <family val="2"/>
        <charset val="204"/>
      </rPr>
      <t> цены указаны без учёта стоимости нанесения!</t>
    </r>
  </si>
  <si>
    <r>
      <t>выполнить нанесение шелкографией</t>
    </r>
    <r>
      <rPr>
        <sz val="12"/>
        <color rgb="FFFF3877"/>
        <rFont val="Tahoma"/>
        <family val="2"/>
        <charset val="204"/>
      </rPr>
      <t>*</t>
    </r>
  </si>
  <si>
    <t>выполнить лазерную гравировку</t>
  </si>
  <si>
    <r>
      <t>персонализировать</t>
    </r>
    <r>
      <rPr>
        <sz val="12"/>
        <color rgb="FFFF3877"/>
        <rFont val="Tahoma"/>
        <family val="2"/>
        <charset val="204"/>
      </rPr>
      <t>**</t>
    </r>
  </si>
  <si>
    <t>упаковать в коробочку</t>
  </si>
  <si>
    <r>
      <t>— для тиражей более 100 шт. (для тиражей менее 100 шт. стоимость нанесения логотипа составляет 1000 руб. на всю партию). </t>
    </r>
    <r>
      <rPr>
        <b/>
        <sz val="11"/>
        <color rgb="FF666666"/>
        <rFont val="Tahoma"/>
        <family val="2"/>
        <charset val="204"/>
      </rPr>
      <t>Обратите внимание:</t>
    </r>
    <r>
      <rPr>
        <sz val="11"/>
        <color rgb="FF666666"/>
        <rFont val="Tahoma"/>
        <family val="2"/>
        <charset val="204"/>
      </rPr>
      <t> цена указана на печать на одной стороне ремешка (левой или правой).</t>
    </r>
  </si>
  <si>
    <r>
      <t>**</t>
    </r>
    <r>
      <rPr>
        <sz val="11"/>
        <color rgb="FF666666"/>
        <rFont val="Tahoma"/>
        <family val="2"/>
        <charset val="204"/>
      </rPr>
      <t> — на </t>
    </r>
    <r>
      <rPr>
        <b/>
        <sz val="11"/>
        <color rgb="FF666666"/>
        <rFont val="Tahoma"/>
        <family val="2"/>
        <charset val="204"/>
      </rPr>
      <t>каждом</t>
    </r>
    <r>
      <rPr>
        <sz val="11"/>
        <color rgb="FF666666"/>
        <rFont val="Tahoma"/>
        <family val="2"/>
        <charset val="204"/>
      </rPr>
      <t> изделии своё изображение или имя.</t>
    </r>
  </si>
  <si>
    <t>Новинка на российском рынке, практичный и необычный аксессуар, слэп-часы давно пользуются признанием за рубежом. Обладатели вещицы отмечают удобство использования: довольно одного лёгкого удара о запястье, — и часы обернулись вокруг руки точно по размеру. Замечательной идеей будет преподнесение такого практичного подарка вашим сотрудникам или партнёрам; наверняка вы вскоре заметите их пунктуальность!</t>
  </si>
  <si>
    <r>
      <t>Гарантия на механизм</t>
    </r>
    <r>
      <rPr>
        <sz val="11"/>
        <color rgb="FF666666"/>
        <rFont val="Tahoma"/>
        <family val="2"/>
        <charset val="204"/>
      </rPr>
      <t> (без батарейки): 6 месяцев.</t>
    </r>
  </si>
  <si>
    <r>
      <t>Страна производства:</t>
    </r>
    <r>
      <rPr>
        <sz val="11"/>
        <color rgb="FF666666"/>
        <rFont val="Tahoma"/>
        <family val="2"/>
        <charset val="204"/>
      </rPr>
      <t> Китай.</t>
    </r>
  </si>
  <si>
    <t>Силиконовые слэп-часы (комбинированные) под нанесение логотипа</t>
  </si>
  <si>
    <t>Возможность комбинирования различных цветов</t>
  </si>
  <si>
    <t>— для тиражей более 100 шт. (для тиражей менее 100 шт. стоимость нанесения логотипа составляет 1000 руб. на всю партию).</t>
  </si>
  <si>
    <t>Необычная и интересная задумка — использовать slap-браслет вместо стандартного ремешка как в обычных наручных часах. Такие часы выглядят очень современно, а пользоваться ими проще простого — достаточно легкого удара о запястье, чтобы часы оказались на руке. Эта модель особенно примечательна тем, что предусматривает возможность комбинирования различных цветов — продуманные гармоничные сочетания цветов ремешка и обрамления циферблата радуют всегда радуют глаз.</t>
  </si>
  <si>
    <t>Силиконовые слэп часы-флешки под нанесение логотипа</t>
  </si>
  <si>
    <t>Стоимость изделия с объёмом памяти 8 ГБ</t>
  </si>
  <si>
    <t>чип объёмом памяти 16 Гб</t>
  </si>
  <si>
    <t> — для тиражей более 100 шт. (для тиражей менее 100 шт. стоимость нанесения логотипа составляет 1000 руб. на всю партию).</t>
  </si>
  <si>
    <t>Три самостоятельных продукта в одном изделии — вот что действительно здорово! Стильный и забавный слэп браслет, часы и даже флеш-накопитель, ловко спрятанный в конструкцию слэп ремешка, сочетаются в одной вещице. Такой сувенир понравится, кому угодно, коллеги и клиенты непременно оценят вашу изобретательность и творческий подход. Эта модель — уникальная разработка нашей команды.</t>
  </si>
  <si>
    <r>
      <t>Срок изготовления:</t>
    </r>
    <r>
      <rPr>
        <sz val="11"/>
        <color rgb="FF666666"/>
        <rFont val="Tahoma"/>
        <family val="2"/>
        <charset val="204"/>
      </rPr>
      <t> 2–4 рабочих дня.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</si>
  <si>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2–4 рабочих дня</t>
    </r>
    <r>
      <rPr>
        <sz val="11"/>
        <color rgb="FF666666"/>
        <rFont val="Tahoma"/>
        <family val="2"/>
        <charset val="204"/>
      </rPr>
      <t>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</si>
  <si>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12–14 календарных дне</t>
    </r>
    <r>
      <rPr>
        <sz val="11"/>
        <color rgb="FF666666"/>
        <rFont val="Tahoma"/>
        <family val="2"/>
        <charset val="204"/>
      </rPr>
      <t>й.</t>
    </r>
  </si>
  <si>
    <t>Срок изготовления: 12—14 календарных дней.</t>
  </si>
  <si>
    <r>
      <t>4</t>
    </r>
    <r>
      <rPr>
        <sz val="11"/>
        <color rgb="FF666666"/>
        <rFont val="Calibri"/>
        <family val="2"/>
        <charset val="204"/>
        <scheme val="minor"/>
      </rPr>
      <t> </t>
    </r>
  </si>
  <si>
    <r>
      <t>2</t>
    </r>
    <r>
      <rPr>
        <sz val="11"/>
        <color rgb="FF666666"/>
        <rFont val="Calibri"/>
        <family val="2"/>
        <charset val="204"/>
        <scheme val="minor"/>
      </rPr>
      <t> </t>
    </r>
  </si>
  <si>
    <r>
      <t>4</t>
    </r>
    <r>
      <rPr>
        <sz val="12"/>
        <color rgb="FF666666"/>
        <rFont val="Tahoma"/>
        <family val="2"/>
        <charset val="204"/>
      </rPr>
      <t> </t>
    </r>
  </si>
  <si>
    <r>
      <t>2</t>
    </r>
    <r>
      <rPr>
        <sz val="12"/>
        <color rgb="FF666666"/>
        <rFont val="Tahoma"/>
        <family val="2"/>
        <charset val="204"/>
      </rPr>
      <t> </t>
    </r>
  </si>
  <si>
    <t>Размер браслета: 225х10х3 мм</t>
  </si>
  <si>
    <t>Размер браслета: 221х18х2 мм</t>
  </si>
  <si>
    <t>Размеры браслетов: 202х12х2 мм, 180х12х2 мм, 160х12х2 мм</t>
  </si>
  <si>
    <t>Цена з аштуку</t>
  </si>
  <si>
    <r>
      <t>8</t>
    </r>
    <r>
      <rPr>
        <sz val="11"/>
        <color rgb="FF666666"/>
        <rFont val="Calibri"/>
        <family val="2"/>
        <charset val="204"/>
        <scheme val="minor"/>
      </rPr>
      <t> </t>
    </r>
  </si>
  <si>
    <t>Опции кармашек для бейджа</t>
  </si>
  <si>
    <r>
      <t>8</t>
    </r>
    <r>
      <rPr>
        <sz val="12"/>
        <color rgb="FF666666"/>
        <rFont val="Tahoma"/>
        <family val="2"/>
        <charset val="204"/>
      </rPr>
      <t> </t>
    </r>
  </si>
  <si>
    <r>
      <t>18</t>
    </r>
    <r>
      <rPr>
        <sz val="12"/>
        <color rgb="FF666666"/>
        <rFont val="Tahoma"/>
        <family val="2"/>
        <charset val="204"/>
      </rPr>
      <t> </t>
    </r>
  </si>
  <si>
    <r>
      <t>7</t>
    </r>
    <r>
      <rPr>
        <sz val="12"/>
        <color rgb="FF666666"/>
        <rFont val="Tahoma"/>
        <family val="2"/>
        <charset val="204"/>
      </rPr>
      <t> </t>
    </r>
  </si>
  <si>
    <r>
      <t>0</t>
    </r>
    <r>
      <rPr>
        <sz val="12"/>
        <color rgb="FF666666"/>
        <rFont val="Tahoma"/>
        <family val="2"/>
        <charset val="204"/>
      </rPr>
      <t> </t>
    </r>
  </si>
  <si>
    <r>
      <t>0.2</t>
    </r>
    <r>
      <rPr>
        <sz val="12"/>
        <color rgb="FF666666"/>
        <rFont val="Tahoma"/>
        <family val="2"/>
        <charset val="204"/>
      </rPr>
      <t> </t>
    </r>
  </si>
  <si>
    <r>
      <t>0.7</t>
    </r>
    <r>
      <rPr>
        <sz val="12"/>
        <color rgb="FF666666"/>
        <rFont val="Tahoma"/>
        <family val="2"/>
        <charset val="204"/>
      </rPr>
      <t> </t>
    </r>
  </si>
  <si>
    <r>
      <t>3</t>
    </r>
    <r>
      <rPr>
        <sz val="12"/>
        <color rgb="FF666666"/>
        <rFont val="Tahoma"/>
        <family val="2"/>
        <charset val="204"/>
      </rPr>
      <t> </t>
    </r>
  </si>
  <si>
    <r>
      <t>0.9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</si>
  <si>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2"/>
        <color rgb="FF666666"/>
        <rFont val="Tahoma"/>
        <family val="2"/>
        <charset val="204"/>
      </rPr>
      <t> </t>
    </r>
  </si>
  <si>
    <r>
      <t>15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</si>
  <si>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1"/>
        <color rgb="FF666666"/>
        <rFont val="Calibri"/>
        <family val="2"/>
        <charset val="204"/>
        <scheme val="minor"/>
      </rPr>
      <t> </t>
    </r>
  </si>
  <si>
    <r>
      <t>15</t>
    </r>
    <r>
      <rPr>
        <sz val="11"/>
        <color rgb="FF666666"/>
        <rFont val="Calibri"/>
        <family val="2"/>
        <charset val="204"/>
        <scheme val="minor"/>
      </rPr>
      <t> </t>
    </r>
  </si>
  <si>
    <t>50мм</t>
  </si>
  <si>
    <t>30мм</t>
  </si>
  <si>
    <r>
      <t>10</t>
    </r>
    <r>
      <rPr>
        <sz val="12"/>
        <color rgb="FF666666"/>
        <rFont val="Tahoma"/>
        <family val="2"/>
        <charset val="204"/>
      </rPr>
      <t> </t>
    </r>
  </si>
  <si>
    <r>
      <t>20</t>
    </r>
    <r>
      <rPr>
        <sz val="12"/>
        <color rgb="FF666666"/>
        <rFont val="Tahoma"/>
        <family val="2"/>
        <charset val="204"/>
      </rPr>
      <t> </t>
    </r>
  </si>
  <si>
    <r>
      <t>40</t>
    </r>
    <r>
      <rPr>
        <sz val="12"/>
        <color rgb="FF666666"/>
        <rFont val="Tahoma"/>
        <family val="2"/>
        <charset val="204"/>
      </rPr>
      <t> </t>
    </r>
  </si>
  <si>
    <r>
      <t>12, 15 мм (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 561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</si>
</sst>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24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rgb="FFFF3877"/>
      <name val="Tahoma"/>
      <family val="2"/>
      <charset val="204"/>
    </font>
    <font>
      <b/>
      <sz val="11"/>
      <color rgb="FFFF3877"/>
      <name val="Calibri"/>
      <family val="2"/>
      <charset val="204"/>
      <scheme val="minor"/>
    </font>
    <font>
      <sz val="11"/>
      <color rgb="FF999999"/>
      <name val="Calibri"/>
      <family val="2"/>
      <charset val="204"/>
      <scheme val="minor"/>
    </font>
    <font>
      <b/>
      <sz val="12"/>
      <color rgb="FF666666"/>
      <name val="Tahoma"/>
      <family val="2"/>
      <charset val="204"/>
    </font>
    <font>
      <b/>
      <sz val="11"/>
      <name val="Calibri"/>
      <family val="2"/>
      <charset val="204"/>
      <scheme val="minor"/>
    </font>
    <font>
      <b/>
      <sz val="12"/>
      <color theme="5"/>
      <name val="Calibri"/>
      <family val="2"/>
      <charset val="204"/>
      <scheme val="minor"/>
    </font>
    <font>
      <sz val="11"/>
      <color rgb="FFFF3877"/>
      <name val="Tahoma"/>
      <family val="2"/>
      <charset val="204"/>
    </font>
    <font>
      <sz val="11"/>
      <color rgb="FF666666"/>
      <name val="Tahoma"/>
      <family val="2"/>
      <charset val="204"/>
    </font>
    <font>
      <b/>
      <sz val="11"/>
      <color rgb="FF666666"/>
      <name val="Tahoma"/>
      <family val="2"/>
      <charset val="204"/>
    </font>
    <font>
      <b/>
      <sz val="14"/>
      <color theme="4" tint="-0.249977111117893"/>
      <name val="Calibri"/>
      <family val="2"/>
      <charset val="204"/>
      <scheme val="minor"/>
    </font>
    <font>
      <b/>
      <sz val="12"/>
      <color rgb="FFFF3877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666666"/>
      <name val="Calibri"/>
      <family val="2"/>
      <charset val="204"/>
      <scheme val="minor"/>
    </font>
    <font>
      <sz val="11"/>
      <color rgb="FFFF3877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4" tint="-0.249977111117893"/>
      <name val="Tahoma"/>
      <family val="2"/>
      <charset val="204"/>
    </font>
    <font>
      <sz val="12"/>
      <color rgb="FFFF3877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b/>
      <sz val="11"/>
      <color rgb="FF666666"/>
      <name val="Calibri"/>
      <family val="2"/>
      <charset val="204"/>
      <scheme val="minor"/>
    </font>
    <font>
      <b/>
      <sz val="14"/>
      <color theme="4"/>
      <name val="Calibri"/>
      <family val="2"/>
      <charset val="204"/>
      <scheme val="minor"/>
    </font>
    <font>
      <b/>
      <sz val="12"/>
      <color rgb="FF1ABC9C"/>
      <name val="Tahoma"/>
      <family val="2"/>
      <charset val="204"/>
    </font>
    <font>
      <strike/>
      <sz val="12"/>
      <color rgb="FF999999"/>
      <name val="Tahoma"/>
      <family val="2"/>
      <charset val="204"/>
    </font>
    <font>
      <sz val="22"/>
      <color rgb="FF36B0F4"/>
      <name val="Tahoma"/>
      <family val="2"/>
      <charset val="204"/>
    </font>
    <font>
      <b/>
      <sz val="16"/>
      <color theme="4"/>
      <name val="Calibri"/>
      <family val="2"/>
      <charset val="204"/>
      <scheme val="minor"/>
    </font>
    <font>
      <b/>
      <sz val="12"/>
      <color rgb="FF666666"/>
      <name val="Calibri"/>
      <family val="2"/>
      <charset val="204"/>
      <scheme val="minor"/>
    </font>
    <font>
      <sz val="12"/>
      <color rgb="FF666666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3877"/>
      <name val="Tahoma"/>
      <family val="2"/>
      <charset val="204"/>
    </font>
    <font>
      <sz val="10"/>
      <color rgb="FFFF3877"/>
      <name val="Tahoma"/>
      <family val="2"/>
      <charset val="204"/>
    </font>
    <font>
      <b/>
      <sz val="8"/>
      <color rgb="FF666666"/>
      <name val="Tahoma"/>
      <family val="2"/>
      <charset val="204"/>
    </font>
    <font>
      <sz val="8"/>
      <color rgb="FF666666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/>
      <right/>
      <top/>
      <bottom style="thick">
        <color rgb="FFBBBBBB"/>
      </bottom>
      <diagonal/>
    </border>
    <border>
      <left/>
      <right/>
      <top/>
      <bottom style="thick">
        <color rgb="FFF9F9F9"/>
      </bottom>
      <diagonal/>
    </border>
    <border>
      <left/>
      <right/>
      <top style="thick">
        <color rgb="FFF9F9F9"/>
      </top>
      <bottom style="thick">
        <color rgb="FFBBBBBB"/>
      </bottom>
      <diagonal/>
    </border>
    <border>
      <left/>
      <right/>
      <top style="thick">
        <color rgb="FFBBBBBB"/>
      </top>
      <bottom style="thick">
        <color rgb="FFBBBBBB"/>
      </bottom>
      <diagonal/>
    </border>
    <border>
      <left/>
      <right/>
      <top style="thick">
        <color rgb="FF888888"/>
      </top>
      <bottom style="thick">
        <color rgb="FFBBBBBB"/>
      </bottom>
      <diagonal/>
    </border>
    <border>
      <left/>
      <right/>
      <top style="thick">
        <color rgb="FFF9F9F9"/>
      </top>
      <bottom style="thick">
        <color rgb="FFF9F9F9"/>
      </bottom>
      <diagonal/>
    </border>
    <border>
      <left/>
      <right/>
      <top style="thick">
        <color rgb="FFF1F1F1"/>
      </top>
      <bottom style="thick">
        <color rgb="FFBBBBBB"/>
      </bottom>
      <diagonal/>
    </border>
    <border>
      <left/>
      <right/>
      <top style="thick">
        <color rgb="FFBBBBBB"/>
      </top>
      <bottom/>
      <diagonal/>
    </border>
    <border>
      <left/>
      <right/>
      <top style="thick">
        <color rgb="FFF9F9F9"/>
      </top>
      <bottom/>
      <diagonal/>
    </border>
    <border>
      <left/>
      <right/>
      <top style="thick">
        <color rgb="FFBBBBBB"/>
      </top>
      <bottom style="thick">
        <color rgb="FFF9F9F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1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/>
    <xf numFmtId="0" fontId="12" fillId="0" borderId="0" xfId="0" applyFont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/>
    <xf numFmtId="0" fontId="0" fillId="2" borderId="0" xfId="0" applyFill="1"/>
    <xf numFmtId="0" fontId="0" fillId="2" borderId="5" xfId="0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6" fillId="0" borderId="0" xfId="0" applyFont="1"/>
    <xf numFmtId="0" fontId="0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4" fillId="0" borderId="5" xfId="1" applyBorder="1" applyAlignment="1">
      <alignment horizontal="left" vertical="center" wrapText="1"/>
    </xf>
    <xf numFmtId="0" fontId="27" fillId="0" borderId="0" xfId="0" applyFont="1"/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>
      <alignment horizontal="right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0" fontId="18" fillId="2" borderId="5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4" fillId="0" borderId="0" xfId="0" applyFont="1"/>
    <xf numFmtId="0" fontId="31" fillId="0" borderId="0" xfId="0" applyFont="1" applyAlignment="1">
      <alignment horizontal="center"/>
    </xf>
    <xf numFmtId="0" fontId="31" fillId="2" borderId="5" xfId="0" applyFont="1" applyFill="1" applyBorder="1" applyAlignment="1">
      <alignment horizontal="center" vertical="center" wrapText="1"/>
    </xf>
    <xf numFmtId="0" fontId="31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35" fillId="0" borderId="0" xfId="0" applyFont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36" fillId="2" borderId="5" xfId="0" applyFont="1" applyFill="1" applyBorder="1" applyAlignment="1">
      <alignment horizontal="right" vertical="center" wrapText="1"/>
    </xf>
    <xf numFmtId="0" fontId="4" fillId="0" borderId="0" xfId="1"/>
    <xf numFmtId="0" fontId="6" fillId="0" borderId="0" xfId="0" applyFont="1" applyAlignment="1">
      <alignment horizontal="center"/>
    </xf>
    <xf numFmtId="0" fontId="0" fillId="0" borderId="0" xfId="0" applyFont="1"/>
    <xf numFmtId="0" fontId="38" fillId="0" borderId="0" xfId="0" applyFont="1"/>
    <xf numFmtId="0" fontId="0" fillId="0" borderId="5" xfId="0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39" fillId="2" borderId="4" xfId="0" applyFont="1" applyFill="1" applyBorder="1" applyAlignment="1">
      <alignment horizontal="left" vertical="center" wrapText="1"/>
    </xf>
    <xf numFmtId="0" fontId="39" fillId="2" borderId="4" xfId="0" applyFont="1" applyFill="1" applyBorder="1" applyAlignment="1">
      <alignment horizontal="right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1" fillId="0" borderId="0" xfId="0" applyFont="1"/>
    <xf numFmtId="0" fontId="2" fillId="0" borderId="0" xfId="0" applyFont="1"/>
    <xf numFmtId="0" fontId="0" fillId="0" borderId="0" xfId="0" applyAlignment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27" fillId="0" borderId="0" xfId="0" applyFont="1" applyAlignment="1"/>
    <xf numFmtId="0" fontId="21" fillId="2" borderId="5" xfId="0" applyFont="1" applyFill="1" applyBorder="1" applyAlignment="1">
      <alignment horizontal="right" vertical="center"/>
    </xf>
    <xf numFmtId="0" fontId="38" fillId="0" borderId="0" xfId="0" applyFont="1" applyAlignment="1"/>
    <xf numFmtId="0" fontId="41" fillId="0" borderId="0" xfId="0" applyFont="1" applyAlignment="1"/>
    <xf numFmtId="0" fontId="10" fillId="2" borderId="4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14" xfId="0" applyBorder="1"/>
    <xf numFmtId="0" fontId="10" fillId="2" borderId="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2" borderId="4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 wrapText="1"/>
    </xf>
    <xf numFmtId="0" fontId="34" fillId="0" borderId="0" xfId="0" applyFont="1" applyAlignment="1">
      <alignment horizontal="center"/>
    </xf>
    <xf numFmtId="0" fontId="10" fillId="2" borderId="8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29" fillId="2" borderId="11" xfId="0" applyFont="1" applyFill="1" applyBorder="1" applyAlignment="1">
      <alignment horizontal="right" vertical="center"/>
    </xf>
    <xf numFmtId="0" fontId="29" fillId="2" borderId="5" xfId="0" applyFont="1" applyFill="1" applyBorder="1" applyAlignment="1">
      <alignment horizontal="right" vertical="center"/>
    </xf>
    <xf numFmtId="0" fontId="29" fillId="2" borderId="12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 wrapText="1"/>
    </xf>
    <xf numFmtId="0" fontId="4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395377</xdr:colOff>
      <xdr:row>18</xdr:row>
      <xdr:rowOff>188703</xdr:rowOff>
    </xdr:from>
    <xdr:to>
      <xdr:col>12</xdr:col>
      <xdr:colOff>448237</xdr:colOff>
      <xdr:row>22</xdr:row>
      <xdr:rowOff>98287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1391" y="4744528"/>
          <a:ext cx="2685714" cy="1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361320</xdr:colOff>
      <xdr:row>23</xdr:row>
      <xdr:rowOff>17970</xdr:rowOff>
    </xdr:from>
    <xdr:to>
      <xdr:col>11</xdr:col>
      <xdr:colOff>754809</xdr:colOff>
      <xdr:row>30</xdr:row>
      <xdr:rowOff>170731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334" y="6496767"/>
          <a:ext cx="2262546" cy="1797172"/>
        </a:xfrm>
        <a:prstGeom prst="rect">
          <a:avLst/>
        </a:prstGeom>
      </xdr:spPr>
    </xdr:pic>
    <xdr:clientData/>
  </xdr:twoCellAnchor>
  <xdr:twoCellAnchor editAs="oneCell">
    <xdr:from>
      <xdr:col>9</xdr:col>
      <xdr:colOff>224646</xdr:colOff>
      <xdr:row>30</xdr:row>
      <xdr:rowOff>80872</xdr:rowOff>
    </xdr:from>
    <xdr:to>
      <xdr:col>11</xdr:col>
      <xdr:colOff>661725</xdr:colOff>
      <xdr:row>40</xdr:row>
      <xdr:rowOff>47359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40660" y="8204080"/>
          <a:ext cx="2306136" cy="1943373"/>
        </a:xfrm>
        <a:prstGeom prst="rect">
          <a:avLst/>
        </a:prstGeom>
      </xdr:spPr>
    </xdr:pic>
    <xdr:clientData/>
  </xdr:twoCellAnchor>
  <xdr:twoCellAnchor editAs="oneCell">
    <xdr:from>
      <xdr:col>5</xdr:col>
      <xdr:colOff>5977</xdr:colOff>
      <xdr:row>46</xdr:row>
      <xdr:rowOff>233632</xdr:rowOff>
    </xdr:from>
    <xdr:to>
      <xdr:col>9</xdr:col>
      <xdr:colOff>115005</xdr:colOff>
      <xdr:row>54</xdr:row>
      <xdr:rowOff>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0623" y="12005094"/>
          <a:ext cx="3856127" cy="2021816"/>
        </a:xfrm>
        <a:prstGeom prst="rect">
          <a:avLst/>
        </a:prstGeom>
      </xdr:spPr>
    </xdr:pic>
    <xdr:clientData/>
  </xdr:twoCellAnchor>
  <xdr:twoCellAnchor editAs="oneCell">
    <xdr:from>
      <xdr:col>11</xdr:col>
      <xdr:colOff>112411</xdr:colOff>
      <xdr:row>47</xdr:row>
      <xdr:rowOff>0</xdr:rowOff>
    </xdr:from>
    <xdr:to>
      <xdr:col>16</xdr:col>
      <xdr:colOff>722976</xdr:colOff>
      <xdr:row>53</xdr:row>
      <xdr:rowOff>107830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0265" y="12014080"/>
          <a:ext cx="4771013" cy="1913986"/>
        </a:xfrm>
        <a:prstGeom prst="rect">
          <a:avLst/>
        </a:prstGeom>
      </xdr:spPr>
    </xdr:pic>
    <xdr:clientData/>
  </xdr:twoCellAnchor>
  <xdr:twoCellAnchor editAs="oneCell">
    <xdr:from>
      <xdr:col>8</xdr:col>
      <xdr:colOff>123835</xdr:colOff>
      <xdr:row>74</xdr:row>
      <xdr:rowOff>116816</xdr:rowOff>
    </xdr:from>
    <xdr:to>
      <xdr:col>12</xdr:col>
      <xdr:colOff>416438</xdr:colOff>
      <xdr:row>83</xdr:row>
      <xdr:rowOff>44930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7656" y="19103915"/>
          <a:ext cx="3455622" cy="2632854"/>
        </a:xfrm>
        <a:prstGeom prst="rect">
          <a:avLst/>
        </a:prstGeom>
      </xdr:spPr>
    </xdr:pic>
    <xdr:clientData/>
  </xdr:twoCellAnchor>
  <xdr:twoCellAnchor editAs="oneCell">
    <xdr:from>
      <xdr:col>8</xdr:col>
      <xdr:colOff>296532</xdr:colOff>
      <xdr:row>93</xdr:row>
      <xdr:rowOff>26958</xdr:rowOff>
    </xdr:from>
    <xdr:to>
      <xdr:col>12</xdr:col>
      <xdr:colOff>504942</xdr:colOff>
      <xdr:row>98</xdr:row>
      <xdr:rowOff>49911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0353" y="24225850"/>
          <a:ext cx="3371429" cy="18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215660</xdr:colOff>
      <xdr:row>120</xdr:row>
      <xdr:rowOff>179718</xdr:rowOff>
    </xdr:from>
    <xdr:to>
      <xdr:col>7</xdr:col>
      <xdr:colOff>78144</xdr:colOff>
      <xdr:row>131</xdr:row>
      <xdr:rowOff>5681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74693" y="31414529"/>
          <a:ext cx="3133333" cy="2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584078</xdr:colOff>
      <xdr:row>120</xdr:row>
      <xdr:rowOff>125801</xdr:rowOff>
    </xdr:from>
    <xdr:to>
      <xdr:col>11</xdr:col>
      <xdr:colOff>63937</xdr:colOff>
      <xdr:row>130</xdr:row>
      <xdr:rowOff>147083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6861" y="31360612"/>
          <a:ext cx="2822595" cy="2016139"/>
        </a:xfrm>
        <a:prstGeom prst="rect">
          <a:avLst/>
        </a:prstGeom>
      </xdr:spPr>
    </xdr:pic>
    <xdr:clientData/>
  </xdr:twoCellAnchor>
  <xdr:twoCellAnchor editAs="oneCell">
    <xdr:from>
      <xdr:col>12</xdr:col>
      <xdr:colOff>129463</xdr:colOff>
      <xdr:row>119</xdr:row>
      <xdr:rowOff>188702</xdr:rowOff>
    </xdr:from>
    <xdr:to>
      <xdr:col>15</xdr:col>
      <xdr:colOff>203947</xdr:colOff>
      <xdr:row>129</xdr:row>
      <xdr:rowOff>53916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3850" y="31234810"/>
          <a:ext cx="2644437" cy="1752241"/>
        </a:xfrm>
        <a:prstGeom prst="rect">
          <a:avLst/>
        </a:prstGeom>
      </xdr:spPr>
    </xdr:pic>
    <xdr:clientData/>
  </xdr:twoCellAnchor>
  <xdr:twoCellAnchor editAs="oneCell">
    <xdr:from>
      <xdr:col>8</xdr:col>
      <xdr:colOff>314504</xdr:colOff>
      <xdr:row>141</xdr:row>
      <xdr:rowOff>35944</xdr:rowOff>
    </xdr:from>
    <xdr:to>
      <xdr:col>11</xdr:col>
      <xdr:colOff>553377</xdr:colOff>
      <xdr:row>146</xdr:row>
      <xdr:rowOff>144612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5825" y="37650708"/>
          <a:ext cx="2638095" cy="19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359434</xdr:colOff>
      <xdr:row>158</xdr:row>
      <xdr:rowOff>179718</xdr:rowOff>
    </xdr:from>
    <xdr:to>
      <xdr:col>11</xdr:col>
      <xdr:colOff>760212</xdr:colOff>
      <xdr:row>161</xdr:row>
      <xdr:rowOff>480158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10755" y="43042218"/>
          <a:ext cx="2800000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143774</xdr:colOff>
      <xdr:row>175</xdr:row>
      <xdr:rowOff>242618</xdr:rowOff>
    </xdr:from>
    <xdr:to>
      <xdr:col>11</xdr:col>
      <xdr:colOff>735028</xdr:colOff>
      <xdr:row>179</xdr:row>
      <xdr:rowOff>322336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60307" y="48191109"/>
          <a:ext cx="2990476" cy="20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278560</xdr:colOff>
      <xdr:row>175</xdr:row>
      <xdr:rowOff>251605</xdr:rowOff>
    </xdr:from>
    <xdr:to>
      <xdr:col>15</xdr:col>
      <xdr:colOff>287545</xdr:colOff>
      <xdr:row>179</xdr:row>
      <xdr:rowOff>368712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58112" y="48200096"/>
          <a:ext cx="2578938" cy="2085008"/>
        </a:xfrm>
        <a:prstGeom prst="rect">
          <a:avLst/>
        </a:prstGeom>
      </xdr:spPr>
    </xdr:pic>
    <xdr:clientData/>
  </xdr:twoCellAnchor>
  <xdr:twoCellAnchor editAs="oneCell">
    <xdr:from>
      <xdr:col>8</xdr:col>
      <xdr:colOff>350448</xdr:colOff>
      <xdr:row>192</xdr:row>
      <xdr:rowOff>305518</xdr:rowOff>
    </xdr:from>
    <xdr:to>
      <xdr:col>11</xdr:col>
      <xdr:colOff>627416</xdr:colOff>
      <xdr:row>196</xdr:row>
      <xdr:rowOff>42917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68773" y="50320754"/>
          <a:ext cx="2676190" cy="1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98125</xdr:rowOff>
    </xdr:to>
    <xdr:sp macro="" textlink="">
      <xdr:nvSpPr>
        <xdr:cNvPr id="1029" name="AutoShape 5" descr="plus-phone"/>
        <xdr:cNvSpPr>
          <a:spLocks noChangeAspect="1" noChangeArrowheads="1"/>
        </xdr:cNvSpPr>
      </xdr:nvSpPr>
      <xdr:spPr bwMode="auto">
        <a:xfrm>
          <a:off x="1666875" y="555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98126</xdr:rowOff>
    </xdr:to>
    <xdr:sp macro="" textlink="">
      <xdr:nvSpPr>
        <xdr:cNvPr id="1030" name="AutoShape 6" descr="plus-two"/>
        <xdr:cNvSpPr>
          <a:spLocks noChangeAspect="1" noChangeArrowheads="1"/>
        </xdr:cNvSpPr>
      </xdr:nvSpPr>
      <xdr:spPr bwMode="auto">
        <a:xfrm>
          <a:off x="1666875" y="559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584079</xdr:colOff>
      <xdr:row>205</xdr:row>
      <xdr:rowOff>170730</xdr:rowOff>
    </xdr:from>
    <xdr:to>
      <xdr:col>5</xdr:col>
      <xdr:colOff>308069</xdr:colOff>
      <xdr:row>214</xdr:row>
      <xdr:rowOff>72727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47994" y="53897122"/>
          <a:ext cx="2590476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98126</xdr:rowOff>
    </xdr:to>
    <xdr:sp macro="" textlink="">
      <xdr:nvSpPr>
        <xdr:cNvPr id="1031" name="AutoShape 7" descr="plus-phone"/>
        <xdr:cNvSpPr>
          <a:spLocks noChangeAspect="1" noChangeArrowheads="1"/>
        </xdr:cNvSpPr>
      </xdr:nvSpPr>
      <xdr:spPr bwMode="auto">
        <a:xfrm>
          <a:off x="1666875" y="581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222</xdr:row>
      <xdr:rowOff>304800</xdr:rowOff>
    </xdr:to>
    <xdr:sp macro="" textlink="">
      <xdr:nvSpPr>
        <xdr:cNvPr id="1032" name="AutoShape 8" descr="plus-two"/>
        <xdr:cNvSpPr>
          <a:spLocks noChangeAspect="1" noChangeArrowheads="1"/>
        </xdr:cNvSpPr>
      </xdr:nvSpPr>
      <xdr:spPr bwMode="auto">
        <a:xfrm>
          <a:off x="1666875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98125</xdr:rowOff>
    </xdr:to>
    <xdr:sp macro="" textlink="">
      <xdr:nvSpPr>
        <xdr:cNvPr id="1033" name="AutoShape 9" descr="plus-four"/>
        <xdr:cNvSpPr>
          <a:spLocks noChangeAspect="1" noChangeArrowheads="1"/>
        </xdr:cNvSpPr>
      </xdr:nvSpPr>
      <xdr:spPr bwMode="auto">
        <a:xfrm>
          <a:off x="1666875" y="591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853655</xdr:colOff>
      <xdr:row>218</xdr:row>
      <xdr:rowOff>485234</xdr:rowOff>
    </xdr:from>
    <xdr:to>
      <xdr:col>5</xdr:col>
      <xdr:colOff>289501</xdr:colOff>
      <xdr:row>224</xdr:row>
      <xdr:rowOff>149497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97287" y="60933041"/>
          <a:ext cx="2302332" cy="1434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98126</xdr:rowOff>
    </xdr:to>
    <xdr:sp macro="" textlink="">
      <xdr:nvSpPr>
        <xdr:cNvPr id="1039" name="AutoShape 15" descr="plus-ten"/>
        <xdr:cNvSpPr>
          <a:spLocks noChangeAspect="1" noChangeArrowheads="1"/>
        </xdr:cNvSpPr>
      </xdr:nvSpPr>
      <xdr:spPr bwMode="auto">
        <a:xfrm>
          <a:off x="1666875" y="635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98125</xdr:rowOff>
    </xdr:to>
    <xdr:sp macro="" textlink="">
      <xdr:nvSpPr>
        <xdr:cNvPr id="1040" name="AutoShape 16" descr="plus twenty"/>
        <xdr:cNvSpPr>
          <a:spLocks noChangeAspect="1" noChangeArrowheads="1"/>
        </xdr:cNvSpPr>
      </xdr:nvSpPr>
      <xdr:spPr bwMode="auto">
        <a:xfrm>
          <a:off x="1666875" y="639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239</xdr:row>
      <xdr:rowOff>304800</xdr:rowOff>
    </xdr:to>
    <xdr:sp macro="" textlink="">
      <xdr:nvSpPr>
        <xdr:cNvPr id="1041" name="AutoShape 17" descr="plus-two"/>
        <xdr:cNvSpPr>
          <a:spLocks noChangeAspect="1" noChangeArrowheads="1"/>
        </xdr:cNvSpPr>
      </xdr:nvSpPr>
      <xdr:spPr bwMode="auto">
        <a:xfrm>
          <a:off x="1666875" y="6435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98126</xdr:rowOff>
    </xdr:to>
    <xdr:sp macro="" textlink="">
      <xdr:nvSpPr>
        <xdr:cNvPr id="1042" name="AutoShape 18" descr="plus-two"/>
        <xdr:cNvSpPr>
          <a:spLocks noChangeAspect="1" noChangeArrowheads="1"/>
        </xdr:cNvSpPr>
      </xdr:nvSpPr>
      <xdr:spPr bwMode="auto">
        <a:xfrm>
          <a:off x="1666875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98125</xdr:rowOff>
    </xdr:to>
    <xdr:sp macro="" textlink="">
      <xdr:nvSpPr>
        <xdr:cNvPr id="1043" name="AutoShape 19" descr="plus-two"/>
        <xdr:cNvSpPr>
          <a:spLocks noChangeAspect="1" noChangeArrowheads="1"/>
        </xdr:cNvSpPr>
      </xdr:nvSpPr>
      <xdr:spPr bwMode="auto">
        <a:xfrm>
          <a:off x="1666875" y="653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2210519</xdr:colOff>
      <xdr:row>230</xdr:row>
      <xdr:rowOff>116814</xdr:rowOff>
    </xdr:from>
    <xdr:to>
      <xdr:col>1</xdr:col>
      <xdr:colOff>965710</xdr:colOff>
      <xdr:row>235</xdr:row>
      <xdr:rowOff>73256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10519" y="63763583"/>
          <a:ext cx="1271229" cy="1169531"/>
        </a:xfrm>
        <a:prstGeom prst="rect">
          <a:avLst/>
        </a:prstGeom>
      </xdr:spPr>
    </xdr:pic>
    <xdr:clientData/>
  </xdr:twoCellAnchor>
  <xdr:twoCellAnchor editAs="oneCell">
    <xdr:from>
      <xdr:col>5</xdr:col>
      <xdr:colOff>826697</xdr:colOff>
      <xdr:row>230</xdr:row>
      <xdr:rowOff>224646</xdr:rowOff>
    </xdr:from>
    <xdr:to>
      <xdr:col>7</xdr:col>
      <xdr:colOff>262065</xdr:colOff>
      <xdr:row>239</xdr:row>
      <xdr:rowOff>102497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7" y="60897099"/>
          <a:ext cx="1708788" cy="1917639"/>
        </a:xfrm>
        <a:prstGeom prst="rect">
          <a:avLst/>
        </a:prstGeom>
      </xdr:spPr>
    </xdr:pic>
    <xdr:clientData/>
  </xdr:twoCellAnchor>
  <xdr:twoCellAnchor editAs="oneCell">
    <xdr:from>
      <xdr:col>8</xdr:col>
      <xdr:colOff>548138</xdr:colOff>
      <xdr:row>230</xdr:row>
      <xdr:rowOff>206675</xdr:rowOff>
    </xdr:from>
    <xdr:to>
      <xdr:col>11</xdr:col>
      <xdr:colOff>20522</xdr:colOff>
      <xdr:row>239</xdr:row>
      <xdr:rowOff>36842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66463" y="60879128"/>
          <a:ext cx="1890656" cy="1869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254</xdr:row>
      <xdr:rowOff>304800</xdr:rowOff>
    </xdr:to>
    <xdr:sp macro="" textlink="">
      <xdr:nvSpPr>
        <xdr:cNvPr id="1053" name="AutoShape 29" descr="plus phone"/>
        <xdr:cNvSpPr>
          <a:spLocks noChangeAspect="1" noChangeArrowheads="1"/>
        </xdr:cNvSpPr>
      </xdr:nvSpPr>
      <xdr:spPr bwMode="auto">
        <a:xfrm>
          <a:off x="1666875" y="677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98125</xdr:rowOff>
    </xdr:to>
    <xdr:sp macro="" textlink="">
      <xdr:nvSpPr>
        <xdr:cNvPr id="1054" name="AutoShape 30" descr="plus twenty"/>
        <xdr:cNvSpPr>
          <a:spLocks noChangeAspect="1" noChangeArrowheads="1"/>
        </xdr:cNvSpPr>
      </xdr:nvSpPr>
      <xdr:spPr bwMode="auto">
        <a:xfrm>
          <a:off x="1666875" y="683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95250</xdr:rowOff>
    </xdr:to>
    <xdr:sp macro="" textlink="">
      <xdr:nvSpPr>
        <xdr:cNvPr id="1055" name="AutoShape 31" descr="plus twenty"/>
        <xdr:cNvSpPr>
          <a:spLocks noChangeAspect="1" noChangeArrowheads="1"/>
        </xdr:cNvSpPr>
      </xdr:nvSpPr>
      <xdr:spPr bwMode="auto">
        <a:xfrm>
          <a:off x="1666875" y="687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1078302</xdr:colOff>
      <xdr:row>245</xdr:row>
      <xdr:rowOff>161745</xdr:rowOff>
    </xdr:from>
    <xdr:to>
      <xdr:col>8</xdr:col>
      <xdr:colOff>364137</xdr:colOff>
      <xdr:row>253</xdr:row>
      <xdr:rowOff>159793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30142" y="65659599"/>
          <a:ext cx="2502769" cy="17682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304800</xdr:colOff>
      <xdr:row>264</xdr:row>
      <xdr:rowOff>304800</xdr:rowOff>
    </xdr:to>
    <xdr:sp macro="" textlink="">
      <xdr:nvSpPr>
        <xdr:cNvPr id="1059" name="AutoShape 35" descr="plus phone"/>
        <xdr:cNvSpPr>
          <a:spLocks noChangeAspect="1" noChangeArrowheads="1"/>
        </xdr:cNvSpPr>
      </xdr:nvSpPr>
      <xdr:spPr bwMode="auto">
        <a:xfrm>
          <a:off x="8696325" y="710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304800</xdr:colOff>
      <xdr:row>265</xdr:row>
      <xdr:rowOff>304800</xdr:rowOff>
    </xdr:to>
    <xdr:sp macro="" textlink="">
      <xdr:nvSpPr>
        <xdr:cNvPr id="1060" name="AutoShape 36" descr="plus twenty"/>
        <xdr:cNvSpPr>
          <a:spLocks noChangeAspect="1" noChangeArrowheads="1"/>
        </xdr:cNvSpPr>
      </xdr:nvSpPr>
      <xdr:spPr bwMode="auto">
        <a:xfrm>
          <a:off x="8696325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304800</xdr:colOff>
      <xdr:row>266</xdr:row>
      <xdr:rowOff>304800</xdr:rowOff>
    </xdr:to>
    <xdr:sp macro="" textlink="">
      <xdr:nvSpPr>
        <xdr:cNvPr id="1061" name="AutoShape 37" descr="plus twenty"/>
        <xdr:cNvSpPr>
          <a:spLocks noChangeAspect="1" noChangeArrowheads="1"/>
        </xdr:cNvSpPr>
      </xdr:nvSpPr>
      <xdr:spPr bwMode="auto">
        <a:xfrm>
          <a:off x="8696325" y="724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539151</xdr:colOff>
      <xdr:row>263</xdr:row>
      <xdr:rowOff>161746</xdr:rowOff>
    </xdr:from>
    <xdr:to>
      <xdr:col>11</xdr:col>
      <xdr:colOff>273261</xdr:colOff>
      <xdr:row>266</xdr:row>
      <xdr:rowOff>19567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57476" y="70502972"/>
          <a:ext cx="2142857" cy="16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304800</xdr:colOff>
      <xdr:row>207</xdr:row>
      <xdr:rowOff>104775</xdr:rowOff>
    </xdr:to>
    <xdr:sp macro="" textlink="">
      <xdr:nvSpPr>
        <xdr:cNvPr id="1025" name="AutoShape 1" descr="plus-phone"/>
        <xdr:cNvSpPr>
          <a:spLocks noChangeAspect="1" noChangeArrowheads="1"/>
        </xdr:cNvSpPr>
      </xdr:nvSpPr>
      <xdr:spPr bwMode="auto">
        <a:xfrm>
          <a:off x="14154150" y="582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304800</xdr:colOff>
      <xdr:row>208</xdr:row>
      <xdr:rowOff>95250</xdr:rowOff>
    </xdr:to>
    <xdr:sp macro="" textlink="">
      <xdr:nvSpPr>
        <xdr:cNvPr id="1026" name="AutoShape 2" descr="plus-two"/>
        <xdr:cNvSpPr>
          <a:spLocks noChangeAspect="1" noChangeArrowheads="1"/>
        </xdr:cNvSpPr>
      </xdr:nvSpPr>
      <xdr:spPr bwMode="auto">
        <a:xfrm>
          <a:off x="14154150" y="5849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95250</xdr:rowOff>
    </xdr:from>
    <xdr:to>
      <xdr:col>3</xdr:col>
      <xdr:colOff>628332</xdr:colOff>
      <xdr:row>20</xdr:row>
      <xdr:rowOff>190227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2266950"/>
          <a:ext cx="2542857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590551</xdr:colOff>
      <xdr:row>30</xdr:row>
      <xdr:rowOff>28575</xdr:rowOff>
    </xdr:from>
    <xdr:to>
      <xdr:col>1</xdr:col>
      <xdr:colOff>628272</xdr:colOff>
      <xdr:row>39</xdr:row>
      <xdr:rowOff>21177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1" y="6505575"/>
          <a:ext cx="3514346" cy="2773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95250</xdr:rowOff>
    </xdr:to>
    <xdr:sp macro="" textlink="">
      <xdr:nvSpPr>
        <xdr:cNvPr id="2049" name="AutoShape 1" descr="plus phone"/>
        <xdr:cNvSpPr>
          <a:spLocks noChangeAspect="1" noChangeArrowheads="1"/>
        </xdr:cNvSpPr>
      </xdr:nvSpPr>
      <xdr:spPr bwMode="auto">
        <a:xfrm>
          <a:off x="3476625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266700</xdr:colOff>
      <xdr:row>70</xdr:row>
      <xdr:rowOff>133350</xdr:rowOff>
    </xdr:from>
    <xdr:to>
      <xdr:col>0</xdr:col>
      <xdr:colOff>3238129</xdr:colOff>
      <xdr:row>82</xdr:row>
      <xdr:rowOff>113998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6411575"/>
          <a:ext cx="2971429" cy="2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92</xdr:row>
      <xdr:rowOff>142875</xdr:rowOff>
    </xdr:from>
    <xdr:to>
      <xdr:col>0</xdr:col>
      <xdr:colOff>3066681</xdr:colOff>
      <xdr:row>103</xdr:row>
      <xdr:rowOff>94965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21459825"/>
          <a:ext cx="2952381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117</xdr:row>
      <xdr:rowOff>66675</xdr:rowOff>
    </xdr:from>
    <xdr:to>
      <xdr:col>0</xdr:col>
      <xdr:colOff>3085759</xdr:colOff>
      <xdr:row>127</xdr:row>
      <xdr:rowOff>228284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27536775"/>
          <a:ext cx="2723809" cy="25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143</xdr:row>
      <xdr:rowOff>304800</xdr:rowOff>
    </xdr:to>
    <xdr:sp macro="" textlink="">
      <xdr:nvSpPr>
        <xdr:cNvPr id="2050" name="AutoShape 2" descr="plus twenty"/>
        <xdr:cNvSpPr>
          <a:spLocks noChangeAspect="1" noChangeArrowheads="1"/>
        </xdr:cNvSpPr>
      </xdr:nvSpPr>
      <xdr:spPr bwMode="auto">
        <a:xfrm>
          <a:off x="5400675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145</xdr:row>
      <xdr:rowOff>304800</xdr:rowOff>
    </xdr:to>
    <xdr:sp macro="" textlink="">
      <xdr:nvSpPr>
        <xdr:cNvPr id="2051" name="AutoShape 3" descr="plus phone"/>
        <xdr:cNvSpPr>
          <a:spLocks noChangeAspect="1" noChangeArrowheads="1"/>
        </xdr:cNvSpPr>
      </xdr:nvSpPr>
      <xdr:spPr bwMode="auto">
        <a:xfrm>
          <a:off x="5400675" y="345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619125</xdr:colOff>
      <xdr:row>133</xdr:row>
      <xdr:rowOff>161925</xdr:rowOff>
    </xdr:from>
    <xdr:to>
      <xdr:col>0</xdr:col>
      <xdr:colOff>3381030</xdr:colOff>
      <xdr:row>143</xdr:row>
      <xdr:rowOff>314042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31670625"/>
          <a:ext cx="2761905" cy="2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1457325</xdr:colOff>
      <xdr:row>147</xdr:row>
      <xdr:rowOff>152400</xdr:rowOff>
    </xdr:from>
    <xdr:to>
      <xdr:col>8</xdr:col>
      <xdr:colOff>579806</xdr:colOff>
      <xdr:row>161</xdr:row>
      <xdr:rowOff>18733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325" y="35528250"/>
          <a:ext cx="9752381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9</xdr:row>
      <xdr:rowOff>161925</xdr:rowOff>
    </xdr:from>
    <xdr:to>
      <xdr:col>12</xdr:col>
      <xdr:colOff>571500</xdr:colOff>
      <xdr:row>15</xdr:row>
      <xdr:rowOff>130074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2524125"/>
          <a:ext cx="3676650" cy="2739924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25</xdr:row>
      <xdr:rowOff>133350</xdr:rowOff>
    </xdr:from>
    <xdr:to>
      <xdr:col>10</xdr:col>
      <xdr:colOff>609215</xdr:colOff>
      <xdr:row>32</xdr:row>
      <xdr:rowOff>561669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2575" y="7839075"/>
          <a:ext cx="3076190" cy="2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42</xdr:row>
      <xdr:rowOff>0</xdr:rowOff>
    </xdr:from>
    <xdr:to>
      <xdr:col>9</xdr:col>
      <xdr:colOff>390142</xdr:colOff>
      <xdr:row>45</xdr:row>
      <xdr:rowOff>666518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12592050"/>
          <a:ext cx="3066667" cy="1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1</xdr:row>
      <xdr:rowOff>28575</xdr:rowOff>
    </xdr:from>
    <xdr:to>
      <xdr:col>6</xdr:col>
      <xdr:colOff>428273</xdr:colOff>
      <xdr:row>9</xdr:row>
      <xdr:rowOff>161702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561975"/>
          <a:ext cx="2819048" cy="1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23</xdr:row>
      <xdr:rowOff>57150</xdr:rowOff>
    </xdr:from>
    <xdr:to>
      <xdr:col>7</xdr:col>
      <xdr:colOff>323475</xdr:colOff>
      <xdr:row>32</xdr:row>
      <xdr:rowOff>123585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7343775"/>
          <a:ext cx="3000000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4097" name="AutoShape 1" descr="plus-phone"/>
        <xdr:cNvSpPr>
          <a:spLocks noChangeAspect="1" noChangeArrowheads="1"/>
        </xdr:cNvSpPr>
      </xdr:nvSpPr>
      <xdr:spPr bwMode="auto">
        <a:xfrm>
          <a:off x="4695825" y="169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600075</xdr:colOff>
      <xdr:row>45</xdr:row>
      <xdr:rowOff>9525</xdr:rowOff>
    </xdr:from>
    <xdr:to>
      <xdr:col>1</xdr:col>
      <xdr:colOff>799783</xdr:colOff>
      <xdr:row>56</xdr:row>
      <xdr:rowOff>199717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2639675"/>
          <a:ext cx="2533333" cy="2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6</xdr:row>
      <xdr:rowOff>190500</xdr:rowOff>
    </xdr:from>
    <xdr:to>
      <xdr:col>11</xdr:col>
      <xdr:colOff>780699</xdr:colOff>
      <xdr:row>13</xdr:row>
      <xdr:rowOff>75914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809750"/>
          <a:ext cx="2809524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21</xdr:row>
      <xdr:rowOff>133350</xdr:rowOff>
    </xdr:from>
    <xdr:to>
      <xdr:col>12</xdr:col>
      <xdr:colOff>142509</xdr:colOff>
      <xdr:row>28</xdr:row>
      <xdr:rowOff>533148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6143625"/>
          <a:ext cx="2923809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45</xdr:row>
      <xdr:rowOff>95250</xdr:rowOff>
    </xdr:from>
    <xdr:to>
      <xdr:col>2</xdr:col>
      <xdr:colOff>771245</xdr:colOff>
      <xdr:row>56</xdr:row>
      <xdr:rowOff>104512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3220700"/>
          <a:ext cx="2238095" cy="2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318012</xdr:colOff>
      <xdr:row>44</xdr:row>
      <xdr:rowOff>76200</xdr:rowOff>
    </xdr:from>
    <xdr:to>
      <xdr:col>6</xdr:col>
      <xdr:colOff>399729</xdr:colOff>
      <xdr:row>54</xdr:row>
      <xdr:rowOff>85725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0362" y="13192125"/>
          <a:ext cx="2005767" cy="1924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44</xdr:row>
      <xdr:rowOff>47625</xdr:rowOff>
    </xdr:from>
    <xdr:to>
      <xdr:col>13</xdr:col>
      <xdr:colOff>971277</xdr:colOff>
      <xdr:row>55</xdr:row>
      <xdr:rowOff>123552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2325" y="13163550"/>
          <a:ext cx="2180952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819150</xdr:colOff>
      <xdr:row>81</xdr:row>
      <xdr:rowOff>428625</xdr:rowOff>
    </xdr:from>
    <xdr:to>
      <xdr:col>3</xdr:col>
      <xdr:colOff>180686</xdr:colOff>
      <xdr:row>93</xdr:row>
      <xdr:rowOff>142574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150" y="23355300"/>
          <a:ext cx="2314286" cy="24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10</xdr:row>
      <xdr:rowOff>228600</xdr:rowOff>
    </xdr:from>
    <xdr:to>
      <xdr:col>8</xdr:col>
      <xdr:colOff>447387</xdr:colOff>
      <xdr:row>15</xdr:row>
      <xdr:rowOff>37850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933700"/>
          <a:ext cx="2304762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28</xdr:row>
      <xdr:rowOff>19050</xdr:rowOff>
    </xdr:from>
    <xdr:to>
      <xdr:col>8</xdr:col>
      <xdr:colOff>295027</xdr:colOff>
      <xdr:row>31</xdr:row>
      <xdr:rowOff>247449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8324850"/>
          <a:ext cx="1980952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39</xdr:row>
      <xdr:rowOff>76200</xdr:rowOff>
    </xdr:from>
    <xdr:to>
      <xdr:col>9</xdr:col>
      <xdr:colOff>47327</xdr:colOff>
      <xdr:row>48</xdr:row>
      <xdr:rowOff>37852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2372975"/>
          <a:ext cx="23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lanyards/2-site/94-glavnye-otlichiya-lent-nejlon-poliester-satin.html?ml=1" TargetMode="External"/><Relationship Id="rId2" Type="http://schemas.openxmlformats.org/officeDocument/2006/relationships/hyperlink" Target="https://rubraslet.ru/lanyards/2-site/94-glavnye-otlichiya-lent-nejlon-poliester-satin.html?ml=1" TargetMode="External"/><Relationship Id="rId1" Type="http://schemas.openxmlformats.org/officeDocument/2006/relationships/hyperlink" Target="https://rubraslet.ru/lanyards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bumaga.html" TargetMode="External"/><Relationship Id="rId2" Type="http://schemas.openxmlformats.org/officeDocument/2006/relationships/hyperlink" Target="https://rubraslet.ru/bumaga.html" TargetMode="External"/><Relationship Id="rId1" Type="http://schemas.openxmlformats.org/officeDocument/2006/relationships/hyperlink" Target="https://rubraslet.ru/bumaga.html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rubraslet.ru/administrator/index.php?option=com_content&amp;view=article&amp;layout=edit&amp;id=79&amp;ml=1" TargetMode="External"/><Relationship Id="rId1" Type="http://schemas.openxmlformats.org/officeDocument/2006/relationships/hyperlink" Target="https://rubraslet.ru/reflectors/2-site/79-fasovka-svetootrazhayushchikh-nakleek.html?ml=1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slap-watches.html?id=92&amp;ml=1" TargetMode="External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2"/>
  <sheetViews>
    <sheetView topLeftCell="A238" zoomScale="106" zoomScaleNormal="106" workbookViewId="0">
      <selection activeCell="J268" sqref="J268"/>
    </sheetView>
  </sheetViews>
  <sheetFormatPr defaultRowHeight="15" x14ac:dyDescent="0.25"/>
  <cols>
    <col min="1" max="1" width="37.7109375" customWidth="1"/>
    <col min="2" max="2" width="22.85546875" customWidth="1"/>
    <col min="3" max="3" width="13" customWidth="1"/>
    <col min="4" max="4" width="15.140625" customWidth="1"/>
    <col min="5" max="5" width="15" customWidth="1"/>
    <col min="6" max="6" width="16.7109375" customWidth="1"/>
    <col min="7" max="7" width="17.42578125" customWidth="1"/>
    <col min="8" max="8" width="14.140625" customWidth="1"/>
    <col min="9" max="9" width="8" customWidth="1"/>
    <col min="10" max="10" width="12.28515625" customWidth="1"/>
    <col min="11" max="11" width="15.7109375" customWidth="1"/>
    <col min="12" max="12" width="11.42578125" customWidth="1"/>
    <col min="13" max="13" width="12.85546875" customWidth="1"/>
    <col min="14" max="14" width="12" customWidth="1"/>
    <col min="15" max="15" width="13.7109375" customWidth="1"/>
    <col min="16" max="16" width="12.42578125" customWidth="1"/>
    <col min="17" max="17" width="13" customWidth="1"/>
    <col min="18" max="18" width="16.5703125" customWidth="1"/>
    <col min="19" max="19" width="17" customWidth="1"/>
    <col min="20" max="20" width="11.42578125" customWidth="1"/>
    <col min="21" max="21" width="12" customWidth="1"/>
    <col min="25" max="25" width="12.7109375" customWidth="1"/>
  </cols>
  <sheetData>
    <row r="1" spans="1:9" ht="31.5" x14ac:dyDescent="0.5">
      <c r="A1" s="12"/>
    </row>
    <row r="2" spans="1:9" ht="31.5" x14ac:dyDescent="0.5">
      <c r="A2" s="12"/>
    </row>
    <row r="3" spans="1:9" ht="31.5" x14ac:dyDescent="0.5">
      <c r="A3" s="12"/>
    </row>
    <row r="4" spans="1:9" ht="26.25" x14ac:dyDescent="0.4">
      <c r="A4" s="1"/>
    </row>
    <row r="5" spans="1:9" ht="26.25" x14ac:dyDescent="0.4">
      <c r="A5" s="1"/>
    </row>
    <row r="6" spans="1:9" ht="15.75" thickBot="1" x14ac:dyDescent="0.3">
      <c r="A6" s="2"/>
      <c r="B6" s="3"/>
      <c r="C6" s="4"/>
      <c r="D6" s="4"/>
      <c r="E6" s="4"/>
      <c r="F6" s="5"/>
      <c r="G6" s="5"/>
      <c r="H6" s="5"/>
      <c r="I6" s="5"/>
    </row>
    <row r="7" spans="1:9" ht="16.5" thickTop="1" thickBot="1" x14ac:dyDescent="0.3">
      <c r="A7" s="5"/>
      <c r="B7" s="6"/>
      <c r="C7" s="7"/>
      <c r="D7" s="7"/>
      <c r="E7" s="6"/>
      <c r="F7" s="6"/>
      <c r="G7" s="6"/>
      <c r="H7" s="6"/>
      <c r="I7" s="6"/>
    </row>
    <row r="8" spans="1:9" ht="16.5" thickTop="1" thickBot="1" x14ac:dyDescent="0.3">
      <c r="A8" s="5"/>
      <c r="B8" s="6"/>
      <c r="C8" s="7"/>
      <c r="D8" s="18"/>
      <c r="E8" s="9"/>
      <c r="F8" s="9"/>
      <c r="G8" s="9"/>
      <c r="H8" s="9"/>
      <c r="I8" s="9"/>
    </row>
    <row r="9" spans="1:9" ht="16.5" thickTop="1" thickBot="1" x14ac:dyDescent="0.3">
      <c r="A9" s="5"/>
      <c r="B9" s="6"/>
    </row>
    <row r="10" spans="1:9" ht="16.5" thickTop="1" thickBot="1" x14ac:dyDescent="0.3">
      <c r="A10" s="5"/>
      <c r="B10" s="6"/>
    </row>
    <row r="11" spans="1:9" ht="16.5" thickTop="1" thickBot="1" x14ac:dyDescent="0.3">
      <c r="A11" s="5"/>
      <c r="B11" s="6"/>
    </row>
    <row r="12" spans="1:9" ht="16.5" thickTop="1" thickBot="1" x14ac:dyDescent="0.3">
      <c r="A12" s="5"/>
      <c r="B12" s="6"/>
    </row>
    <row r="13" spans="1:9" ht="16.5" thickTop="1" thickBot="1" x14ac:dyDescent="0.3">
      <c r="A13" s="5"/>
      <c r="B13" s="6"/>
    </row>
    <row r="14" spans="1:9" ht="16.5" thickTop="1" thickBot="1" x14ac:dyDescent="0.3">
      <c r="A14" s="5"/>
      <c r="B14" s="6"/>
    </row>
    <row r="15" spans="1:9" ht="16.5" thickTop="1" thickBot="1" x14ac:dyDescent="0.3">
      <c r="A15" s="8"/>
      <c r="B15" s="9"/>
    </row>
    <row r="16" spans="1:9" ht="16.5" thickTop="1" thickBot="1" x14ac:dyDescent="0.3">
      <c r="A16" s="150"/>
      <c r="B16" s="150"/>
    </row>
    <row r="17" spans="1:22" ht="16.5" thickTop="1" thickBot="1" x14ac:dyDescent="0.3">
      <c r="A17" s="5"/>
      <c r="B17" s="5"/>
    </row>
    <row r="18" spans="1:22" ht="16.5" thickTop="1" thickBot="1" x14ac:dyDescent="0.3">
      <c r="A18" s="5"/>
      <c r="B18" s="5"/>
    </row>
    <row r="19" spans="1:22" ht="16.5" thickTop="1" thickBot="1" x14ac:dyDescent="0.3">
      <c r="A19" s="5"/>
      <c r="B19" s="5"/>
    </row>
    <row r="20" spans="1:22" ht="15.75" thickTop="1" x14ac:dyDescent="0.25"/>
    <row r="21" spans="1:22" ht="81" customHeight="1" x14ac:dyDescent="0.25">
      <c r="A21" s="130" t="s">
        <v>10</v>
      </c>
      <c r="B21" s="130"/>
      <c r="C21" s="130"/>
      <c r="D21" s="130"/>
      <c r="E21" s="130"/>
      <c r="F21" s="130"/>
      <c r="G21" s="130"/>
      <c r="H21" s="130"/>
      <c r="I21" s="130"/>
    </row>
    <row r="22" spans="1:22" ht="18.75" x14ac:dyDescent="0.3">
      <c r="B22" s="140" t="s">
        <v>267</v>
      </c>
      <c r="C22" s="140"/>
      <c r="D22" s="140"/>
      <c r="E22" s="140"/>
      <c r="F22" s="29" t="s">
        <v>268</v>
      </c>
      <c r="G22" s="31"/>
      <c r="I22" s="31"/>
      <c r="J22" s="31"/>
      <c r="K22" s="31"/>
      <c r="L22" s="38"/>
      <c r="M22" s="138"/>
      <c r="N22" s="138"/>
      <c r="O22" s="138"/>
      <c r="V22" s="102"/>
    </row>
    <row r="23" spans="1:22" ht="19.5" thickBot="1" x14ac:dyDescent="0.35">
      <c r="B23" s="138" t="s">
        <v>25</v>
      </c>
      <c r="C23" s="138"/>
      <c r="D23" s="138" t="s">
        <v>27</v>
      </c>
      <c r="E23" s="138"/>
      <c r="F23" s="138" t="s">
        <v>2</v>
      </c>
      <c r="G23" s="138"/>
      <c r="H23" s="138" t="s">
        <v>34</v>
      </c>
      <c r="I23" s="138"/>
      <c r="J23" s="23"/>
      <c r="K23" s="23"/>
      <c r="M23" s="23"/>
      <c r="N23" s="23"/>
      <c r="O23" s="23"/>
    </row>
    <row r="24" spans="1:22" ht="31.5" customHeight="1" thickTop="1" thickBot="1" x14ac:dyDescent="0.3">
      <c r="A24" s="23" t="s">
        <v>0</v>
      </c>
      <c r="B24" s="139" t="s">
        <v>24</v>
      </c>
      <c r="C24" s="139"/>
      <c r="D24" s="139" t="s">
        <v>24</v>
      </c>
      <c r="E24" s="139"/>
      <c r="F24" s="139" t="s">
        <v>24</v>
      </c>
      <c r="G24" s="139"/>
      <c r="H24" s="139" t="s">
        <v>24</v>
      </c>
      <c r="I24" s="139"/>
      <c r="J24" s="22"/>
      <c r="K24" s="21"/>
      <c r="M24" s="21"/>
      <c r="N24" s="22"/>
      <c r="O24" s="21"/>
    </row>
    <row r="25" spans="1:22" ht="16.5" thickTop="1" thickBot="1" x14ac:dyDescent="0.3">
      <c r="A25" s="21">
        <v>100</v>
      </c>
      <c r="B25" s="137" t="s">
        <v>15</v>
      </c>
      <c r="C25" s="137"/>
      <c r="D25" s="137" t="s">
        <v>28</v>
      </c>
      <c r="E25" s="137"/>
      <c r="F25" s="137" t="s">
        <v>35</v>
      </c>
      <c r="G25" s="137"/>
      <c r="H25" s="137" t="s">
        <v>40</v>
      </c>
      <c r="I25" s="137"/>
      <c r="J25" s="22"/>
      <c r="K25" s="21"/>
      <c r="M25" s="21"/>
      <c r="N25" s="22"/>
      <c r="O25" s="21"/>
    </row>
    <row r="26" spans="1:22" ht="16.5" thickTop="1" thickBot="1" x14ac:dyDescent="0.3">
      <c r="A26" s="21">
        <v>200</v>
      </c>
      <c r="B26" s="128" t="s">
        <v>15</v>
      </c>
      <c r="C26" s="128"/>
      <c r="D26" s="128" t="s">
        <v>29</v>
      </c>
      <c r="E26" s="128"/>
      <c r="F26" s="128" t="s">
        <v>36</v>
      </c>
      <c r="G26" s="128"/>
      <c r="H26" s="128" t="s">
        <v>41</v>
      </c>
      <c r="I26" s="128"/>
      <c r="J26" s="22"/>
      <c r="K26" s="21"/>
      <c r="M26" s="21"/>
      <c r="N26" s="22"/>
      <c r="O26" s="21"/>
    </row>
    <row r="27" spans="1:22" ht="16.5" thickTop="1" thickBot="1" x14ac:dyDescent="0.3">
      <c r="A27" s="21">
        <v>300</v>
      </c>
      <c r="B27" s="128" t="s">
        <v>16</v>
      </c>
      <c r="C27" s="128"/>
      <c r="D27" s="128" t="s">
        <v>30</v>
      </c>
      <c r="E27" s="128"/>
      <c r="F27" s="128" t="s">
        <v>37</v>
      </c>
      <c r="G27" s="128"/>
      <c r="H27" s="128" t="s">
        <v>42</v>
      </c>
      <c r="I27" s="128"/>
      <c r="J27" s="22"/>
      <c r="K27" s="21"/>
      <c r="M27" s="21"/>
      <c r="N27" s="22"/>
      <c r="O27" s="21"/>
    </row>
    <row r="28" spans="1:22" ht="16.5" thickTop="1" thickBot="1" x14ac:dyDescent="0.3">
      <c r="A28" s="21">
        <v>500</v>
      </c>
      <c r="B28" s="128" t="s">
        <v>17</v>
      </c>
      <c r="C28" s="128"/>
      <c r="D28" s="128" t="s">
        <v>31</v>
      </c>
      <c r="E28" s="128"/>
      <c r="F28" s="128" t="s">
        <v>38</v>
      </c>
      <c r="G28" s="128"/>
      <c r="H28" s="128" t="s">
        <v>17</v>
      </c>
      <c r="I28" s="128"/>
      <c r="J28" s="22"/>
      <c r="K28" s="21"/>
      <c r="M28" s="21"/>
      <c r="N28" s="22"/>
      <c r="O28" s="21"/>
    </row>
    <row r="29" spans="1:22" ht="16.5" thickTop="1" thickBot="1" x14ac:dyDescent="0.3">
      <c r="A29" s="21">
        <v>1000</v>
      </c>
      <c r="B29" s="128" t="s">
        <v>18</v>
      </c>
      <c r="C29" s="128"/>
      <c r="D29" s="128" t="s">
        <v>32</v>
      </c>
      <c r="E29" s="128"/>
      <c r="F29" s="128" t="s">
        <v>39</v>
      </c>
      <c r="G29" s="128"/>
      <c r="H29" s="128" t="s">
        <v>43</v>
      </c>
      <c r="I29" s="128"/>
      <c r="J29" s="22"/>
      <c r="K29" s="21"/>
      <c r="M29" s="21"/>
      <c r="N29" s="22"/>
      <c r="O29" s="21"/>
    </row>
    <row r="30" spans="1:22" ht="16.5" thickTop="1" thickBot="1" x14ac:dyDescent="0.3">
      <c r="A30" s="21">
        <v>3000</v>
      </c>
      <c r="B30" s="128" t="s">
        <v>14</v>
      </c>
      <c r="C30" s="128"/>
      <c r="D30" s="128" t="s">
        <v>33</v>
      </c>
      <c r="E30" s="128"/>
      <c r="F30" s="128" t="s">
        <v>30</v>
      </c>
      <c r="G30" s="128"/>
      <c r="H30" s="128" t="s">
        <v>18</v>
      </c>
      <c r="I30" s="128"/>
      <c r="M30" s="21"/>
      <c r="N30" s="22"/>
      <c r="O30" s="21"/>
    </row>
    <row r="31" spans="1:22" ht="16.5" thickTop="1" thickBot="1" x14ac:dyDescent="0.3">
      <c r="A31" s="21">
        <v>5000</v>
      </c>
      <c r="B31" s="128" t="s">
        <v>13</v>
      </c>
      <c r="C31" s="128"/>
      <c r="D31" s="129"/>
      <c r="E31" s="129"/>
      <c r="F31" s="129"/>
      <c r="G31" s="129"/>
      <c r="H31" s="128" t="s">
        <v>14</v>
      </c>
      <c r="I31" s="128"/>
    </row>
    <row r="32" spans="1:22" ht="16.5" thickTop="1" thickBot="1" x14ac:dyDescent="0.3">
      <c r="A32" s="21">
        <v>10000</v>
      </c>
      <c r="B32" s="128" t="s">
        <v>12</v>
      </c>
      <c r="C32" s="128"/>
      <c r="D32" s="126"/>
      <c r="E32" s="126"/>
      <c r="F32" s="126"/>
      <c r="G32" s="126"/>
      <c r="H32" s="129"/>
      <c r="I32" s="129"/>
    </row>
    <row r="33" spans="1:24" ht="15.75" thickTop="1" x14ac:dyDescent="0.25">
      <c r="D33" s="126"/>
      <c r="E33" s="126"/>
      <c r="H33" s="126"/>
      <c r="I33" s="126"/>
    </row>
    <row r="34" spans="1:24" ht="15.75" x14ac:dyDescent="0.25">
      <c r="A34" s="25" t="s">
        <v>4</v>
      </c>
      <c r="B34" s="25"/>
      <c r="C34">
        <v>4</v>
      </c>
    </row>
    <row r="35" spans="1:24" ht="15.75" x14ac:dyDescent="0.25">
      <c r="A35" s="25" t="s">
        <v>8</v>
      </c>
      <c r="B35" s="25"/>
      <c r="C35">
        <v>4</v>
      </c>
      <c r="T35" s="29"/>
      <c r="X35" s="29"/>
    </row>
    <row r="36" spans="1:24" ht="15.75" x14ac:dyDescent="0.25">
      <c r="A36" s="25" t="s">
        <v>5</v>
      </c>
      <c r="B36" s="25"/>
      <c r="C36">
        <v>2</v>
      </c>
    </row>
    <row r="37" spans="1:24" ht="15.75" x14ac:dyDescent="0.25">
      <c r="A37" s="25" t="s">
        <v>6</v>
      </c>
      <c r="B37" s="25"/>
      <c r="C37">
        <v>2</v>
      </c>
    </row>
    <row r="38" spans="1:24" ht="15.75" x14ac:dyDescent="0.25">
      <c r="A38" s="26" t="s">
        <v>19</v>
      </c>
      <c r="B38" s="25"/>
      <c r="C38">
        <v>4</v>
      </c>
    </row>
    <row r="40" spans="1:24" x14ac:dyDescent="0.25">
      <c r="A40" s="27" t="s">
        <v>20</v>
      </c>
    </row>
    <row r="41" spans="1:24" x14ac:dyDescent="0.25">
      <c r="A41" s="27" t="s">
        <v>21</v>
      </c>
    </row>
    <row r="42" spans="1:24" x14ac:dyDescent="0.25">
      <c r="A42" s="28" t="s">
        <v>22</v>
      </c>
    </row>
    <row r="43" spans="1:24" x14ac:dyDescent="0.25">
      <c r="A43" s="29" t="s">
        <v>23</v>
      </c>
    </row>
    <row r="46" spans="1:24" ht="57" customHeight="1" x14ac:dyDescent="0.25">
      <c r="A46" s="130" t="s">
        <v>44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</row>
    <row r="47" spans="1:24" ht="18.75" x14ac:dyDescent="0.3">
      <c r="B47" s="31" t="s">
        <v>25</v>
      </c>
      <c r="C47" s="31" t="s">
        <v>26</v>
      </c>
      <c r="D47" s="31" t="s">
        <v>2</v>
      </c>
      <c r="E47" s="138"/>
      <c r="F47" s="138"/>
      <c r="G47" s="138"/>
      <c r="H47" s="38"/>
      <c r="I47" s="138"/>
      <c r="J47" s="138"/>
      <c r="K47" s="138"/>
      <c r="R47" s="31"/>
      <c r="S47" s="31"/>
    </row>
    <row r="48" spans="1:24" ht="30.75" thickBot="1" x14ac:dyDescent="0.3">
      <c r="A48" s="23" t="s">
        <v>0</v>
      </c>
      <c r="B48" s="23" t="s">
        <v>24</v>
      </c>
      <c r="C48" s="23" t="s">
        <v>24</v>
      </c>
      <c r="D48" s="23" t="s">
        <v>24</v>
      </c>
      <c r="E48" s="23"/>
      <c r="F48" s="23"/>
      <c r="G48" s="23"/>
      <c r="I48" s="23"/>
      <c r="J48" s="23"/>
      <c r="K48" s="23"/>
    </row>
    <row r="49" spans="1:11" ht="16.5" thickTop="1" thickBot="1" x14ac:dyDescent="0.3">
      <c r="A49" s="104">
        <v>100</v>
      </c>
      <c r="B49" s="105">
        <v>40</v>
      </c>
      <c r="C49" s="40" t="s">
        <v>46</v>
      </c>
      <c r="D49" s="40" t="s">
        <v>46</v>
      </c>
      <c r="E49" s="103"/>
      <c r="F49" s="103"/>
      <c r="G49" s="103"/>
      <c r="I49" s="103"/>
      <c r="J49" s="103"/>
      <c r="K49" s="103"/>
    </row>
    <row r="50" spans="1:11" ht="16.5" thickTop="1" thickBot="1" x14ac:dyDescent="0.3">
      <c r="A50" s="21">
        <v>200</v>
      </c>
      <c r="B50" s="40" t="s">
        <v>45</v>
      </c>
      <c r="C50" s="40">
        <v>55</v>
      </c>
      <c r="D50" s="40">
        <v>55</v>
      </c>
      <c r="E50" s="21"/>
      <c r="F50" s="40"/>
      <c r="G50" s="21"/>
      <c r="I50" s="21"/>
      <c r="J50" s="40"/>
      <c r="K50" s="21"/>
    </row>
    <row r="51" spans="1:11" ht="16.5" thickTop="1" thickBot="1" x14ac:dyDescent="0.3">
      <c r="A51" s="21">
        <v>300</v>
      </c>
      <c r="B51" s="40">
        <v>32</v>
      </c>
      <c r="C51" s="40">
        <v>44</v>
      </c>
      <c r="D51" s="40">
        <v>44</v>
      </c>
      <c r="E51" s="21"/>
      <c r="F51" s="40"/>
      <c r="G51" s="21"/>
      <c r="I51" s="21"/>
      <c r="J51" s="40"/>
      <c r="K51" s="21"/>
    </row>
    <row r="52" spans="1:11" ht="16.5" thickTop="1" thickBot="1" x14ac:dyDescent="0.3">
      <c r="A52" s="21">
        <v>500</v>
      </c>
      <c r="B52" s="40">
        <v>25</v>
      </c>
      <c r="C52" s="40">
        <v>42</v>
      </c>
      <c r="D52" s="40">
        <v>42</v>
      </c>
      <c r="E52" s="21"/>
      <c r="F52" s="40"/>
      <c r="G52" s="21"/>
      <c r="I52" s="21"/>
      <c r="J52" s="40"/>
      <c r="K52" s="21"/>
    </row>
    <row r="53" spans="1:11" ht="16.5" thickTop="1" thickBot="1" x14ac:dyDescent="0.3">
      <c r="A53" s="21">
        <v>1000</v>
      </c>
      <c r="B53" s="40">
        <v>20</v>
      </c>
      <c r="C53" s="40">
        <v>38</v>
      </c>
      <c r="D53" s="40">
        <v>38</v>
      </c>
      <c r="E53" s="21"/>
      <c r="F53" s="40"/>
      <c r="G53" s="21"/>
      <c r="I53" s="21"/>
      <c r="J53" s="40"/>
      <c r="K53" s="21"/>
    </row>
    <row r="54" spans="1:11" ht="16.5" thickTop="1" thickBot="1" x14ac:dyDescent="0.3">
      <c r="A54" s="21">
        <v>3000</v>
      </c>
      <c r="B54" s="40">
        <v>17</v>
      </c>
      <c r="C54" s="40">
        <v>35</v>
      </c>
      <c r="D54" s="40">
        <v>35</v>
      </c>
      <c r="E54" s="21"/>
      <c r="F54" s="40"/>
      <c r="G54" s="21"/>
      <c r="I54" s="21"/>
      <c r="J54" s="40"/>
      <c r="K54" s="21"/>
    </row>
    <row r="55" spans="1:11" ht="16.5" thickTop="1" thickBot="1" x14ac:dyDescent="0.3">
      <c r="A55" s="21">
        <v>5000</v>
      </c>
      <c r="B55" s="40">
        <v>15</v>
      </c>
      <c r="E55" s="21"/>
      <c r="F55" s="40"/>
      <c r="G55" s="21"/>
      <c r="I55" s="21"/>
      <c r="J55" s="40"/>
      <c r="K55" s="21"/>
    </row>
    <row r="56" spans="1:11" ht="16.5" thickTop="1" thickBot="1" x14ac:dyDescent="0.3">
      <c r="A56" s="21"/>
      <c r="B56" s="22"/>
      <c r="C56" s="21"/>
    </row>
    <row r="57" spans="1:11" ht="15.75" thickTop="1" x14ac:dyDescent="0.25">
      <c r="A57" t="s">
        <v>269</v>
      </c>
    </row>
    <row r="59" spans="1:11" ht="15.75" thickBot="1" x14ac:dyDescent="0.3">
      <c r="A59" s="135" t="s">
        <v>47</v>
      </c>
      <c r="B59" s="135"/>
    </row>
    <row r="60" spans="1:11" ht="16.5" thickTop="1" thickBot="1" x14ac:dyDescent="0.3">
      <c r="A60" s="19" t="s">
        <v>4</v>
      </c>
      <c r="B60" s="41" t="s">
        <v>270</v>
      </c>
    </row>
    <row r="61" spans="1:11" ht="16.5" thickTop="1" thickBot="1" x14ac:dyDescent="0.3">
      <c r="A61" s="148" t="s">
        <v>48</v>
      </c>
      <c r="B61" s="148"/>
      <c r="C61" s="5"/>
      <c r="D61" s="5"/>
      <c r="E61" s="5"/>
      <c r="F61" s="5"/>
      <c r="G61" s="5"/>
      <c r="H61" s="5"/>
      <c r="I61" s="5"/>
    </row>
    <row r="62" spans="1:11" ht="16.5" thickTop="1" thickBot="1" x14ac:dyDescent="0.3">
      <c r="A62" s="19" t="s">
        <v>5</v>
      </c>
      <c r="B62" s="41" t="s">
        <v>271</v>
      </c>
      <c r="C62" s="5"/>
      <c r="D62" s="5"/>
      <c r="E62" s="5"/>
      <c r="F62" s="5"/>
      <c r="G62" s="5"/>
      <c r="H62" s="5"/>
      <c r="I62" s="5"/>
    </row>
    <row r="63" spans="1:11" ht="31.5" thickTop="1" thickBot="1" x14ac:dyDescent="0.3">
      <c r="A63" s="19" t="s">
        <v>6</v>
      </c>
      <c r="B63" s="41">
        <v>2</v>
      </c>
    </row>
    <row r="64" spans="1:11" ht="16.5" thickTop="1" thickBot="1" x14ac:dyDescent="0.3">
      <c r="A64" s="43" t="s">
        <v>49</v>
      </c>
      <c r="B64" s="41" t="s">
        <v>270</v>
      </c>
    </row>
    <row r="65" spans="1:17" ht="16.5" thickTop="1" thickBot="1" x14ac:dyDescent="0.3">
      <c r="A65" s="5"/>
      <c r="B65" s="5"/>
    </row>
    <row r="66" spans="1:17" ht="16.5" thickTop="1" thickBot="1" x14ac:dyDescent="0.3">
      <c r="A66" s="27" t="s">
        <v>50</v>
      </c>
      <c r="B66" s="5"/>
    </row>
    <row r="67" spans="1:17" ht="16.5" thickTop="1" thickBot="1" x14ac:dyDescent="0.3">
      <c r="A67" s="28" t="s">
        <v>51</v>
      </c>
      <c r="B67" s="5"/>
    </row>
    <row r="68" spans="1:17" ht="16.5" thickTop="1" thickBot="1" x14ac:dyDescent="0.3">
      <c r="A68" s="29" t="s">
        <v>52</v>
      </c>
      <c r="B68" s="5"/>
    </row>
    <row r="69" spans="1:17" ht="15.75" thickTop="1" x14ac:dyDescent="0.25">
      <c r="A69" s="29" t="s">
        <v>53</v>
      </c>
    </row>
    <row r="70" spans="1:17" ht="15.75" thickBot="1" x14ac:dyDescent="0.3">
      <c r="A70" s="142"/>
      <c r="B70" s="142"/>
    </row>
    <row r="71" spans="1:17" ht="16.5" thickTop="1" thickBot="1" x14ac:dyDescent="0.3">
      <c r="A71" s="5"/>
      <c r="B71" s="5"/>
    </row>
    <row r="72" spans="1:17" ht="16.5" thickTop="1" thickBot="1" x14ac:dyDescent="0.3">
      <c r="A72" s="5"/>
      <c r="B72" s="5"/>
    </row>
    <row r="73" spans="1:17" ht="47.25" customHeight="1" thickTop="1" x14ac:dyDescent="0.25">
      <c r="A73" s="130" t="s">
        <v>59</v>
      </c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</row>
    <row r="74" spans="1:17" ht="15.75" thickBot="1" x14ac:dyDescent="0.3">
      <c r="A74" s="5"/>
      <c r="B74" s="5"/>
    </row>
    <row r="75" spans="1:17" ht="16.5" customHeight="1" thickTop="1" thickBot="1" x14ac:dyDescent="0.3">
      <c r="A75" s="45"/>
      <c r="B75" s="46"/>
      <c r="C75" s="46"/>
      <c r="E75" s="45" t="s">
        <v>0</v>
      </c>
      <c r="F75" s="46" t="s">
        <v>60</v>
      </c>
      <c r="G75" s="46"/>
    </row>
    <row r="76" spans="1:17" ht="21" customHeight="1" thickTop="1" thickBot="1" x14ac:dyDescent="0.3">
      <c r="A76" s="149" t="s">
        <v>47</v>
      </c>
      <c r="B76" s="149"/>
      <c r="C76" s="36"/>
      <c r="E76" s="47">
        <v>100</v>
      </c>
      <c r="F76" s="48">
        <v>34</v>
      </c>
      <c r="G76" s="47"/>
    </row>
    <row r="77" spans="1:17" ht="31.5" thickTop="1" thickBot="1" x14ac:dyDescent="0.3">
      <c r="A77" s="34" t="s">
        <v>4</v>
      </c>
      <c r="B77" s="49" t="s">
        <v>272</v>
      </c>
      <c r="C77" s="36"/>
      <c r="E77" s="47">
        <v>300</v>
      </c>
      <c r="F77" s="48">
        <v>26</v>
      </c>
      <c r="G77" s="47"/>
    </row>
    <row r="78" spans="1:17" ht="16.5" thickTop="1" thickBot="1" x14ac:dyDescent="0.3">
      <c r="A78" s="132" t="s">
        <v>48</v>
      </c>
      <c r="B78" s="132"/>
      <c r="C78" s="36"/>
      <c r="E78" s="47">
        <v>500</v>
      </c>
      <c r="F78" s="48">
        <v>22</v>
      </c>
      <c r="G78" s="47"/>
    </row>
    <row r="79" spans="1:17" ht="16.5" thickTop="1" thickBot="1" x14ac:dyDescent="0.3">
      <c r="A79" s="51" t="s">
        <v>8</v>
      </c>
      <c r="B79" s="49" t="s">
        <v>272</v>
      </c>
      <c r="C79" s="36"/>
      <c r="E79" s="47">
        <v>1000</v>
      </c>
      <c r="F79" s="48">
        <v>18</v>
      </c>
      <c r="G79" s="47"/>
    </row>
    <row r="80" spans="1:17" ht="31.5" thickTop="1" thickBot="1" x14ac:dyDescent="0.3">
      <c r="A80" s="34" t="s">
        <v>6</v>
      </c>
      <c r="B80" s="49" t="s">
        <v>273</v>
      </c>
      <c r="C80" s="36"/>
      <c r="E80" s="47">
        <v>3000</v>
      </c>
      <c r="F80" s="48">
        <v>16.5</v>
      </c>
      <c r="G80" s="47"/>
    </row>
    <row r="81" spans="1:19" ht="16.5" thickTop="1" thickBot="1" x14ac:dyDescent="0.3">
      <c r="A81" s="34"/>
      <c r="B81" s="36"/>
      <c r="C81" s="36"/>
      <c r="E81" s="47">
        <v>5000</v>
      </c>
      <c r="F81" s="48">
        <v>15.5</v>
      </c>
      <c r="G81" s="47"/>
    </row>
    <row r="82" spans="1:19" ht="16.5" thickTop="1" thickBot="1" x14ac:dyDescent="0.3">
      <c r="A82" s="34"/>
      <c r="B82" s="36"/>
      <c r="C82" s="36"/>
      <c r="E82" s="47">
        <v>10000</v>
      </c>
      <c r="F82" s="48">
        <v>14.5</v>
      </c>
      <c r="G82" s="47"/>
    </row>
    <row r="83" spans="1:19" ht="16.5" thickTop="1" thickBot="1" x14ac:dyDescent="0.3">
      <c r="A83" s="2"/>
      <c r="B83" s="2"/>
    </row>
    <row r="84" spans="1:19" ht="16.5" thickTop="1" thickBot="1" x14ac:dyDescent="0.3">
      <c r="A84" s="5"/>
      <c r="B84" s="6"/>
    </row>
    <row r="85" spans="1:19" ht="16.5" thickTop="1" thickBot="1" x14ac:dyDescent="0.3">
      <c r="A85" s="27" t="s">
        <v>61</v>
      </c>
      <c r="B85" s="6"/>
    </row>
    <row r="86" spans="1:19" ht="16.5" thickTop="1" thickBot="1" x14ac:dyDescent="0.3">
      <c r="A86" s="28" t="s">
        <v>62</v>
      </c>
      <c r="B86" s="6"/>
    </row>
    <row r="87" spans="1:19" ht="16.5" thickTop="1" thickBot="1" x14ac:dyDescent="0.3">
      <c r="A87" s="29" t="s">
        <v>23</v>
      </c>
      <c r="B87" s="6"/>
    </row>
    <row r="88" spans="1:19" ht="16.5" thickTop="1" thickBot="1" x14ac:dyDescent="0.3">
      <c r="A88" s="29" t="s">
        <v>53</v>
      </c>
      <c r="B88" s="6"/>
    </row>
    <row r="89" spans="1:19" ht="16.5" thickTop="1" thickBot="1" x14ac:dyDescent="0.3">
      <c r="A89" s="5"/>
      <c r="B89" s="6"/>
    </row>
    <row r="90" spans="1:19" ht="16.5" thickTop="1" thickBot="1" x14ac:dyDescent="0.3">
      <c r="A90" s="5"/>
      <c r="B90" s="6"/>
    </row>
    <row r="91" spans="1:19" ht="15.75" thickTop="1" x14ac:dyDescent="0.25">
      <c r="A91" s="8"/>
      <c r="B91" s="9"/>
    </row>
    <row r="92" spans="1:19" ht="51.75" customHeight="1" thickBot="1" x14ac:dyDescent="0.3">
      <c r="A92" s="130" t="s">
        <v>63</v>
      </c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</row>
    <row r="93" spans="1:19" ht="31.5" thickTop="1" thickBot="1" x14ac:dyDescent="0.3">
      <c r="A93" s="147" t="s">
        <v>47</v>
      </c>
      <c r="B93" s="147"/>
      <c r="E93" s="45" t="s">
        <v>0</v>
      </c>
      <c r="F93" s="46" t="s">
        <v>11</v>
      </c>
      <c r="G93" s="46"/>
    </row>
    <row r="94" spans="1:19" ht="31.5" thickTop="1" thickBot="1" x14ac:dyDescent="0.3">
      <c r="A94" s="34" t="s">
        <v>4</v>
      </c>
      <c r="B94" s="49" t="s">
        <v>272</v>
      </c>
      <c r="E94" s="34">
        <v>100</v>
      </c>
      <c r="F94" s="52">
        <v>42</v>
      </c>
      <c r="G94" s="36"/>
    </row>
    <row r="95" spans="1:19" ht="16.5" thickTop="1" thickBot="1" x14ac:dyDescent="0.3">
      <c r="A95" s="132" t="s">
        <v>48</v>
      </c>
      <c r="B95" s="132"/>
      <c r="E95" s="34">
        <v>300</v>
      </c>
      <c r="F95" s="52">
        <v>34</v>
      </c>
      <c r="G95" s="36"/>
    </row>
    <row r="96" spans="1:19" ht="16.5" thickTop="1" thickBot="1" x14ac:dyDescent="0.3">
      <c r="A96" s="51" t="s">
        <v>8</v>
      </c>
      <c r="B96" s="49" t="s">
        <v>272</v>
      </c>
      <c r="E96" s="34">
        <v>500</v>
      </c>
      <c r="F96" s="52">
        <v>30</v>
      </c>
      <c r="G96" s="36"/>
    </row>
    <row r="97" spans="1:17" ht="31.5" thickTop="1" thickBot="1" x14ac:dyDescent="0.3">
      <c r="A97" s="34" t="s">
        <v>6</v>
      </c>
      <c r="B97" s="32"/>
      <c r="E97" s="34">
        <v>1000</v>
      </c>
      <c r="F97" s="52">
        <v>26</v>
      </c>
      <c r="G97" s="36"/>
    </row>
    <row r="98" spans="1:17" ht="16.5" thickTop="1" thickBot="1" x14ac:dyDescent="0.3">
      <c r="E98" s="34">
        <v>3000</v>
      </c>
      <c r="F98" s="52">
        <v>24</v>
      </c>
      <c r="G98" s="36"/>
    </row>
    <row r="99" spans="1:17" ht="27.75" thickTop="1" thickBot="1" x14ac:dyDescent="0.45">
      <c r="A99" s="1"/>
      <c r="E99" s="34">
        <v>5000</v>
      </c>
      <c r="F99" s="52">
        <v>22</v>
      </c>
      <c r="G99" s="36"/>
    </row>
    <row r="100" spans="1:17" ht="16.5" thickTop="1" thickBot="1" x14ac:dyDescent="0.3">
      <c r="A100" s="2"/>
      <c r="B100" s="2"/>
    </row>
    <row r="101" spans="1:17" ht="16.5" thickTop="1" thickBot="1" x14ac:dyDescent="0.3">
      <c r="A101" s="27" t="s">
        <v>61</v>
      </c>
      <c r="B101" s="5"/>
    </row>
    <row r="102" spans="1:17" ht="16.5" thickTop="1" thickBot="1" x14ac:dyDescent="0.3">
      <c r="A102" s="28" t="s">
        <v>64</v>
      </c>
      <c r="B102" s="5"/>
    </row>
    <row r="103" spans="1:17" ht="16.5" thickTop="1" thickBot="1" x14ac:dyDescent="0.3">
      <c r="A103" s="29" t="s">
        <v>23</v>
      </c>
      <c r="B103" s="5"/>
    </row>
    <row r="104" spans="1:17" ht="16.5" thickTop="1" thickBot="1" x14ac:dyDescent="0.3">
      <c r="A104" s="29" t="s">
        <v>53</v>
      </c>
      <c r="B104" s="5"/>
    </row>
    <row r="105" spans="1:17" ht="16.5" thickTop="1" thickBot="1" x14ac:dyDescent="0.3">
      <c r="A105" s="5"/>
      <c r="B105" s="5"/>
    </row>
    <row r="106" spans="1:17" ht="13.5" customHeight="1" thickTop="1" thickBot="1" x14ac:dyDescent="0.3">
      <c r="A106" s="5"/>
      <c r="B106" s="5"/>
    </row>
    <row r="107" spans="1:17" ht="7.5" hidden="1" customHeight="1" thickTop="1" thickBot="1" x14ac:dyDescent="0.3">
      <c r="A107" s="5"/>
      <c r="B107" s="5"/>
    </row>
    <row r="108" spans="1:17" ht="63" customHeight="1" thickTop="1" x14ac:dyDescent="0.25">
      <c r="A108" s="130" t="s">
        <v>54</v>
      </c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</row>
    <row r="109" spans="1:17" ht="21.75" thickBot="1" x14ac:dyDescent="0.4">
      <c r="A109" s="11"/>
      <c r="B109" s="11"/>
      <c r="E109" s="115"/>
      <c r="F109" s="29" t="s">
        <v>23</v>
      </c>
      <c r="G109" s="115"/>
      <c r="H109" s="44"/>
      <c r="I109" s="115"/>
      <c r="J109" s="115"/>
      <c r="K109" s="115"/>
      <c r="L109" s="44"/>
      <c r="M109" s="115"/>
      <c r="N109" s="115"/>
      <c r="O109" s="115"/>
    </row>
    <row r="110" spans="1:17" ht="61.5" thickTop="1" thickBot="1" x14ac:dyDescent="0.3">
      <c r="A110" s="147" t="s">
        <v>48</v>
      </c>
      <c r="B110" s="147"/>
      <c r="E110" s="23"/>
      <c r="F110" s="106" t="s">
        <v>276</v>
      </c>
      <c r="G110" s="106" t="s">
        <v>274</v>
      </c>
      <c r="H110" s="106" t="s">
        <v>275</v>
      </c>
      <c r="I110" s="56"/>
      <c r="J110" s="56"/>
      <c r="K110" s="56"/>
      <c r="L110" s="24"/>
      <c r="M110" s="57"/>
      <c r="N110" s="58"/>
      <c r="O110" s="58"/>
      <c r="P110" s="24"/>
    </row>
    <row r="111" spans="1:17" ht="31.5" thickTop="1" thickBot="1" x14ac:dyDescent="0.3">
      <c r="A111" s="34" t="s">
        <v>5</v>
      </c>
      <c r="B111" s="49" t="s">
        <v>273</v>
      </c>
      <c r="F111" s="107" t="s">
        <v>55</v>
      </c>
      <c r="G111" s="107" t="s">
        <v>56</v>
      </c>
      <c r="H111" s="107" t="s">
        <v>57</v>
      </c>
      <c r="I111" s="59"/>
      <c r="J111" s="62"/>
      <c r="K111" s="60"/>
      <c r="L111" s="53"/>
      <c r="M111" s="59"/>
      <c r="N111" s="62"/>
      <c r="O111" s="60"/>
      <c r="P111" s="24"/>
    </row>
    <row r="112" spans="1:17" ht="17.25" thickTop="1" thickBot="1" x14ac:dyDescent="0.3">
      <c r="A112" s="132" t="s">
        <v>48</v>
      </c>
      <c r="B112" s="132"/>
      <c r="E112" s="23" t="s">
        <v>0</v>
      </c>
      <c r="F112" t="s">
        <v>24</v>
      </c>
      <c r="G112" t="s">
        <v>24</v>
      </c>
      <c r="H112" t="s">
        <v>24</v>
      </c>
      <c r="I112" s="59"/>
      <c r="J112" s="62"/>
      <c r="K112" s="60"/>
      <c r="L112" s="53"/>
      <c r="M112" s="59"/>
      <c r="N112" s="62"/>
      <c r="O112" s="60"/>
      <c r="P112" s="24"/>
    </row>
    <row r="113" spans="1:16" ht="17.25" thickTop="1" thickBot="1" x14ac:dyDescent="0.3">
      <c r="A113" s="51" t="s">
        <v>65</v>
      </c>
      <c r="B113" s="49">
        <v>40</v>
      </c>
      <c r="E113" s="55">
        <v>10</v>
      </c>
      <c r="F113" s="61">
        <v>95</v>
      </c>
      <c r="G113" s="62">
        <v>160</v>
      </c>
      <c r="H113" s="62">
        <v>250</v>
      </c>
      <c r="I113" s="59"/>
      <c r="J113" s="62"/>
      <c r="K113" s="60"/>
      <c r="L113" s="53"/>
      <c r="M113" s="59"/>
      <c r="N113" s="62"/>
      <c r="O113" s="60"/>
      <c r="P113" s="24"/>
    </row>
    <row r="114" spans="1:16" ht="17.25" thickTop="1" thickBot="1" x14ac:dyDescent="0.3">
      <c r="A114" s="5"/>
      <c r="B114" s="5"/>
      <c r="E114" s="55">
        <v>50</v>
      </c>
      <c r="F114" s="61">
        <v>85</v>
      </c>
      <c r="G114" s="62">
        <v>150</v>
      </c>
      <c r="H114" s="62">
        <v>240</v>
      </c>
      <c r="I114" s="59"/>
      <c r="J114" s="62"/>
      <c r="K114" s="60"/>
      <c r="L114" s="53"/>
      <c r="M114" s="59"/>
      <c r="N114" s="62"/>
      <c r="O114" s="60"/>
      <c r="P114" s="24"/>
    </row>
    <row r="115" spans="1:16" ht="17.25" thickTop="1" thickBot="1" x14ac:dyDescent="0.3">
      <c r="E115" s="55">
        <v>100</v>
      </c>
      <c r="F115" s="61">
        <v>75</v>
      </c>
      <c r="G115" s="62">
        <v>140</v>
      </c>
      <c r="H115" s="62">
        <v>210</v>
      </c>
      <c r="I115" s="59"/>
      <c r="J115" s="62"/>
      <c r="K115" s="60"/>
      <c r="L115" s="53"/>
      <c r="M115" s="59"/>
      <c r="N115" s="62"/>
      <c r="O115" s="60"/>
      <c r="P115" s="24"/>
    </row>
    <row r="116" spans="1:16" ht="17.25" thickTop="1" thickBot="1" x14ac:dyDescent="0.3">
      <c r="E116" s="55">
        <v>300</v>
      </c>
      <c r="F116" s="61">
        <v>65</v>
      </c>
      <c r="G116" s="62">
        <v>120</v>
      </c>
      <c r="H116" s="62">
        <v>190</v>
      </c>
      <c r="I116" s="27"/>
      <c r="M116" s="27"/>
    </row>
    <row r="117" spans="1:16" ht="17.25" thickTop="1" thickBot="1" x14ac:dyDescent="0.3">
      <c r="E117" s="55">
        <v>500</v>
      </c>
      <c r="F117" s="61">
        <v>55</v>
      </c>
      <c r="G117" s="62">
        <v>100</v>
      </c>
      <c r="H117" s="62">
        <v>170</v>
      </c>
    </row>
    <row r="118" spans="1:16" ht="15.75" thickTop="1" x14ac:dyDescent="0.25">
      <c r="A118" s="28" t="s">
        <v>66</v>
      </c>
    </row>
    <row r="119" spans="1:16" x14ac:dyDescent="0.25">
      <c r="A119" s="29" t="s">
        <v>23</v>
      </c>
    </row>
    <row r="120" spans="1:16" x14ac:dyDescent="0.25">
      <c r="A120" s="29" t="s">
        <v>53</v>
      </c>
    </row>
    <row r="121" spans="1:16" x14ac:dyDescent="0.25">
      <c r="A121" s="27"/>
    </row>
    <row r="122" spans="1:16" x14ac:dyDescent="0.25">
      <c r="A122" s="28"/>
    </row>
    <row r="127" spans="1:16" x14ac:dyDescent="0.25">
      <c r="A127" s="144"/>
      <c r="B127" s="126"/>
      <c r="C127" s="126"/>
      <c r="D127" s="126"/>
      <c r="E127" s="126"/>
      <c r="F127" s="126"/>
      <c r="G127" s="126"/>
      <c r="H127" s="126"/>
    </row>
    <row r="128" spans="1:16" x14ac:dyDescent="0.25">
      <c r="A128" s="126"/>
      <c r="B128" s="126"/>
      <c r="C128" s="126"/>
      <c r="D128" s="126"/>
      <c r="E128" s="126"/>
      <c r="F128" s="126"/>
      <c r="G128" s="126"/>
      <c r="H128" s="126"/>
    </row>
    <row r="129" spans="1:18" x14ac:dyDescent="0.25">
      <c r="A129" s="126"/>
      <c r="B129" s="126"/>
      <c r="C129" s="126"/>
      <c r="D129" s="126"/>
      <c r="E129" s="126"/>
      <c r="F129" s="126"/>
      <c r="G129" s="126"/>
      <c r="H129" s="126"/>
    </row>
    <row r="130" spans="1:18" ht="23.25" x14ac:dyDescent="0.35">
      <c r="A130" s="136"/>
      <c r="B130" s="136"/>
      <c r="C130" s="136"/>
      <c r="D130" s="136"/>
      <c r="E130" s="136"/>
      <c r="R130" s="44"/>
    </row>
    <row r="134" spans="1:18" x14ac:dyDescent="0.25">
      <c r="A134" s="126"/>
      <c r="B134" s="126"/>
      <c r="C134" s="126"/>
      <c r="D134" s="126"/>
      <c r="E134" s="126"/>
      <c r="F134" s="126"/>
      <c r="G134" s="126"/>
    </row>
    <row r="135" spans="1:18" x14ac:dyDescent="0.25">
      <c r="A135" s="126"/>
      <c r="B135" s="126"/>
      <c r="C135" s="126"/>
      <c r="D135" s="126"/>
      <c r="E135" s="126"/>
      <c r="F135" s="126"/>
      <c r="G135" s="126"/>
    </row>
    <row r="137" spans="1:18" ht="66.75" customHeight="1" x14ac:dyDescent="0.25">
      <c r="A137" s="130" t="s">
        <v>58</v>
      </c>
      <c r="B137" s="130"/>
      <c r="C137" s="130"/>
      <c r="D137" s="130"/>
      <c r="E137" s="130"/>
      <c r="F137" s="130"/>
      <c r="G137" s="130"/>
    </row>
    <row r="138" spans="1:18" x14ac:dyDescent="0.25">
      <c r="F138" s="29" t="s">
        <v>52</v>
      </c>
    </row>
    <row r="139" spans="1:18" ht="19.5" thickBot="1" x14ac:dyDescent="0.35">
      <c r="A139" s="131" t="s">
        <v>47</v>
      </c>
      <c r="B139" s="131"/>
      <c r="F139" s="86" t="s">
        <v>25</v>
      </c>
      <c r="G139" s="86" t="s">
        <v>1</v>
      </c>
      <c r="H139" s="69" t="s">
        <v>2</v>
      </c>
      <c r="I139" s="146"/>
      <c r="J139" s="146"/>
      <c r="K139" s="146"/>
      <c r="L139" s="69"/>
      <c r="M139" s="146"/>
      <c r="N139" s="146"/>
      <c r="O139" s="146"/>
    </row>
    <row r="140" spans="1:18" ht="31.5" thickTop="1" thickBot="1" x14ac:dyDescent="0.3">
      <c r="A140" s="34" t="s">
        <v>4</v>
      </c>
      <c r="B140" s="49">
        <v>4</v>
      </c>
      <c r="E140" s="23" t="s">
        <v>0</v>
      </c>
      <c r="F140" s="23" t="s">
        <v>24</v>
      </c>
      <c r="G140" s="23" t="s">
        <v>24</v>
      </c>
      <c r="H140" s="112" t="s">
        <v>24</v>
      </c>
      <c r="I140" s="66"/>
      <c r="J140" s="66"/>
      <c r="K140" s="66"/>
      <c r="L140" s="53"/>
      <c r="M140" s="66"/>
      <c r="N140" s="66"/>
      <c r="O140" s="66"/>
    </row>
    <row r="141" spans="1:18" ht="16.5" thickTop="1" thickBot="1" x14ac:dyDescent="0.3">
      <c r="A141" s="108"/>
      <c r="B141" s="109"/>
      <c r="E141" s="103">
        <v>100</v>
      </c>
      <c r="F141" s="103"/>
      <c r="G141" s="71">
        <v>76</v>
      </c>
      <c r="H141" s="71">
        <v>76</v>
      </c>
      <c r="I141" s="110"/>
      <c r="J141" s="110"/>
      <c r="K141" s="110"/>
      <c r="L141" s="53"/>
      <c r="M141" s="110"/>
      <c r="N141" s="110"/>
      <c r="O141" s="110"/>
    </row>
    <row r="142" spans="1:18" ht="16.5" thickTop="1" thickBot="1" x14ac:dyDescent="0.3">
      <c r="A142" s="132" t="s">
        <v>48</v>
      </c>
      <c r="B142" s="132"/>
      <c r="E142" s="55">
        <v>200</v>
      </c>
      <c r="F142" s="61">
        <v>42</v>
      </c>
      <c r="G142" s="71">
        <v>55</v>
      </c>
      <c r="H142" s="71">
        <v>55</v>
      </c>
      <c r="I142" s="73"/>
      <c r="J142" s="71"/>
      <c r="K142" s="67"/>
      <c r="L142" s="53"/>
      <c r="M142" s="73"/>
      <c r="N142" s="71"/>
      <c r="O142" s="67"/>
    </row>
    <row r="143" spans="1:18" ht="31.5" thickTop="1" thickBot="1" x14ac:dyDescent="0.3">
      <c r="A143" s="34" t="s">
        <v>5</v>
      </c>
      <c r="B143" s="49" t="s">
        <v>273</v>
      </c>
      <c r="E143" s="55">
        <v>300</v>
      </c>
      <c r="F143" s="61">
        <v>35</v>
      </c>
      <c r="G143" s="71">
        <v>44</v>
      </c>
      <c r="H143" s="71">
        <v>44</v>
      </c>
      <c r="I143" s="73"/>
      <c r="J143" s="71"/>
      <c r="K143" s="67"/>
      <c r="L143" s="53"/>
      <c r="M143" s="73"/>
      <c r="N143" s="71"/>
      <c r="O143" s="67"/>
    </row>
    <row r="144" spans="1:18" ht="31.5" thickTop="1" thickBot="1" x14ac:dyDescent="0.3">
      <c r="A144" s="34" t="s">
        <v>6</v>
      </c>
      <c r="B144" s="49" t="s">
        <v>273</v>
      </c>
      <c r="E144" s="55">
        <v>500</v>
      </c>
      <c r="F144" s="61">
        <v>29</v>
      </c>
      <c r="G144" s="71">
        <v>42</v>
      </c>
      <c r="H144" s="71">
        <v>42</v>
      </c>
      <c r="I144" s="73"/>
      <c r="J144" s="71"/>
      <c r="K144" s="67"/>
      <c r="L144" s="53"/>
      <c r="M144" s="73"/>
      <c r="N144" s="71"/>
      <c r="O144" s="67"/>
    </row>
    <row r="145" spans="1:17" ht="16.5" thickTop="1" thickBot="1" x14ac:dyDescent="0.3">
      <c r="A145" s="51" t="s">
        <v>49</v>
      </c>
      <c r="B145" s="49" t="s">
        <v>272</v>
      </c>
      <c r="E145" s="55">
        <v>1000</v>
      </c>
      <c r="F145" s="61">
        <v>24</v>
      </c>
      <c r="G145" s="71">
        <v>38</v>
      </c>
      <c r="H145" s="71">
        <v>38</v>
      </c>
      <c r="I145" s="73"/>
      <c r="J145" s="71"/>
      <c r="K145" s="67"/>
      <c r="L145" s="53"/>
      <c r="M145" s="73"/>
      <c r="N145" s="71"/>
      <c r="O145" s="67"/>
    </row>
    <row r="146" spans="1:17" ht="16.5" thickTop="1" thickBot="1" x14ac:dyDescent="0.3">
      <c r="E146" s="55">
        <v>3000</v>
      </c>
      <c r="F146" s="61">
        <v>22</v>
      </c>
      <c r="G146" s="39"/>
      <c r="H146" s="53"/>
      <c r="I146" s="73"/>
      <c r="J146" s="71"/>
      <c r="K146" s="67"/>
      <c r="L146" s="53"/>
      <c r="M146" s="73"/>
      <c r="N146" s="71"/>
      <c r="O146" s="67"/>
    </row>
    <row r="147" spans="1:17" ht="16.5" thickTop="1" thickBot="1" x14ac:dyDescent="0.3">
      <c r="E147" s="55">
        <v>5000</v>
      </c>
      <c r="F147" s="61">
        <v>21</v>
      </c>
      <c r="G147" s="39"/>
      <c r="H147" s="53"/>
      <c r="I147" s="54"/>
      <c r="J147" s="70"/>
      <c r="K147" s="53"/>
      <c r="L147" s="53"/>
      <c r="M147" s="54"/>
      <c r="N147" s="70"/>
      <c r="O147" s="53"/>
    </row>
    <row r="148" spans="1:17" ht="15.75" thickTop="1" x14ac:dyDescent="0.25">
      <c r="E148" s="54"/>
      <c r="F148" s="70"/>
      <c r="G148" s="20"/>
      <c r="H148" s="20"/>
      <c r="I148" s="54"/>
      <c r="J148" s="70"/>
      <c r="K148" s="20"/>
      <c r="L148" s="20"/>
      <c r="M148" s="54"/>
      <c r="N148" s="70"/>
      <c r="O148" s="20"/>
    </row>
    <row r="149" spans="1:17" x14ac:dyDescent="0.25">
      <c r="E149" s="24"/>
      <c r="I149" s="24"/>
      <c r="J149" s="72"/>
      <c r="N149" s="72"/>
    </row>
    <row r="152" spans="1:17" ht="57.75" customHeight="1" x14ac:dyDescent="0.25">
      <c r="A152" s="145" t="s">
        <v>67</v>
      </c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</row>
    <row r="155" spans="1:17" ht="48" customHeight="1" x14ac:dyDescent="0.25">
      <c r="A155" s="130" t="s">
        <v>68</v>
      </c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</row>
    <row r="156" spans="1:17" ht="23.25" x14ac:dyDescent="0.35">
      <c r="A156" s="133"/>
      <c r="B156" s="134"/>
      <c r="C156" s="134"/>
      <c r="D156" s="134"/>
      <c r="E156" s="29" t="s">
        <v>71</v>
      </c>
    </row>
    <row r="157" spans="1:17" x14ac:dyDescent="0.25">
      <c r="F157" s="102" t="s">
        <v>25</v>
      </c>
      <c r="G157" s="102" t="s">
        <v>1</v>
      </c>
      <c r="H157" s="102" t="s">
        <v>2</v>
      </c>
      <c r="I157" s="126"/>
      <c r="J157" s="126"/>
      <c r="K157" s="126"/>
      <c r="M157" s="126"/>
      <c r="N157" s="126"/>
      <c r="O157" s="126"/>
    </row>
    <row r="158" spans="1:17" ht="19.5" customHeight="1" thickBot="1" x14ac:dyDescent="0.3">
      <c r="B158" s="135" t="s">
        <v>48</v>
      </c>
      <c r="C158" s="135"/>
      <c r="E158" s="74" t="s">
        <v>0</v>
      </c>
      <c r="F158" s="74" t="s">
        <v>277</v>
      </c>
      <c r="G158" s="74" t="s">
        <v>277</v>
      </c>
      <c r="H158" s="53" t="s">
        <v>277</v>
      </c>
      <c r="I158" s="74"/>
      <c r="J158" s="74"/>
      <c r="K158" s="74"/>
      <c r="L158" s="53"/>
      <c r="M158" s="23"/>
      <c r="N158" s="23"/>
      <c r="O158" s="23"/>
      <c r="P158" s="20"/>
    </row>
    <row r="159" spans="1:17" ht="19.5" customHeight="1" thickTop="1" thickBot="1" x14ac:dyDescent="0.3">
      <c r="B159" s="113"/>
      <c r="C159" s="113"/>
      <c r="E159" s="114">
        <v>100</v>
      </c>
      <c r="F159" s="114">
        <v>35</v>
      </c>
      <c r="G159" s="71">
        <v>70</v>
      </c>
      <c r="H159" s="61">
        <v>70</v>
      </c>
      <c r="I159" s="114"/>
      <c r="J159" s="114"/>
      <c r="K159" s="114"/>
      <c r="L159" s="53"/>
      <c r="M159" s="103"/>
      <c r="N159" s="103"/>
      <c r="O159" s="103"/>
      <c r="P159" s="85"/>
    </row>
    <row r="160" spans="1:17" ht="38.25" customHeight="1" thickTop="1" thickBot="1" x14ac:dyDescent="0.3">
      <c r="B160" s="19" t="s">
        <v>5</v>
      </c>
      <c r="C160" s="41" t="s">
        <v>271</v>
      </c>
      <c r="E160" s="76">
        <v>200</v>
      </c>
      <c r="F160" s="71">
        <v>35</v>
      </c>
      <c r="G160" s="71">
        <v>60</v>
      </c>
      <c r="H160" s="61">
        <v>60</v>
      </c>
      <c r="I160" s="76"/>
      <c r="J160" s="71"/>
      <c r="K160" s="75"/>
      <c r="L160" s="53"/>
      <c r="M160" s="55"/>
      <c r="N160" s="61"/>
      <c r="O160" s="39"/>
      <c r="P160" s="20"/>
    </row>
    <row r="161" spans="1:16" ht="46.5" thickTop="1" thickBot="1" x14ac:dyDescent="0.3">
      <c r="B161" s="19" t="s">
        <v>6</v>
      </c>
      <c r="C161" s="41">
        <v>2</v>
      </c>
      <c r="E161" s="76">
        <v>300</v>
      </c>
      <c r="F161" s="71">
        <v>30</v>
      </c>
      <c r="G161" s="71">
        <v>50</v>
      </c>
      <c r="H161" s="61">
        <v>50</v>
      </c>
      <c r="I161" s="76"/>
      <c r="J161" s="71"/>
      <c r="K161" s="75"/>
      <c r="L161" s="53"/>
      <c r="M161" s="55"/>
      <c r="N161" s="61"/>
      <c r="O161" s="39"/>
      <c r="P161" s="20"/>
    </row>
    <row r="162" spans="1:16" ht="31.5" thickTop="1" thickBot="1" x14ac:dyDescent="0.3">
      <c r="B162" s="43" t="s">
        <v>49</v>
      </c>
      <c r="C162" s="41" t="s">
        <v>270</v>
      </c>
      <c r="E162" s="76">
        <v>500</v>
      </c>
      <c r="F162" s="71">
        <v>24</v>
      </c>
      <c r="G162" s="71">
        <v>48</v>
      </c>
      <c r="H162" s="61">
        <v>48</v>
      </c>
      <c r="I162" s="76"/>
      <c r="J162" s="71"/>
      <c r="K162" s="75"/>
      <c r="L162" s="53"/>
      <c r="M162" s="55"/>
      <c r="N162" s="61"/>
      <c r="O162" s="39"/>
      <c r="P162" s="20"/>
    </row>
    <row r="163" spans="1:16" ht="16.5" thickTop="1" thickBot="1" x14ac:dyDescent="0.3">
      <c r="E163" s="76">
        <v>1000</v>
      </c>
      <c r="F163" s="71">
        <v>19</v>
      </c>
      <c r="G163" s="71">
        <v>38</v>
      </c>
      <c r="H163" s="61">
        <v>38</v>
      </c>
      <c r="I163" s="76"/>
      <c r="J163" s="71"/>
      <c r="K163" s="75"/>
      <c r="L163" s="53"/>
      <c r="M163" s="55"/>
      <c r="N163" s="61"/>
      <c r="O163" s="39"/>
      <c r="P163" s="20"/>
    </row>
    <row r="164" spans="1:16" ht="16.5" thickTop="1" thickBot="1" x14ac:dyDescent="0.3">
      <c r="E164" s="76">
        <v>3000</v>
      </c>
      <c r="F164" s="71">
        <v>16</v>
      </c>
      <c r="G164" s="75"/>
      <c r="H164" s="53"/>
      <c r="I164" s="76"/>
      <c r="J164" s="71"/>
      <c r="K164" s="75"/>
      <c r="L164" s="53"/>
      <c r="M164" s="55"/>
      <c r="N164" s="61"/>
      <c r="O164" s="39"/>
      <c r="P164" s="20"/>
    </row>
    <row r="165" spans="1:16" ht="16.5" thickTop="1" thickBot="1" x14ac:dyDescent="0.3">
      <c r="E165" s="76">
        <v>5000</v>
      </c>
      <c r="F165" s="71">
        <v>14</v>
      </c>
      <c r="G165" s="75"/>
      <c r="H165" s="53"/>
      <c r="I165" s="54"/>
      <c r="J165" s="70"/>
      <c r="K165" s="53"/>
      <c r="L165" s="53"/>
      <c r="M165" s="54"/>
      <c r="N165" s="70"/>
      <c r="O165" s="53"/>
      <c r="P165" s="20"/>
    </row>
    <row r="166" spans="1:16" ht="15.75" thickTop="1" x14ac:dyDescent="0.25">
      <c r="E166" s="54"/>
      <c r="F166" s="53"/>
      <c r="G166" s="53"/>
      <c r="H166" s="53"/>
      <c r="I166" s="54"/>
      <c r="J166" s="70"/>
      <c r="K166" s="53"/>
      <c r="L166" s="53"/>
      <c r="M166" s="54"/>
      <c r="N166" s="70"/>
      <c r="O166" s="53"/>
      <c r="P166" s="20"/>
    </row>
    <row r="167" spans="1:16" x14ac:dyDescent="0.25">
      <c r="E167" s="54"/>
      <c r="F167" s="20"/>
      <c r="G167" s="20"/>
      <c r="H167" s="20"/>
      <c r="I167" s="54"/>
      <c r="J167" s="20"/>
      <c r="K167" s="20"/>
      <c r="L167" s="20"/>
      <c r="M167" s="54"/>
      <c r="N167" s="20"/>
      <c r="O167" s="20"/>
      <c r="P167" s="20"/>
    </row>
    <row r="168" spans="1:16" x14ac:dyDescent="0.25">
      <c r="B168" s="27" t="s">
        <v>69</v>
      </c>
      <c r="E168" s="54"/>
      <c r="F168" s="20"/>
      <c r="G168" s="20"/>
      <c r="H168" s="20"/>
      <c r="I168" s="20"/>
      <c r="J168" s="20"/>
      <c r="K168" s="20"/>
      <c r="L168" s="20"/>
      <c r="M168" s="54"/>
      <c r="N168" s="20"/>
      <c r="O168" s="20"/>
      <c r="P168" s="20"/>
    </row>
    <row r="169" spans="1:16" x14ac:dyDescent="0.25">
      <c r="B169" s="28" t="s">
        <v>70</v>
      </c>
      <c r="E169" s="20"/>
      <c r="F169" s="20"/>
      <c r="G169" s="20"/>
      <c r="H169" s="20"/>
      <c r="I169" s="20"/>
      <c r="J169" s="20"/>
      <c r="K169" s="20"/>
      <c r="L169" s="20"/>
      <c r="M169" s="54"/>
      <c r="N169" s="20"/>
      <c r="O169" s="20"/>
      <c r="P169" s="20"/>
    </row>
    <row r="170" spans="1:16" x14ac:dyDescent="0.25">
      <c r="B170" s="29" t="s">
        <v>71</v>
      </c>
    </row>
    <row r="171" spans="1:16" x14ac:dyDescent="0.25">
      <c r="B171" s="29" t="s">
        <v>53</v>
      </c>
    </row>
    <row r="175" spans="1:16" ht="51" customHeight="1" x14ac:dyDescent="0.25">
      <c r="A175" s="130" t="s">
        <v>72</v>
      </c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</row>
    <row r="176" spans="1:16" ht="30.75" customHeight="1" thickBot="1" x14ac:dyDescent="0.3">
      <c r="A176" s="131" t="s">
        <v>47</v>
      </c>
      <c r="B176" s="131"/>
      <c r="E176" s="63" t="s">
        <v>0</v>
      </c>
      <c r="F176" s="64" t="s">
        <v>24</v>
      </c>
      <c r="G176" s="64"/>
    </row>
    <row r="177" spans="1:14" ht="31.5" thickTop="1" thickBot="1" x14ac:dyDescent="0.3">
      <c r="A177" s="34" t="s">
        <v>4</v>
      </c>
      <c r="B177" s="49">
        <v>4</v>
      </c>
      <c r="E177" s="77">
        <v>100</v>
      </c>
      <c r="F177" s="71">
        <v>38</v>
      </c>
      <c r="G177" s="65"/>
    </row>
    <row r="178" spans="1:14" ht="16.5" thickTop="1" thickBot="1" x14ac:dyDescent="0.3">
      <c r="A178" s="132" t="s">
        <v>48</v>
      </c>
      <c r="B178" s="132"/>
      <c r="E178" s="77">
        <v>300</v>
      </c>
      <c r="F178" s="71">
        <v>30</v>
      </c>
      <c r="G178" s="65"/>
    </row>
    <row r="179" spans="1:14" ht="16.5" thickTop="1" thickBot="1" x14ac:dyDescent="0.3">
      <c r="A179" s="51" t="s">
        <v>8</v>
      </c>
      <c r="B179" s="49">
        <v>4</v>
      </c>
      <c r="E179" s="77">
        <v>500</v>
      </c>
      <c r="F179" s="71">
        <v>26</v>
      </c>
      <c r="G179" s="65"/>
    </row>
    <row r="180" spans="1:14" ht="31.5" thickTop="1" thickBot="1" x14ac:dyDescent="0.3">
      <c r="A180" s="34" t="s">
        <v>6</v>
      </c>
      <c r="B180" s="49" t="s">
        <v>273</v>
      </c>
      <c r="E180" s="77">
        <v>1000</v>
      </c>
      <c r="F180" s="71">
        <v>22</v>
      </c>
      <c r="G180" s="65"/>
    </row>
    <row r="181" spans="1:14" ht="16.5" thickTop="1" thickBot="1" x14ac:dyDescent="0.3">
      <c r="E181" s="77">
        <v>3000</v>
      </c>
      <c r="F181" s="71">
        <v>20.5</v>
      </c>
      <c r="G181" s="65"/>
    </row>
    <row r="182" spans="1:14" ht="16.5" thickTop="1" thickBot="1" x14ac:dyDescent="0.3">
      <c r="E182" s="77">
        <v>5000</v>
      </c>
      <c r="F182" s="71">
        <v>19.5</v>
      </c>
      <c r="G182" s="65"/>
    </row>
    <row r="183" spans="1:14" ht="15.75" thickTop="1" x14ac:dyDescent="0.25">
      <c r="C183" s="24"/>
    </row>
    <row r="184" spans="1:14" ht="20.25" customHeight="1" x14ac:dyDescent="0.25">
      <c r="A184" s="27" t="s">
        <v>73</v>
      </c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</row>
    <row r="185" spans="1:14" x14ac:dyDescent="0.25">
      <c r="A185" s="28" t="s">
        <v>74</v>
      </c>
    </row>
    <row r="186" spans="1:14" x14ac:dyDescent="0.25">
      <c r="A186" s="29" t="s">
        <v>23</v>
      </c>
    </row>
    <row r="187" spans="1:14" x14ac:dyDescent="0.25">
      <c r="A187" s="29" t="s">
        <v>53</v>
      </c>
    </row>
    <row r="190" spans="1:14" ht="23.25" customHeight="1" x14ac:dyDescent="0.25">
      <c r="A190" s="130" t="s">
        <v>75</v>
      </c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</row>
    <row r="191" spans="1:14" ht="15.75" x14ac:dyDescent="0.25">
      <c r="D191" s="78" t="s">
        <v>78</v>
      </c>
    </row>
    <row r="192" spans="1:14" ht="15.75" thickBot="1" x14ac:dyDescent="0.3">
      <c r="A192" s="131" t="s">
        <v>48</v>
      </c>
      <c r="B192" s="131"/>
    </row>
    <row r="193" spans="1:15" ht="31.5" thickTop="1" thickBot="1" x14ac:dyDescent="0.3">
      <c r="A193" s="51" t="s">
        <v>8</v>
      </c>
      <c r="B193" s="49" t="s">
        <v>272</v>
      </c>
      <c r="E193" s="83" t="s">
        <v>0</v>
      </c>
      <c r="F193" s="83" t="s">
        <v>24</v>
      </c>
      <c r="G193" s="83"/>
    </row>
    <row r="194" spans="1:15" ht="31.5" thickTop="1" thickBot="1" x14ac:dyDescent="0.3">
      <c r="A194" s="34" t="s">
        <v>6</v>
      </c>
      <c r="B194" s="49" t="s">
        <v>273</v>
      </c>
      <c r="E194" s="47">
        <v>100</v>
      </c>
      <c r="F194" s="84" t="s">
        <v>96</v>
      </c>
      <c r="G194" s="47"/>
    </row>
    <row r="195" spans="1:15" ht="16.5" thickTop="1" thickBot="1" x14ac:dyDescent="0.3">
      <c r="E195" s="47">
        <v>300</v>
      </c>
      <c r="F195" s="84" t="s">
        <v>97</v>
      </c>
      <c r="G195" s="47"/>
    </row>
    <row r="196" spans="1:15" ht="16.5" thickTop="1" thickBot="1" x14ac:dyDescent="0.3">
      <c r="E196" s="47">
        <v>500</v>
      </c>
      <c r="F196" s="84" t="s">
        <v>98</v>
      </c>
      <c r="G196" s="47"/>
    </row>
    <row r="197" spans="1:15" ht="16.5" thickTop="1" thickBot="1" x14ac:dyDescent="0.3">
      <c r="E197" s="47">
        <v>1000</v>
      </c>
      <c r="F197" s="84" t="s">
        <v>99</v>
      </c>
      <c r="G197" s="47"/>
    </row>
    <row r="198" spans="1:15" ht="16.5" thickTop="1" thickBot="1" x14ac:dyDescent="0.3">
      <c r="E198" s="47">
        <v>5000</v>
      </c>
      <c r="F198" s="84" t="s">
        <v>100</v>
      </c>
      <c r="G198" s="47"/>
    </row>
    <row r="199" spans="1:15" ht="16.5" thickTop="1" thickBot="1" x14ac:dyDescent="0.3">
      <c r="E199" s="47">
        <v>10000</v>
      </c>
      <c r="F199" s="84" t="s">
        <v>101</v>
      </c>
      <c r="G199" s="47"/>
    </row>
    <row r="200" spans="1:15" ht="15.75" thickTop="1" x14ac:dyDescent="0.25"/>
    <row r="201" spans="1:15" x14ac:dyDescent="0.25">
      <c r="A201" s="28" t="s">
        <v>76</v>
      </c>
    </row>
    <row r="202" spans="1:15" x14ac:dyDescent="0.25">
      <c r="A202" s="29" t="s">
        <v>77</v>
      </c>
    </row>
    <row r="205" spans="1:15" ht="57" customHeight="1" x14ac:dyDescent="0.25">
      <c r="A205" s="130" t="s">
        <v>79</v>
      </c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</row>
    <row r="206" spans="1:15" ht="30" customHeight="1" thickBot="1" x14ac:dyDescent="0.3">
      <c r="K206" s="127"/>
      <c r="L206" s="127"/>
      <c r="M206" s="142"/>
      <c r="N206" s="142"/>
    </row>
    <row r="207" spans="1:15" ht="15.75" customHeight="1" thickTop="1" thickBot="1" x14ac:dyDescent="0.3">
      <c r="A207" s="29" t="s">
        <v>23</v>
      </c>
      <c r="G207" s="79" t="s">
        <v>0</v>
      </c>
      <c r="H207" s="80" t="s">
        <v>7</v>
      </c>
      <c r="I207" s="80"/>
      <c r="K207" s="33"/>
      <c r="L207" s="116"/>
      <c r="M207" s="34"/>
      <c r="N207" s="36"/>
    </row>
    <row r="208" spans="1:15" ht="16.5" customHeight="1" thickTop="1" thickBot="1" x14ac:dyDescent="0.3">
      <c r="G208" s="33">
        <v>100</v>
      </c>
      <c r="H208" s="35">
        <v>15</v>
      </c>
      <c r="I208" s="35"/>
      <c r="K208" s="143"/>
      <c r="L208" s="143"/>
      <c r="M208" s="34"/>
      <c r="N208" s="36"/>
    </row>
    <row r="209" spans="1:15" ht="16.5" thickTop="1" thickBot="1" x14ac:dyDescent="0.3">
      <c r="G209" s="33">
        <v>300</v>
      </c>
      <c r="H209" s="35">
        <v>14</v>
      </c>
      <c r="I209" s="35"/>
      <c r="K209" s="51"/>
      <c r="L209" s="116"/>
    </row>
    <row r="210" spans="1:15" ht="16.5" thickTop="1" thickBot="1" x14ac:dyDescent="0.3">
      <c r="G210" s="33">
        <v>500</v>
      </c>
      <c r="H210" s="35">
        <v>13</v>
      </c>
      <c r="I210" s="35"/>
      <c r="K210" s="33"/>
      <c r="L210" s="116"/>
    </row>
    <row r="211" spans="1:15" ht="16.5" thickTop="1" x14ac:dyDescent="0.25">
      <c r="K211" s="101" t="s">
        <v>6</v>
      </c>
      <c r="O211">
        <v>2</v>
      </c>
    </row>
    <row r="213" spans="1:15" ht="15.75" thickBot="1" x14ac:dyDescent="0.3">
      <c r="A213" s="142"/>
      <c r="B213" s="142"/>
    </row>
    <row r="214" spans="1:15" ht="16.5" thickTop="1" thickBot="1" x14ac:dyDescent="0.3">
      <c r="A214" s="34"/>
      <c r="B214" s="36"/>
    </row>
    <row r="215" spans="1:15" ht="16.5" thickTop="1" thickBot="1" x14ac:dyDescent="0.3">
      <c r="A215" s="34"/>
      <c r="B215" s="36"/>
    </row>
    <row r="216" spans="1:15" ht="15.75" thickTop="1" x14ac:dyDescent="0.25"/>
    <row r="219" spans="1:15" ht="43.5" customHeight="1" x14ac:dyDescent="0.25">
      <c r="A219" s="130" t="s">
        <v>81</v>
      </c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</row>
    <row r="220" spans="1:15" ht="15.75" thickBot="1" x14ac:dyDescent="0.3">
      <c r="G220" s="79" t="s">
        <v>0</v>
      </c>
      <c r="H220" s="80" t="s">
        <v>7</v>
      </c>
      <c r="I220" s="80"/>
    </row>
    <row r="221" spans="1:15" ht="16.5" thickTop="1" thickBot="1" x14ac:dyDescent="0.3">
      <c r="A221" s="142" t="s">
        <v>3</v>
      </c>
      <c r="B221" s="142"/>
      <c r="G221" s="33">
        <v>100</v>
      </c>
      <c r="H221" s="35">
        <v>20</v>
      </c>
      <c r="I221" s="35"/>
    </row>
    <row r="222" spans="1:15" ht="16.5" thickTop="1" thickBot="1" x14ac:dyDescent="0.3">
      <c r="A222" s="34" t="s">
        <v>80</v>
      </c>
      <c r="B222" s="36">
        <v>4</v>
      </c>
      <c r="G222" s="33">
        <v>300</v>
      </c>
      <c r="H222" s="35">
        <v>19</v>
      </c>
      <c r="I222" s="35"/>
    </row>
    <row r="223" spans="1:15" ht="31.5" thickTop="1" thickBot="1" x14ac:dyDescent="0.3">
      <c r="A223" s="34" t="s">
        <v>6</v>
      </c>
      <c r="B223" s="36">
        <v>4</v>
      </c>
      <c r="G223" s="33">
        <v>500</v>
      </c>
      <c r="H223" s="35">
        <v>18</v>
      </c>
      <c r="I223" s="35"/>
    </row>
    <row r="224" spans="1:15" ht="16.5" thickTop="1" thickBot="1" x14ac:dyDescent="0.3">
      <c r="A224" s="34" t="s">
        <v>8</v>
      </c>
      <c r="B224" s="36">
        <v>2</v>
      </c>
    </row>
    <row r="225" spans="1:11" ht="15.75" thickTop="1" x14ac:dyDescent="0.25"/>
    <row r="226" spans="1:11" x14ac:dyDescent="0.25">
      <c r="A226" s="28" t="s">
        <v>82</v>
      </c>
    </row>
    <row r="227" spans="1:11" x14ac:dyDescent="0.25">
      <c r="A227" s="29" t="s">
        <v>83</v>
      </c>
    </row>
    <row r="230" spans="1:11" ht="37.5" customHeight="1" x14ac:dyDescent="0.25">
      <c r="A230" s="130" t="s">
        <v>84</v>
      </c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</row>
    <row r="231" spans="1:11" ht="30.75" thickBot="1" x14ac:dyDescent="0.3">
      <c r="C231" s="10" t="s">
        <v>0</v>
      </c>
      <c r="D231" s="81" t="s">
        <v>7</v>
      </c>
      <c r="E231" s="81"/>
    </row>
    <row r="232" spans="1:11" ht="16.5" thickTop="1" thickBot="1" x14ac:dyDescent="0.3">
      <c r="C232" s="34">
        <v>50</v>
      </c>
      <c r="D232" s="82" t="s">
        <v>91</v>
      </c>
      <c r="E232" s="36"/>
    </row>
    <row r="233" spans="1:11" ht="16.5" thickTop="1" thickBot="1" x14ac:dyDescent="0.3">
      <c r="C233" s="34">
        <v>100</v>
      </c>
      <c r="D233" s="82" t="s">
        <v>92</v>
      </c>
      <c r="E233" s="36"/>
    </row>
    <row r="234" spans="1:11" ht="16.5" thickTop="1" thickBot="1" x14ac:dyDescent="0.3">
      <c r="C234" s="34">
        <v>200</v>
      </c>
      <c r="D234" s="82" t="s">
        <v>93</v>
      </c>
      <c r="E234" s="36"/>
    </row>
    <row r="235" spans="1:11" ht="16.5" thickTop="1" thickBot="1" x14ac:dyDescent="0.3">
      <c r="C235" s="34">
        <v>300</v>
      </c>
      <c r="D235" s="82" t="s">
        <v>95</v>
      </c>
      <c r="E235" s="36"/>
    </row>
    <row r="236" spans="1:11" ht="16.5" thickTop="1" thickBot="1" x14ac:dyDescent="0.3">
      <c r="C236" s="34">
        <v>500</v>
      </c>
      <c r="D236" s="82" t="s">
        <v>94</v>
      </c>
      <c r="E236" s="36"/>
    </row>
    <row r="237" spans="1:11" ht="16.5" thickTop="1" thickBot="1" x14ac:dyDescent="0.3">
      <c r="A237" s="142" t="s">
        <v>3</v>
      </c>
      <c r="B237" s="142"/>
    </row>
    <row r="238" spans="1:11" ht="16.5" thickTop="1" thickBot="1" x14ac:dyDescent="0.3">
      <c r="A238" s="34" t="s">
        <v>85</v>
      </c>
      <c r="B238" s="36">
        <v>10</v>
      </c>
      <c r="E238" s="28" t="s">
        <v>89</v>
      </c>
    </row>
    <row r="239" spans="1:11" ht="16.5" thickTop="1" thickBot="1" x14ac:dyDescent="0.3">
      <c r="A239" s="34" t="s">
        <v>86</v>
      </c>
      <c r="B239" s="36">
        <v>20</v>
      </c>
      <c r="E239" s="29" t="s">
        <v>90</v>
      </c>
    </row>
    <row r="240" spans="1:11" ht="31.5" thickTop="1" thickBot="1" x14ac:dyDescent="0.3">
      <c r="A240" s="34" t="s">
        <v>6</v>
      </c>
      <c r="B240" s="36">
        <v>2</v>
      </c>
    </row>
    <row r="241" spans="1:16" ht="16.5" thickTop="1" thickBot="1" x14ac:dyDescent="0.3">
      <c r="A241" s="51" t="s">
        <v>87</v>
      </c>
      <c r="B241" s="36">
        <v>15</v>
      </c>
    </row>
    <row r="242" spans="1:16" ht="16.5" thickTop="1" thickBot="1" x14ac:dyDescent="0.3">
      <c r="A242" s="51" t="s">
        <v>88</v>
      </c>
      <c r="B242" s="36">
        <v>15</v>
      </c>
    </row>
    <row r="243" spans="1:16" ht="15.75" thickTop="1" x14ac:dyDescent="0.25"/>
    <row r="245" spans="1:16" ht="47.25" customHeight="1" x14ac:dyDescent="0.25">
      <c r="A245" s="130" t="s">
        <v>102</v>
      </c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</row>
    <row r="247" spans="1:16" ht="30.75" thickBot="1" x14ac:dyDescent="0.3">
      <c r="C247" s="10" t="s">
        <v>0</v>
      </c>
      <c r="D247" s="81" t="s">
        <v>7</v>
      </c>
      <c r="E247" s="81"/>
    </row>
    <row r="248" spans="1:16" ht="16.5" customHeight="1" thickTop="1" thickBot="1" x14ac:dyDescent="0.3">
      <c r="C248" s="34">
        <v>100</v>
      </c>
      <c r="D248" s="82" t="s">
        <v>103</v>
      </c>
      <c r="E248" s="36"/>
    </row>
    <row r="249" spans="1:16" ht="16.5" thickTop="1" thickBot="1" x14ac:dyDescent="0.3">
      <c r="C249" s="34">
        <v>300</v>
      </c>
      <c r="D249" s="82" t="s">
        <v>104</v>
      </c>
      <c r="E249" s="36"/>
    </row>
    <row r="250" spans="1:16" ht="16.5" thickTop="1" thickBot="1" x14ac:dyDescent="0.3">
      <c r="C250" s="34">
        <v>500</v>
      </c>
      <c r="D250" s="82" t="s">
        <v>105</v>
      </c>
      <c r="E250" s="36"/>
    </row>
    <row r="251" spans="1:16" ht="15.75" thickTop="1" x14ac:dyDescent="0.25"/>
    <row r="252" spans="1:16" x14ac:dyDescent="0.25">
      <c r="C252" s="28" t="s">
        <v>106</v>
      </c>
    </row>
    <row r="254" spans="1:16" ht="15.75" thickBot="1" x14ac:dyDescent="0.3">
      <c r="A254" s="142" t="s">
        <v>3</v>
      </c>
      <c r="B254" s="142"/>
    </row>
    <row r="255" spans="1:16" ht="31.5" thickTop="1" thickBot="1" x14ac:dyDescent="0.3">
      <c r="A255" s="34" t="s">
        <v>107</v>
      </c>
      <c r="B255" s="36"/>
      <c r="E255" s="28" t="s">
        <v>110</v>
      </c>
    </row>
    <row r="256" spans="1:16" ht="16.5" thickTop="1" thickBot="1" x14ac:dyDescent="0.3">
      <c r="A256" s="34" t="s">
        <v>108</v>
      </c>
      <c r="B256" s="36">
        <v>20</v>
      </c>
      <c r="E256" s="28" t="s">
        <v>111</v>
      </c>
    </row>
    <row r="257" spans="1:17" ht="16.5" thickTop="1" thickBot="1" x14ac:dyDescent="0.3">
      <c r="A257" s="34" t="s">
        <v>109</v>
      </c>
      <c r="B257" s="36">
        <v>20</v>
      </c>
      <c r="E257" s="29" t="s">
        <v>112</v>
      </c>
    </row>
    <row r="258" spans="1:17" ht="15.75" thickTop="1" x14ac:dyDescent="0.25">
      <c r="E258" s="29" t="s">
        <v>53</v>
      </c>
    </row>
    <row r="262" spans="1:17" ht="41.25" customHeight="1" x14ac:dyDescent="0.25">
      <c r="A262" s="130" t="s">
        <v>113</v>
      </c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</row>
    <row r="264" spans="1:17" ht="30.75" thickBot="1" x14ac:dyDescent="0.3">
      <c r="C264" s="10" t="s">
        <v>0</v>
      </c>
      <c r="D264" s="81" t="s">
        <v>7</v>
      </c>
      <c r="E264" s="81"/>
      <c r="G264" s="142" t="s">
        <v>3</v>
      </c>
      <c r="H264" s="142"/>
    </row>
    <row r="265" spans="1:17" ht="61.5" thickTop="1" thickBot="1" x14ac:dyDescent="0.3">
      <c r="C265" s="34">
        <v>100</v>
      </c>
      <c r="D265" s="36">
        <v>190</v>
      </c>
      <c r="E265" s="36"/>
      <c r="G265" s="34" t="s">
        <v>107</v>
      </c>
      <c r="H265" s="36"/>
    </row>
    <row r="266" spans="1:17" ht="46.5" thickTop="1" thickBot="1" x14ac:dyDescent="0.3">
      <c r="C266" s="34">
        <v>300</v>
      </c>
      <c r="D266" s="36">
        <v>180</v>
      </c>
      <c r="E266" s="36"/>
      <c r="G266" s="34" t="s">
        <v>108</v>
      </c>
      <c r="H266" s="36">
        <v>20</v>
      </c>
    </row>
    <row r="267" spans="1:17" ht="31.5" thickTop="1" thickBot="1" x14ac:dyDescent="0.3">
      <c r="C267" s="34">
        <v>500</v>
      </c>
      <c r="D267" s="36">
        <v>165</v>
      </c>
      <c r="E267" s="36"/>
      <c r="G267" s="34" t="s">
        <v>109</v>
      </c>
      <c r="H267" s="36">
        <v>20</v>
      </c>
    </row>
    <row r="268" spans="1:17" ht="28.5" customHeight="1" thickTop="1" thickBot="1" x14ac:dyDescent="0.3">
      <c r="C268" s="141" t="s">
        <v>106</v>
      </c>
      <c r="D268" s="141"/>
      <c r="E268" s="141"/>
    </row>
    <row r="269" spans="1:17" ht="15.75" thickTop="1" x14ac:dyDescent="0.25"/>
    <row r="270" spans="1:17" x14ac:dyDescent="0.25">
      <c r="C270" s="28" t="s">
        <v>110</v>
      </c>
    </row>
    <row r="271" spans="1:17" x14ac:dyDescent="0.25">
      <c r="C271" s="28" t="s">
        <v>114</v>
      </c>
    </row>
    <row r="272" spans="1:17" x14ac:dyDescent="0.25">
      <c r="C272" s="29" t="s">
        <v>112</v>
      </c>
    </row>
  </sheetData>
  <mergeCells count="94">
    <mergeCell ref="A16:B16"/>
    <mergeCell ref="A70:B70"/>
    <mergeCell ref="A21:I21"/>
    <mergeCell ref="M22:O22"/>
    <mergeCell ref="A46:M46"/>
    <mergeCell ref="B24:C24"/>
    <mergeCell ref="D24:E24"/>
    <mergeCell ref="F24:G24"/>
    <mergeCell ref="B29:C29"/>
    <mergeCell ref="B30:C30"/>
    <mergeCell ref="B31:C31"/>
    <mergeCell ref="B32:C32"/>
    <mergeCell ref="D25:E25"/>
    <mergeCell ref="D26:E26"/>
    <mergeCell ref="D27:E27"/>
    <mergeCell ref="D28:E28"/>
    <mergeCell ref="A110:B110"/>
    <mergeCell ref="E47:G47"/>
    <mergeCell ref="I47:K47"/>
    <mergeCell ref="A59:B59"/>
    <mergeCell ref="A61:B61"/>
    <mergeCell ref="A73:Q73"/>
    <mergeCell ref="A76:B76"/>
    <mergeCell ref="A78:B78"/>
    <mergeCell ref="A93:B93"/>
    <mergeCell ref="A95:B95"/>
    <mergeCell ref="A92:S92"/>
    <mergeCell ref="A108:Q108"/>
    <mergeCell ref="A127:H129"/>
    <mergeCell ref="A112:B112"/>
    <mergeCell ref="A142:B142"/>
    <mergeCell ref="A155:O155"/>
    <mergeCell ref="A152:Q152"/>
    <mergeCell ref="A134:G135"/>
    <mergeCell ref="A137:G137"/>
    <mergeCell ref="I139:K139"/>
    <mergeCell ref="M139:O139"/>
    <mergeCell ref="A139:B139"/>
    <mergeCell ref="A221:B221"/>
    <mergeCell ref="A230:K230"/>
    <mergeCell ref="A190:N190"/>
    <mergeCell ref="A192:B192"/>
    <mergeCell ref="A205:O205"/>
    <mergeCell ref="K208:L208"/>
    <mergeCell ref="M206:N206"/>
    <mergeCell ref="A213:B213"/>
    <mergeCell ref="A219:L219"/>
    <mergeCell ref="A262:Q262"/>
    <mergeCell ref="C268:E268"/>
    <mergeCell ref="G264:H264"/>
    <mergeCell ref="A237:B237"/>
    <mergeCell ref="A245:P245"/>
    <mergeCell ref="A254:B254"/>
    <mergeCell ref="B22:E22"/>
    <mergeCell ref="B25:C25"/>
    <mergeCell ref="B26:C26"/>
    <mergeCell ref="B27:C27"/>
    <mergeCell ref="B28:C28"/>
    <mergeCell ref="B23:C23"/>
    <mergeCell ref="D23:E23"/>
    <mergeCell ref="F23:G23"/>
    <mergeCell ref="H23:I23"/>
    <mergeCell ref="H24:I24"/>
    <mergeCell ref="D29:E29"/>
    <mergeCell ref="D30:E30"/>
    <mergeCell ref="H25:I25"/>
    <mergeCell ref="H26:I26"/>
    <mergeCell ref="H27:I27"/>
    <mergeCell ref="H28:I28"/>
    <mergeCell ref="H29:I29"/>
    <mergeCell ref="D31:E31"/>
    <mergeCell ref="D32:E32"/>
    <mergeCell ref="D33:E33"/>
    <mergeCell ref="F25:G25"/>
    <mergeCell ref="F26:G26"/>
    <mergeCell ref="F27:G27"/>
    <mergeCell ref="F28:G28"/>
    <mergeCell ref="F29:G29"/>
    <mergeCell ref="H33:I33"/>
    <mergeCell ref="K206:L206"/>
    <mergeCell ref="F30:G30"/>
    <mergeCell ref="F31:G31"/>
    <mergeCell ref="F32:G32"/>
    <mergeCell ref="H30:I30"/>
    <mergeCell ref="H31:I31"/>
    <mergeCell ref="H32:I32"/>
    <mergeCell ref="A175:P175"/>
    <mergeCell ref="A176:B176"/>
    <mergeCell ref="A178:B178"/>
    <mergeCell ref="I157:K157"/>
    <mergeCell ref="M157:O157"/>
    <mergeCell ref="A156:D156"/>
    <mergeCell ref="B158:C158"/>
    <mergeCell ref="A130:E130"/>
  </mergeCells>
  <hyperlinks>
    <hyperlink ref="A38" r:id="rId1" display="https://rubraslet.ru/silicon/2-site/121-segmentatsiya-svirl-202kh12kh2.html?ml=1"/>
    <hyperlink ref="A64" r:id="rId2" display="https://rubraslet.ru/silicon/2-site/104-segmentatsiya-vdavlennoe-prokrashennoe-202kh25kh2.html?ml=1"/>
    <hyperlink ref="A79" r:id="rId3" display="https://rubraslet.ru/silicon/9-tooltips/136-metallicheskoe-kolechko-dlya-brasleta.html?ml=1"/>
    <hyperlink ref="A96" r:id="rId4" display="https://rubraslet.ru/silicon/9-tooltips/136-metallicheskoe-kolechko-dlya-brasleta.html?ml=1"/>
    <hyperlink ref="A113" r:id="rId5" display="https://rubraslet.ru/silicon.html?layout=edit&amp;id=61&amp;ml=1"/>
    <hyperlink ref="A145" r:id="rId6" display="https://rubraslet.ru/silicon/2-site/107-segmentatsiya-vypukloe-prokrashennoe-202kh25kh2.html?ml=1"/>
    <hyperlink ref="B162" r:id="rId7" display="https://rubraslet.ru/silicon/2-site/110-segmentatsiya-vypukloe-i-vdavlennoe-202kh25kh2.html?ml=1"/>
    <hyperlink ref="A179" r:id="rId8" display="https://rubraslet.ru/silicon/9-tooltips/136-metallicheskoe-kolechko-dlya-brasleta.html?ml=1"/>
    <hyperlink ref="A193" r:id="rId9" display="https://rubraslet.ru/silicon/9-tooltips/136-metallicheskoe-kolechko-dlya-brasleta.html?ml=1"/>
    <hyperlink ref="A241" r:id="rId10" display="https://rubraslet.ru/2-site/68-zapasnoe-kreplenie.html?ml=1"/>
    <hyperlink ref="A242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opLeftCell="B1" zoomScaleNormal="100" workbookViewId="0">
      <selection activeCell="N137" sqref="N137:N138"/>
    </sheetView>
  </sheetViews>
  <sheetFormatPr defaultRowHeight="15" x14ac:dyDescent="0.25"/>
  <cols>
    <col min="1" max="1" width="52.140625" customWidth="1"/>
    <col min="2" max="2" width="15.7109375" customWidth="1"/>
    <col min="3" max="3" width="13.140625" customWidth="1"/>
    <col min="4" max="4" width="16.42578125" customWidth="1"/>
    <col min="5" max="5" width="11.140625" customWidth="1"/>
    <col min="6" max="6" width="19" customWidth="1"/>
    <col min="7" max="7" width="15.5703125" customWidth="1"/>
    <col min="8" max="8" width="16.28515625" customWidth="1"/>
    <col min="9" max="9" width="15" customWidth="1"/>
    <col min="10" max="10" width="20.5703125" customWidth="1"/>
    <col min="12" max="12" width="17.28515625" customWidth="1"/>
    <col min="13" max="13" width="13.7109375" customWidth="1"/>
    <col min="14" max="14" width="16" customWidth="1"/>
  </cols>
  <sheetData>
    <row r="1" spans="1:21" ht="32.25" thickBot="1" x14ac:dyDescent="0.55000000000000004">
      <c r="A1" s="12" t="s">
        <v>9</v>
      </c>
      <c r="F1" s="122">
        <v>417</v>
      </c>
      <c r="G1" s="121" t="str">
        <f>"insert into Category (parentId,tip) values("&amp;$F$1&amp;",'"&amp;A10&amp;"');"</f>
        <v>insert into Category (parentId,tip) values(417,'Лента для бейджа 15 мм БЕЗ НАНЕСЕНИЯ');</v>
      </c>
    </row>
    <row r="2" spans="1:21" ht="26.25" x14ac:dyDescent="0.4">
      <c r="A2" s="1"/>
      <c r="G2" s="121" t="str">
        <f>"insert into Category (parentId,tip) values("&amp;$F$1&amp;",'"&amp;A31&amp;"');"</f>
        <v>insert into Category (parentId,tip) values(417,'Лента для бейджа с логотипом (сублимация)');</v>
      </c>
    </row>
    <row r="3" spans="1:21" ht="26.25" x14ac:dyDescent="0.4">
      <c r="A3" s="1"/>
      <c r="G3" s="121" t="str">
        <f>"insert into Category (parentId,tip) values("&amp;$F$1&amp;",'"&amp;A56&amp;"');"</f>
        <v>insert into Category (parentId,tip) values(417,'Лента для бейджа с логотипом (шелкография)');</v>
      </c>
    </row>
    <row r="4" spans="1:21" ht="26.25" x14ac:dyDescent="0.4">
      <c r="A4" s="1"/>
      <c r="G4" s="121" t="str">
        <f>"insert into Category (parentId,tip) values("&amp;$F$1&amp;",'"&amp;A89&amp;"');"</f>
        <v>insert into Category (parentId,tip) values(417,'Лента для бейджа жаккардовая (вышивка)');</v>
      </c>
    </row>
    <row r="5" spans="1:21" ht="26.25" x14ac:dyDescent="0.4">
      <c r="A5" s="1"/>
      <c r="G5" s="121" t="str">
        <f>"insert into Category (parentId,tip) values("&amp;$F$1&amp;",'"&amp;A113&amp;"');"</f>
        <v>insert into Category (parentId,tip) values(417,'Шнурок для бейджа с логотипом 10, 12, 15 мм');</v>
      </c>
    </row>
    <row r="6" spans="1:21" ht="26.25" x14ac:dyDescent="0.4">
      <c r="A6" s="1"/>
      <c r="G6" s="121" t="str">
        <f>"insert into Category (parentId,tip) values("&amp;$F$1&amp;",'"&amp;A132&amp;"');"</f>
        <v>insert into Category (parentId,tip) values(417,'Ретракторы для бейджей под нанесение логотипа');</v>
      </c>
    </row>
    <row r="7" spans="1:21" ht="26.25" x14ac:dyDescent="0.4">
      <c r="A7" s="1"/>
    </row>
    <row r="8" spans="1:21" ht="15.75" thickBot="1" x14ac:dyDescent="0.3">
      <c r="A8" s="2"/>
      <c r="B8" s="2"/>
      <c r="C8" s="2"/>
      <c r="D8" s="8"/>
      <c r="F8" s="8"/>
      <c r="G8" s="5"/>
      <c r="H8" s="5"/>
      <c r="I8" s="5"/>
      <c r="J8" s="5"/>
      <c r="K8" s="5"/>
      <c r="L8" s="5"/>
      <c r="M8" s="5"/>
    </row>
    <row r="9" spans="1:21" ht="16.5" thickTop="1" thickBot="1" x14ac:dyDescent="0.3">
      <c r="A9" s="5"/>
      <c r="B9" s="6"/>
      <c r="C9" s="6"/>
      <c r="D9" s="6"/>
      <c r="F9" s="13"/>
      <c r="G9" s="6"/>
      <c r="H9" s="6"/>
      <c r="I9" s="6"/>
      <c r="J9" s="6"/>
      <c r="K9" s="6"/>
      <c r="L9" s="6"/>
      <c r="M9" s="6"/>
    </row>
    <row r="10" spans="1:21" ht="54.75" customHeight="1" thickTop="1" x14ac:dyDescent="0.25">
      <c r="A10" s="130" t="s">
        <v>115</v>
      </c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</row>
    <row r="11" spans="1:21" ht="15.75" thickBot="1" x14ac:dyDescent="0.3">
      <c r="A11" s="5"/>
      <c r="B11" s="6"/>
      <c r="C11" s="6"/>
      <c r="D11" s="6"/>
      <c r="F11" s="13"/>
      <c r="G11" s="5"/>
      <c r="H11" s="5"/>
      <c r="I11" s="5"/>
      <c r="J11" s="5"/>
      <c r="K11" s="5"/>
      <c r="L11" s="5"/>
      <c r="M11" s="5"/>
    </row>
    <row r="12" spans="1:21" ht="16.5" thickTop="1" thickBot="1" x14ac:dyDescent="0.3">
      <c r="A12" s="5"/>
      <c r="B12" s="6"/>
      <c r="C12" s="6"/>
      <c r="D12" s="6"/>
    </row>
    <row r="13" spans="1:21" ht="16.5" thickTop="1" thickBot="1" x14ac:dyDescent="0.3">
      <c r="A13" s="5"/>
      <c r="B13" s="6"/>
      <c r="C13" s="6"/>
      <c r="D13" s="6"/>
    </row>
    <row r="14" spans="1:21" ht="16.5" thickTop="1" thickBot="1" x14ac:dyDescent="0.3">
      <c r="A14" s="5"/>
      <c r="B14" s="6"/>
      <c r="C14" s="6"/>
      <c r="D14" s="6"/>
      <c r="G14" s="50" t="s">
        <v>0</v>
      </c>
      <c r="H14" s="46">
        <v>532</v>
      </c>
      <c r="I14" s="46"/>
      <c r="N14" s="121" t="str">
        <f>"delete price where catId="&amp;H14&amp;" and firma=10;"</f>
        <v>delete price where catId=532 and firma=10;</v>
      </c>
    </row>
    <row r="15" spans="1:21" ht="16.5" thickTop="1" thickBot="1" x14ac:dyDescent="0.3">
      <c r="A15" s="5"/>
      <c r="B15" s="6"/>
      <c r="C15" s="6"/>
      <c r="D15" s="6"/>
      <c r="G15" s="34">
        <v>50</v>
      </c>
      <c r="H15" s="82" t="s">
        <v>116</v>
      </c>
      <c r="I15" s="36"/>
      <c r="K15" t="s">
        <v>279</v>
      </c>
      <c r="M15" s="120">
        <v>18</v>
      </c>
      <c r="N15" s="121" t="str">
        <f>"insert into price (firma,catId,tiraz,cena) values ("&amp;10&amp;","&amp;H$14&amp;","&amp;$G15&amp;","&amp;SUBSTITUTE(TEXT(H15,"0,00"),",",".")&amp;");"</f>
        <v>insert into price (firma,catId,tiraz,cena) values (10,532,50, 27);</v>
      </c>
    </row>
    <row r="16" spans="1:21" ht="16.5" thickTop="1" thickBot="1" x14ac:dyDescent="0.3">
      <c r="G16" s="34">
        <v>100</v>
      </c>
      <c r="H16" s="82" t="s">
        <v>117</v>
      </c>
      <c r="I16" s="36"/>
      <c r="N16" s="121" t="str">
        <f t="shared" ref="N16:N20" si="0">"insert into price (firma,catId,tiraz,cena) values ("&amp;10&amp;","&amp;H$14&amp;","&amp;$G16&amp;","&amp;SUBSTITUTE(TEXT(H16,"0,00"),",",".")&amp;");"</f>
        <v>insert into price (firma,catId,tiraz,cena) values (10,532,100, 26);</v>
      </c>
    </row>
    <row r="17" spans="1:19" ht="16.5" thickTop="1" thickBot="1" x14ac:dyDescent="0.3">
      <c r="A17" s="5"/>
      <c r="B17" s="6"/>
      <c r="G17" s="34">
        <v>200</v>
      </c>
      <c r="H17" s="82" t="s">
        <v>118</v>
      </c>
      <c r="I17" s="36"/>
      <c r="N17" s="121" t="str">
        <f t="shared" si="0"/>
        <v>insert into price (firma,catId,tiraz,cena) values (10,532,200, 25);</v>
      </c>
    </row>
    <row r="18" spans="1:19" ht="16.5" thickTop="1" thickBot="1" x14ac:dyDescent="0.3">
      <c r="A18" s="5"/>
      <c r="B18" s="6"/>
      <c r="G18" s="34">
        <v>500</v>
      </c>
      <c r="H18" s="82" t="s">
        <v>119</v>
      </c>
      <c r="I18" s="36"/>
      <c r="N18" s="121" t="str">
        <f t="shared" si="0"/>
        <v>insert into price (firma,catId,tiraz,cena) values (10,532,500, 24);</v>
      </c>
    </row>
    <row r="19" spans="1:19" ht="16.5" thickTop="1" thickBot="1" x14ac:dyDescent="0.3">
      <c r="A19" s="5"/>
      <c r="B19" s="6"/>
      <c r="G19" s="34">
        <v>1000</v>
      </c>
      <c r="H19" s="82" t="s">
        <v>120</v>
      </c>
      <c r="I19" s="36"/>
      <c r="N19" s="121" t="str">
        <f t="shared" si="0"/>
        <v>insert into price (firma,catId,tiraz,cena) values (10,532,1000, 23);</v>
      </c>
    </row>
    <row r="20" spans="1:19" ht="16.5" thickTop="1" thickBot="1" x14ac:dyDescent="0.3">
      <c r="G20" s="34">
        <v>2000</v>
      </c>
      <c r="H20" s="82" t="s">
        <v>121</v>
      </c>
      <c r="I20" s="36"/>
      <c r="N20" s="121" t="str">
        <f t="shared" si="0"/>
        <v>insert into price (firma,catId,tiraz,cena) values (10,532,2000, 22);</v>
      </c>
    </row>
    <row r="21" spans="1:19" ht="27" thickTop="1" x14ac:dyDescent="0.4">
      <c r="A21" s="1"/>
    </row>
    <row r="22" spans="1:19" ht="15.75" thickBot="1" x14ac:dyDescent="0.3">
      <c r="A22" s="2"/>
      <c r="B22" s="2"/>
      <c r="C22" s="14"/>
      <c r="D22" s="2"/>
      <c r="E22" s="2"/>
      <c r="F22" s="8"/>
      <c r="G22" s="5"/>
      <c r="H22" s="5"/>
      <c r="I22" s="5"/>
      <c r="J22" s="5"/>
      <c r="K22" s="5"/>
      <c r="L22" s="5"/>
      <c r="M22" s="5"/>
    </row>
    <row r="23" spans="1:19" ht="16.5" thickTop="1" thickBot="1" x14ac:dyDescent="0.3">
      <c r="A23" s="88" t="s">
        <v>122</v>
      </c>
      <c r="B23" s="6"/>
      <c r="C23" s="6"/>
      <c r="D23" s="6"/>
      <c r="E23" s="6"/>
      <c r="F23" s="13"/>
      <c r="G23" s="5"/>
      <c r="H23" s="5"/>
      <c r="I23" s="5"/>
      <c r="J23" s="5"/>
      <c r="K23" s="5"/>
      <c r="L23" s="5"/>
      <c r="M23" s="5"/>
    </row>
    <row r="24" spans="1:19" ht="16.5" thickTop="1" thickBot="1" x14ac:dyDescent="0.3">
      <c r="A24" s="28" t="s">
        <v>123</v>
      </c>
      <c r="B24" s="6"/>
      <c r="C24" s="6"/>
      <c r="D24" s="6"/>
      <c r="E24" s="6"/>
      <c r="F24" s="13"/>
      <c r="G24" s="15"/>
      <c r="H24" s="15"/>
      <c r="I24" s="15"/>
      <c r="J24" s="15"/>
      <c r="K24" s="15"/>
      <c r="L24" s="15"/>
      <c r="M24" s="15"/>
    </row>
    <row r="25" spans="1:19" ht="16.5" thickTop="1" thickBot="1" x14ac:dyDescent="0.3">
      <c r="A25" s="29" t="s">
        <v>124</v>
      </c>
      <c r="B25" s="6"/>
      <c r="C25" s="6"/>
      <c r="D25" s="6"/>
      <c r="E25" s="6"/>
      <c r="F25" s="13"/>
      <c r="G25" s="5"/>
      <c r="H25" s="5"/>
      <c r="I25" s="5"/>
      <c r="J25" s="5"/>
      <c r="K25" s="5"/>
      <c r="L25" s="5"/>
      <c r="M25" s="5"/>
    </row>
    <row r="26" spans="1:19" ht="16.5" thickTop="1" thickBot="1" x14ac:dyDescent="0.3">
      <c r="A26" s="5"/>
      <c r="B26" s="6"/>
      <c r="C26" s="6"/>
      <c r="D26" s="6"/>
      <c r="E26" s="6"/>
      <c r="F26" s="13"/>
      <c r="G26" s="5"/>
      <c r="H26" s="5"/>
      <c r="I26" s="5"/>
      <c r="J26" s="5"/>
      <c r="K26" s="5"/>
      <c r="L26" s="5"/>
      <c r="M26" s="5"/>
    </row>
    <row r="27" spans="1:19" ht="16.5" thickTop="1" thickBot="1" x14ac:dyDescent="0.3">
      <c r="A27" s="5"/>
      <c r="B27" s="6"/>
      <c r="C27" s="6"/>
      <c r="D27" s="6"/>
      <c r="E27" s="6"/>
    </row>
    <row r="28" spans="1:19" ht="16.5" thickTop="1" thickBot="1" x14ac:dyDescent="0.3">
      <c r="A28" s="5"/>
      <c r="B28" s="6"/>
      <c r="C28" s="6"/>
      <c r="D28" s="6"/>
      <c r="E28" s="6"/>
      <c r="F28" s="122">
        <v>533</v>
      </c>
      <c r="G28" s="121" t="str">
        <f>"insert into Category (parentId,tip) values("&amp;$F$28&amp;",'"&amp;H33&amp;"');"</f>
        <v>insert into Category (parentId,tip) values(533,'15 мм');</v>
      </c>
      <c r="H28" s="121" t="str">
        <f t="shared" ref="H28" si="1">"insert into Category (parentId,tip) values("&amp;$F$28&amp;",'"&amp;I33&amp;"');"</f>
        <v>insert into Category (parentId,tip) values(533,'20 мм');</v>
      </c>
      <c r="I28" s="121" t="str">
        <f>"insert into Category (parentId,tip) values("&amp;$F$28&amp;",'"&amp;J33&amp;"');"</f>
        <v>insert into Category (parentId,tip) values(533,'25мм');</v>
      </c>
    </row>
    <row r="29" spans="1:19" ht="16.5" thickTop="1" thickBot="1" x14ac:dyDescent="0.3">
      <c r="A29" s="5"/>
      <c r="B29" s="6"/>
      <c r="C29" s="6"/>
      <c r="D29" s="6"/>
      <c r="E29" s="6"/>
      <c r="G29" s="121"/>
    </row>
    <row r="30" spans="1:19" ht="16.5" thickTop="1" thickBot="1" x14ac:dyDescent="0.3">
      <c r="A30" s="17"/>
      <c r="B30" s="17"/>
      <c r="G30" s="121"/>
    </row>
    <row r="31" spans="1:19" ht="39" customHeight="1" thickTop="1" x14ac:dyDescent="0.25">
      <c r="A31" s="130" t="s">
        <v>125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</row>
    <row r="32" spans="1:19" ht="21.75" customHeight="1" x14ac:dyDescent="0.25">
      <c r="A32" s="130" t="s">
        <v>126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</row>
    <row r="33" spans="1:16" ht="21.75" thickBot="1" x14ac:dyDescent="0.4">
      <c r="A33" s="15"/>
      <c r="B33" s="6"/>
      <c r="G33" s="117"/>
      <c r="H33" s="117" t="s">
        <v>134</v>
      </c>
      <c r="I33" s="117" t="s">
        <v>135</v>
      </c>
      <c r="J33" s="91" t="s">
        <v>152</v>
      </c>
      <c r="K33" s="91"/>
      <c r="L33" s="152"/>
      <c r="M33" s="152"/>
      <c r="N33" s="152"/>
    </row>
    <row r="34" spans="1:16" ht="31.5" customHeight="1" thickTop="1" thickBot="1" x14ac:dyDescent="0.3">
      <c r="A34" s="16"/>
      <c r="B34" s="16"/>
      <c r="G34" s="83" t="s">
        <v>0</v>
      </c>
      <c r="H34">
        <v>538</v>
      </c>
      <c r="I34">
        <v>539</v>
      </c>
      <c r="J34">
        <v>540</v>
      </c>
      <c r="K34" s="30"/>
      <c r="L34" s="83"/>
      <c r="M34" s="83"/>
      <c r="N34" s="121" t="str">
        <f>"delete price where catId="&amp;H34&amp;" and firma=10;"</f>
        <v>delete price where catId=538 and firma=10;</v>
      </c>
      <c r="O34" s="121" t="str">
        <f t="shared" ref="O34:P34" si="2">"delete price where catId="&amp;I34&amp;" and firma=10;"</f>
        <v>delete price where catId=539 and firma=10;</v>
      </c>
      <c r="P34" s="121" t="str">
        <f t="shared" si="2"/>
        <v>delete price where catId=540 and firma=10;</v>
      </c>
    </row>
    <row r="35" spans="1:16" ht="16.5" thickTop="1" thickBot="1" x14ac:dyDescent="0.3">
      <c r="A35" s="16"/>
      <c r="B35" s="16"/>
      <c r="G35" s="47">
        <v>100</v>
      </c>
      <c r="H35" s="84" t="s">
        <v>127</v>
      </c>
      <c r="I35" s="84" t="s">
        <v>136</v>
      </c>
      <c r="J35" s="47">
        <v>120</v>
      </c>
      <c r="K35" s="30"/>
      <c r="L35" s="47"/>
      <c r="M35" s="47"/>
      <c r="N35" s="121" t="str">
        <f>"insert into price (firma,catId,tiraz,cena) values ("&amp;10&amp;","&amp;H$34&amp;","&amp;$G35&amp;","&amp;SUBSTITUTE(TEXT(H35,"0,00"),",",".")&amp;");"</f>
        <v>insert into price (firma,catId,tiraz,cena) values (10,538,100, 88);</v>
      </c>
      <c r="O35" s="121" t="str">
        <f t="shared" ref="O35:P41" si="3">"insert into price (firma,catId,tiraz,cena) values ("&amp;10&amp;","&amp;I$34&amp;","&amp;$G35&amp;","&amp;SUBSTITUTE(TEXT(I35,"0,00"),",",".")&amp;");"</f>
        <v>insert into price (firma,catId,tiraz,cena) values (10,539,100, 103);</v>
      </c>
      <c r="P35" s="121" t="str">
        <f t="shared" si="3"/>
        <v>insert into price (firma,catId,tiraz,cena) values (10,540,100,120.00);</v>
      </c>
    </row>
    <row r="36" spans="1:16" ht="16.5" thickTop="1" thickBot="1" x14ac:dyDescent="0.3">
      <c r="A36" s="16"/>
      <c r="C36" s="16"/>
      <c r="G36" s="47">
        <v>200</v>
      </c>
      <c r="H36" s="84" t="s">
        <v>128</v>
      </c>
      <c r="I36" s="84" t="s">
        <v>137</v>
      </c>
      <c r="J36" s="47">
        <v>100</v>
      </c>
      <c r="K36" s="30"/>
      <c r="L36" s="47"/>
      <c r="M36" s="47"/>
      <c r="N36" s="121" t="str">
        <f t="shared" ref="N36:N41" si="4">"insert into price (firma,catId,tiraz,cena) values ("&amp;10&amp;","&amp;H$34&amp;","&amp;$G36&amp;","&amp;SUBSTITUTE(TEXT(H36,"0,00"),",",".")&amp;");"</f>
        <v>insert into price (firma,catId,tiraz,cena) values (10,538,200, 79);</v>
      </c>
      <c r="O36" s="121" t="str">
        <f t="shared" si="3"/>
        <v>insert into price (firma,catId,tiraz,cena) values (10,539,200, 87);</v>
      </c>
      <c r="P36" s="121" t="str">
        <f t="shared" si="3"/>
        <v>insert into price (firma,catId,tiraz,cena) values (10,540,200,100.00);</v>
      </c>
    </row>
    <row r="37" spans="1:16" ht="16.5" thickTop="1" thickBot="1" x14ac:dyDescent="0.3">
      <c r="G37" s="47">
        <v>350</v>
      </c>
      <c r="H37" s="84" t="s">
        <v>129</v>
      </c>
      <c r="I37" s="84" t="s">
        <v>128</v>
      </c>
      <c r="J37" s="47">
        <v>87</v>
      </c>
      <c r="K37" s="30"/>
      <c r="L37" s="47"/>
      <c r="M37" s="47"/>
      <c r="N37" s="121" t="str">
        <f t="shared" si="4"/>
        <v>insert into price (firma,catId,tiraz,cena) values (10,538,350, 68);</v>
      </c>
      <c r="O37" s="121" t="str">
        <f t="shared" si="3"/>
        <v>insert into price (firma,catId,tiraz,cena) values (10,539,350, 79);</v>
      </c>
      <c r="P37" s="121" t="str">
        <f t="shared" si="3"/>
        <v>insert into price (firma,catId,tiraz,cena) values (10,540,350,87.00);</v>
      </c>
    </row>
    <row r="38" spans="1:16" ht="27.75" thickTop="1" thickBot="1" x14ac:dyDescent="0.45">
      <c r="A38" s="1"/>
      <c r="G38" s="47">
        <v>500</v>
      </c>
      <c r="H38" s="84" t="s">
        <v>130</v>
      </c>
      <c r="I38" s="84" t="s">
        <v>138</v>
      </c>
      <c r="J38" s="47">
        <v>81</v>
      </c>
      <c r="K38" s="30"/>
      <c r="L38" s="47"/>
      <c r="M38" s="47"/>
      <c r="N38" s="121" t="str">
        <f t="shared" si="4"/>
        <v>insert into price (firma,catId,tiraz,cena) values (10,538,500, 63);</v>
      </c>
      <c r="O38" s="121" t="str">
        <f t="shared" si="3"/>
        <v>insert into price (firma,catId,tiraz,cena) values (10,539,500, 74);</v>
      </c>
      <c r="P38" s="121" t="str">
        <f t="shared" si="3"/>
        <v>insert into price (firma,catId,tiraz,cena) values (10,540,500,81.00);</v>
      </c>
    </row>
    <row r="39" spans="1:16" ht="27.75" thickTop="1" thickBot="1" x14ac:dyDescent="0.45">
      <c r="A39" s="1"/>
      <c r="G39" s="47">
        <v>1000</v>
      </c>
      <c r="H39" s="84" t="s">
        <v>131</v>
      </c>
      <c r="I39" s="84" t="s">
        <v>139</v>
      </c>
      <c r="J39" s="47">
        <v>74</v>
      </c>
      <c r="K39" s="30"/>
      <c r="L39" s="47"/>
      <c r="M39" s="47"/>
      <c r="N39" s="121" t="str">
        <f t="shared" si="4"/>
        <v>insert into price (firma,catId,tiraz,cena) values (10,538,1000, 58);</v>
      </c>
      <c r="O39" s="121" t="str">
        <f t="shared" si="3"/>
        <v>insert into price (firma,catId,tiraz,cena) values (10,539,1000, 70);</v>
      </c>
      <c r="P39" s="121" t="str">
        <f t="shared" si="3"/>
        <v>insert into price (firma,catId,tiraz,cena) values (10,540,1000,74.00);</v>
      </c>
    </row>
    <row r="40" spans="1:16" ht="16.5" thickTop="1" thickBot="1" x14ac:dyDescent="0.3">
      <c r="A40" s="2"/>
      <c r="B40" s="2"/>
      <c r="C40" s="2"/>
      <c r="G40" s="47">
        <v>2000</v>
      </c>
      <c r="H40" s="84" t="s">
        <v>132</v>
      </c>
      <c r="I40" s="47">
        <v>68</v>
      </c>
      <c r="J40" s="47">
        <v>69</v>
      </c>
      <c r="K40" s="30"/>
      <c r="L40" s="47"/>
      <c r="M40" s="47"/>
      <c r="N40" s="121" t="str">
        <f t="shared" si="4"/>
        <v>insert into price (firma,catId,tiraz,cena) values (10,538,2000, 57);</v>
      </c>
      <c r="O40" s="121" t="str">
        <f t="shared" si="3"/>
        <v>insert into price (firma,catId,tiraz,cena) values (10,539,2000,68.00);</v>
      </c>
      <c r="P40" s="121" t="str">
        <f t="shared" si="3"/>
        <v>insert into price (firma,catId,tiraz,cena) values (10,540,2000,69.00);</v>
      </c>
    </row>
    <row r="41" spans="1:16" ht="16.5" thickTop="1" thickBot="1" x14ac:dyDescent="0.3">
      <c r="A41" s="5"/>
      <c r="B41" s="6"/>
      <c r="C41" s="6"/>
      <c r="G41" s="47">
        <v>3000</v>
      </c>
      <c r="H41" s="84" t="s">
        <v>133</v>
      </c>
      <c r="I41" s="47">
        <v>64</v>
      </c>
      <c r="J41" s="47">
        <v>66</v>
      </c>
      <c r="K41" s="30"/>
      <c r="L41" s="47"/>
      <c r="M41" s="47"/>
      <c r="N41" s="121" t="str">
        <f t="shared" si="4"/>
        <v>insert into price (firma,catId,tiraz,cena) values (10,538,3000, 55);</v>
      </c>
      <c r="O41" s="121" t="str">
        <f t="shared" si="3"/>
        <v>insert into price (firma,catId,tiraz,cena) values (10,539,3000,64.00);</v>
      </c>
      <c r="P41" s="121" t="str">
        <f t="shared" si="3"/>
        <v>insert into price (firma,catId,tiraz,cena) values (10,540,3000,66.00);</v>
      </c>
    </row>
    <row r="42" spans="1:16" ht="16.5" thickTop="1" thickBot="1" x14ac:dyDescent="0.3">
      <c r="A42" s="5"/>
      <c r="B42" s="6"/>
      <c r="C42" s="6"/>
      <c r="D42" s="5"/>
    </row>
    <row r="43" spans="1:16" ht="16.5" thickTop="1" thickBot="1" x14ac:dyDescent="0.3">
      <c r="A43" s="5"/>
      <c r="B43" s="6"/>
      <c r="C43" s="6"/>
      <c r="D43" s="5"/>
    </row>
    <row r="44" spans="1:16" ht="16.5" thickTop="1" thickBot="1" x14ac:dyDescent="0.3">
      <c r="A44" s="153" t="s">
        <v>48</v>
      </c>
      <c r="B44" s="153"/>
      <c r="C44" s="6"/>
      <c r="D44" s="5"/>
    </row>
    <row r="45" spans="1:16" ht="16.5" thickTop="1" thickBot="1" x14ac:dyDescent="0.3">
      <c r="A45" s="19" t="s">
        <v>141</v>
      </c>
      <c r="B45" s="41" t="s">
        <v>278</v>
      </c>
      <c r="C45" s="6"/>
      <c r="D45" s="5"/>
      <c r="F45" s="28" t="s">
        <v>146</v>
      </c>
    </row>
    <row r="46" spans="1:16" ht="16.5" thickTop="1" thickBot="1" x14ac:dyDescent="0.3">
      <c r="A46" s="19" t="s">
        <v>142</v>
      </c>
      <c r="B46" s="41" t="s">
        <v>278</v>
      </c>
      <c r="C46" s="5"/>
      <c r="D46" s="5"/>
      <c r="F46" s="28" t="s">
        <v>147</v>
      </c>
    </row>
    <row r="47" spans="1:16" ht="16.5" thickTop="1" thickBot="1" x14ac:dyDescent="0.3">
      <c r="A47" s="19" t="s">
        <v>143</v>
      </c>
      <c r="B47" s="41" t="s">
        <v>278</v>
      </c>
      <c r="C47" s="5"/>
      <c r="D47" s="5"/>
      <c r="F47" s="29" t="s">
        <v>148</v>
      </c>
    </row>
    <row r="48" spans="1:16" ht="16.5" thickTop="1" thickBot="1" x14ac:dyDescent="0.3">
      <c r="A48" s="19" t="s">
        <v>144</v>
      </c>
      <c r="B48" s="41">
        <v>18</v>
      </c>
    </row>
    <row r="49" spans="1:17" ht="16.5" thickTop="1" thickBot="1" x14ac:dyDescent="0.3">
      <c r="A49" s="19" t="s">
        <v>145</v>
      </c>
      <c r="B49" s="92"/>
    </row>
    <row r="50" spans="1:17" ht="16.5" thickTop="1" thickBot="1" x14ac:dyDescent="0.3">
      <c r="A50" s="5"/>
      <c r="B50" s="5"/>
    </row>
    <row r="51" spans="1:17" ht="16.5" thickTop="1" thickBot="1" x14ac:dyDescent="0.3">
      <c r="A51" s="5"/>
      <c r="B51" s="5"/>
    </row>
    <row r="52" spans="1:17" ht="15.75" thickTop="1" x14ac:dyDescent="0.25"/>
    <row r="53" spans="1:17" ht="26.25" x14ac:dyDescent="0.4">
      <c r="A53" s="1"/>
    </row>
    <row r="54" spans="1:17" ht="15.75" thickBot="1" x14ac:dyDescent="0.3">
      <c r="A54" s="2"/>
      <c r="B54" s="2"/>
      <c r="C54" s="14"/>
      <c r="D54" s="2"/>
      <c r="E54" s="2"/>
    </row>
    <row r="55" spans="1:17" ht="16.5" thickTop="1" thickBot="1" x14ac:dyDescent="0.3">
      <c r="A55" s="5"/>
      <c r="B55" s="5"/>
      <c r="C55" s="15"/>
      <c r="D55" s="5"/>
      <c r="E55" s="5"/>
    </row>
    <row r="56" spans="1:17" ht="49.5" customHeight="1" thickTop="1" x14ac:dyDescent="0.25">
      <c r="A56" s="130" t="s">
        <v>149</v>
      </c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</row>
    <row r="57" spans="1:17" ht="35.25" customHeight="1" thickBot="1" x14ac:dyDescent="0.3">
      <c r="A57" s="130" t="s">
        <v>150</v>
      </c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</row>
    <row r="58" spans="1:17" ht="15.75" hidden="1" thickBot="1" x14ac:dyDescent="0.3">
      <c r="A58" s="5"/>
      <c r="B58" s="5"/>
      <c r="C58" s="15"/>
      <c r="D58" s="5"/>
      <c r="E58" s="5"/>
    </row>
    <row r="59" spans="1:17" ht="15" customHeight="1" thickBot="1" x14ac:dyDescent="0.3">
      <c r="A59" s="5"/>
      <c r="B59" s="5"/>
      <c r="C59" s="15"/>
      <c r="D59" s="5"/>
      <c r="E59" s="5"/>
      <c r="F59" s="122">
        <v>534</v>
      </c>
      <c r="G59" s="121" t="str">
        <f>"insert into Category (parentId,tip) values("&amp;$F$59&amp;",'"&amp;H61&amp;"');"</f>
        <v>insert into Category (parentId,tip) values(534,'12 мм');</v>
      </c>
      <c r="H59" s="121" t="str">
        <f t="shared" ref="H59:J59" si="5">"insert into Category (parentId,tip) values("&amp;$F$59&amp;",'"&amp;I61&amp;"');"</f>
        <v>insert into Category (parentId,tip) values(534,'15 мм');</v>
      </c>
      <c r="I59" s="121" t="str">
        <f t="shared" si="5"/>
        <v>insert into Category (parentId,tip) values(534,'20 мм');</v>
      </c>
      <c r="J59" s="121" t="str">
        <f t="shared" si="5"/>
        <v>insert into Category (parentId,tip) values(534,'25 мм');</v>
      </c>
    </row>
    <row r="60" spans="1:17" ht="16.5" thickTop="1" thickBot="1" x14ac:dyDescent="0.3">
      <c r="A60" s="5"/>
      <c r="B60" s="5"/>
      <c r="C60" s="15"/>
      <c r="D60" s="5"/>
      <c r="E60" s="5"/>
    </row>
    <row r="61" spans="1:17" ht="16.5" thickTop="1" thickBot="1" x14ac:dyDescent="0.3">
      <c r="A61" s="5"/>
      <c r="B61" s="5"/>
      <c r="C61" s="15"/>
      <c r="G61" s="93"/>
      <c r="H61" s="93" t="s">
        <v>151</v>
      </c>
      <c r="I61" s="93" t="s">
        <v>134</v>
      </c>
      <c r="J61" s="85" t="s">
        <v>135</v>
      </c>
      <c r="K61" s="85" t="s">
        <v>140</v>
      </c>
    </row>
    <row r="62" spans="1:17" ht="16.5" thickTop="1" thickBot="1" x14ac:dyDescent="0.3">
      <c r="A62" s="17"/>
      <c r="B62" s="17"/>
      <c r="G62" s="83" t="s">
        <v>0</v>
      </c>
      <c r="H62">
        <v>541</v>
      </c>
      <c r="I62">
        <v>542</v>
      </c>
      <c r="J62">
        <v>543</v>
      </c>
      <c r="K62">
        <v>544</v>
      </c>
      <c r="N62" s="121" t="str">
        <f>"delete price where catId="&amp;H62&amp;" and firma=10;"</f>
        <v>delete price where catId=541 and firma=10;</v>
      </c>
      <c r="O62" s="121" t="str">
        <f t="shared" ref="O62:Q62" si="6">"delete price where catId="&amp;I62&amp;" and firma=10;"</f>
        <v>delete price where catId=542 and firma=10;</v>
      </c>
      <c r="P62" s="121" t="str">
        <f t="shared" si="6"/>
        <v>delete price where catId=543 and firma=10;</v>
      </c>
      <c r="Q62" s="121" t="str">
        <f t="shared" si="6"/>
        <v>delete price where catId=544 and firma=10;</v>
      </c>
    </row>
    <row r="63" spans="1:17" ht="16.5" thickTop="1" thickBot="1" x14ac:dyDescent="0.3">
      <c r="A63" s="15"/>
      <c r="B63" s="15"/>
      <c r="G63" s="47">
        <v>100</v>
      </c>
      <c r="H63" s="47">
        <v>74</v>
      </c>
      <c r="I63" s="47">
        <v>77</v>
      </c>
      <c r="J63" s="21">
        <v>81</v>
      </c>
      <c r="K63" s="21">
        <v>84</v>
      </c>
      <c r="N63" s="121" t="str">
        <f>"insert into price (firma,catId,tiraz,cena) values ("&amp;10&amp;","&amp;H$62&amp;","&amp;$G63&amp;","&amp;SUBSTITUTE(TEXT(H63,"0,00"),",",".")&amp;");"</f>
        <v>insert into price (firma,catId,tiraz,cena) values (10,541,100,74.00);</v>
      </c>
      <c r="O63" s="121" t="str">
        <f t="shared" ref="O63:Q69" si="7">"insert into price (firma,catId,tiraz,cena) values ("&amp;10&amp;","&amp;I$62&amp;","&amp;$G63&amp;","&amp;SUBSTITUTE(TEXT(I63,"0,00"),",",".")&amp;");"</f>
        <v>insert into price (firma,catId,tiraz,cena) values (10,542,100,77.00);</v>
      </c>
      <c r="P63" s="121" t="str">
        <f t="shared" si="7"/>
        <v>insert into price (firma,catId,tiraz,cena) values (10,543,100,81.00);</v>
      </c>
      <c r="Q63" s="121" t="str">
        <f t="shared" si="7"/>
        <v>insert into price (firma,catId,tiraz,cena) values (10,544,100,84.00);</v>
      </c>
    </row>
    <row r="64" spans="1:17" ht="16.5" thickTop="1" thickBot="1" x14ac:dyDescent="0.3">
      <c r="A64" s="151" t="s">
        <v>48</v>
      </c>
      <c r="B64" s="151"/>
      <c r="G64" s="47">
        <v>200</v>
      </c>
      <c r="H64" s="47">
        <v>61</v>
      </c>
      <c r="I64" s="47">
        <v>64</v>
      </c>
      <c r="J64" s="21">
        <v>68</v>
      </c>
      <c r="K64" s="21">
        <v>71</v>
      </c>
      <c r="N64" s="121" t="str">
        <f t="shared" ref="N64:N68" si="8">"insert into price (firma,catId,tiraz,cena) values ("&amp;10&amp;","&amp;H$62&amp;","&amp;$G64&amp;","&amp;SUBSTITUTE(TEXT(H64,"0,00"),",",".")&amp;");"</f>
        <v>insert into price (firma,catId,tiraz,cena) values (10,541,200,61.00);</v>
      </c>
      <c r="O64" s="121" t="str">
        <f t="shared" si="7"/>
        <v>insert into price (firma,catId,tiraz,cena) values (10,542,200,64.00);</v>
      </c>
      <c r="P64" s="121" t="str">
        <f t="shared" si="7"/>
        <v>insert into price (firma,catId,tiraz,cena) values (10,543,200,68.00);</v>
      </c>
      <c r="Q64" s="121" t="str">
        <f t="shared" si="7"/>
        <v>insert into price (firma,catId,tiraz,cena) values (10,544,200,71.00);</v>
      </c>
    </row>
    <row r="65" spans="1:17" ht="16.5" thickTop="1" thickBot="1" x14ac:dyDescent="0.3">
      <c r="A65" s="34" t="s">
        <v>156</v>
      </c>
      <c r="B65" s="49" t="s">
        <v>280</v>
      </c>
      <c r="G65" s="47">
        <v>350</v>
      </c>
      <c r="H65" s="47">
        <v>56</v>
      </c>
      <c r="I65" s="47">
        <v>60</v>
      </c>
      <c r="J65" s="21">
        <v>63</v>
      </c>
      <c r="K65" s="21">
        <v>67</v>
      </c>
      <c r="N65" s="121" t="str">
        <f t="shared" si="8"/>
        <v>insert into price (firma,catId,tiraz,cena) values (10,541,350,56.00);</v>
      </c>
      <c r="O65" s="121" t="str">
        <f t="shared" si="7"/>
        <v>insert into price (firma,catId,tiraz,cena) values (10,542,350,60.00);</v>
      </c>
      <c r="P65" s="121" t="str">
        <f t="shared" si="7"/>
        <v>insert into price (firma,catId,tiraz,cena) values (10,543,350,63.00);</v>
      </c>
      <c r="Q65" s="121" t="str">
        <f t="shared" si="7"/>
        <v>insert into price (firma,catId,tiraz,cena) values (10,544,350,67.00);</v>
      </c>
    </row>
    <row r="66" spans="1:17" ht="16.5" thickTop="1" thickBot="1" x14ac:dyDescent="0.3">
      <c r="A66" s="34" t="s">
        <v>142</v>
      </c>
      <c r="B66" s="49" t="s">
        <v>280</v>
      </c>
      <c r="G66" s="47">
        <v>500</v>
      </c>
      <c r="H66" s="47">
        <v>48</v>
      </c>
      <c r="I66" s="47">
        <v>51</v>
      </c>
      <c r="J66" s="21">
        <v>55</v>
      </c>
      <c r="K66" s="21">
        <v>58</v>
      </c>
      <c r="N66" s="121" t="str">
        <f t="shared" si="8"/>
        <v>insert into price (firma,catId,tiraz,cena) values (10,541,500,48.00);</v>
      </c>
      <c r="O66" s="121" t="str">
        <f t="shared" si="7"/>
        <v>insert into price (firma,catId,tiraz,cena) values (10,542,500,51.00);</v>
      </c>
      <c r="P66" s="121" t="str">
        <f t="shared" si="7"/>
        <v>insert into price (firma,catId,tiraz,cena) values (10,543,500,55.00);</v>
      </c>
      <c r="Q66" s="121" t="str">
        <f t="shared" si="7"/>
        <v>insert into price (firma,catId,tiraz,cena) values (10,544,500,58.00);</v>
      </c>
    </row>
    <row r="67" spans="1:17" ht="16.5" thickTop="1" thickBot="1" x14ac:dyDescent="0.3">
      <c r="A67" s="34" t="s">
        <v>143</v>
      </c>
      <c r="B67" s="49">
        <v>8</v>
      </c>
      <c r="G67" s="47">
        <v>1000</v>
      </c>
      <c r="H67" s="47">
        <v>41</v>
      </c>
      <c r="I67" s="47">
        <v>45</v>
      </c>
      <c r="J67" s="21">
        <v>48</v>
      </c>
      <c r="K67" s="21">
        <v>52</v>
      </c>
      <c r="N67" s="121" t="str">
        <f t="shared" si="8"/>
        <v>insert into price (firma,catId,tiraz,cena) values (10,541,1000,41.00);</v>
      </c>
      <c r="O67" s="121" t="str">
        <f t="shared" si="7"/>
        <v>insert into price (firma,catId,tiraz,cena) values (10,542,1000,45.00);</v>
      </c>
      <c r="P67" s="121" t="str">
        <f t="shared" si="7"/>
        <v>insert into price (firma,catId,tiraz,cena) values (10,543,1000,48.00);</v>
      </c>
      <c r="Q67" s="121" t="str">
        <f t="shared" si="7"/>
        <v>insert into price (firma,catId,tiraz,cena) values (10,544,1000,52.00);</v>
      </c>
    </row>
    <row r="68" spans="1:17" ht="16.5" thickTop="1" thickBot="1" x14ac:dyDescent="0.3">
      <c r="A68" s="34" t="s">
        <v>144</v>
      </c>
      <c r="B68" s="49" t="s">
        <v>281</v>
      </c>
      <c r="G68" s="47">
        <v>2000</v>
      </c>
      <c r="H68" s="47">
        <v>39</v>
      </c>
      <c r="I68" s="47">
        <v>43</v>
      </c>
      <c r="J68" s="21">
        <v>46</v>
      </c>
      <c r="K68" s="21">
        <v>49</v>
      </c>
      <c r="N68" s="121" t="str">
        <f t="shared" si="8"/>
        <v>insert into price (firma,catId,tiraz,cena) values (10,541,2000,39.00);</v>
      </c>
      <c r="O68" s="121" t="str">
        <f t="shared" si="7"/>
        <v>insert into price (firma,catId,tiraz,cena) values (10,542,2000,43.00);</v>
      </c>
      <c r="P68" s="121" t="str">
        <f t="shared" si="7"/>
        <v>insert into price (firma,catId,tiraz,cena) values (10,543,2000,46.00);</v>
      </c>
      <c r="Q68" s="121" t="str">
        <f t="shared" si="7"/>
        <v>insert into price (firma,catId,tiraz,cena) values (10,544,2000,49.00);</v>
      </c>
    </row>
    <row r="69" spans="1:17" ht="16.5" thickTop="1" thickBot="1" x14ac:dyDescent="0.3">
      <c r="G69" s="47">
        <v>3000</v>
      </c>
      <c r="H69" s="47">
        <v>36</v>
      </c>
      <c r="I69" s="47">
        <v>39</v>
      </c>
      <c r="J69" s="21">
        <v>43</v>
      </c>
      <c r="K69" s="21">
        <v>47</v>
      </c>
      <c r="N69" s="121" t="str">
        <f>"insert into price (firma,catId,tiraz,cena) values ("&amp;10&amp;","&amp;H$62&amp;","&amp;$G69&amp;","&amp;SUBSTITUTE(TEXT(H69,"0,00"),",",".")&amp;");"</f>
        <v>insert into price (firma,catId,tiraz,cena) values (10,541,3000,36.00);</v>
      </c>
      <c r="O69" s="121" t="str">
        <f t="shared" si="7"/>
        <v>insert into price (firma,catId,tiraz,cena) values (10,542,3000,39.00);</v>
      </c>
      <c r="P69" s="121" t="str">
        <f t="shared" si="7"/>
        <v>insert into price (firma,catId,tiraz,cena) values (10,543,3000,43.00);</v>
      </c>
      <c r="Q69" s="121" t="str">
        <f>"insert into price (firma,catId,tiraz,cena) values ("&amp;10&amp;","&amp;K$62&amp;","&amp;$G69&amp;","&amp;SUBSTITUTE(TEXT(K69,"0,00"),",",".")&amp;");"</f>
        <v>insert into price (firma,catId,tiraz,cena) values (10,544,3000,47.00);</v>
      </c>
    </row>
    <row r="70" spans="1:17" ht="15.75" thickTop="1" x14ac:dyDescent="0.25"/>
    <row r="72" spans="1:17" x14ac:dyDescent="0.25">
      <c r="D72" s="126"/>
      <c r="E72" s="126"/>
      <c r="F72" s="126"/>
      <c r="H72" s="126"/>
      <c r="I72" s="126"/>
      <c r="J72" s="126"/>
    </row>
    <row r="73" spans="1:17" ht="15.75" thickBot="1" x14ac:dyDescent="0.3">
      <c r="D73" s="42"/>
      <c r="E73" s="94"/>
      <c r="F73" s="94"/>
      <c r="H73" s="42"/>
      <c r="I73" s="94"/>
      <c r="J73" s="94"/>
    </row>
    <row r="74" spans="1:17" ht="16.5" thickTop="1" thickBot="1" x14ac:dyDescent="0.3">
      <c r="D74" s="19"/>
      <c r="E74" s="92"/>
      <c r="F74" s="92"/>
      <c r="H74" s="19"/>
      <c r="I74" s="92"/>
      <c r="J74" s="92"/>
    </row>
    <row r="75" spans="1:17" ht="16.5" thickTop="1" thickBot="1" x14ac:dyDescent="0.3">
      <c r="D75" s="19"/>
      <c r="E75" s="92"/>
      <c r="F75" s="92"/>
      <c r="H75" s="19"/>
      <c r="I75" s="92"/>
      <c r="J75" s="92"/>
    </row>
    <row r="76" spans="1:17" ht="16.5" thickTop="1" thickBot="1" x14ac:dyDescent="0.3">
      <c r="D76" s="19"/>
      <c r="E76" s="92"/>
      <c r="F76" s="92"/>
      <c r="H76" s="19"/>
      <c r="I76" s="92"/>
      <c r="J76" s="92"/>
    </row>
    <row r="77" spans="1:17" ht="16.5" thickTop="1" thickBot="1" x14ac:dyDescent="0.3">
      <c r="D77" s="19"/>
      <c r="E77" s="92"/>
      <c r="F77" s="92"/>
      <c r="H77" s="19"/>
      <c r="I77" s="92"/>
      <c r="J77" s="92"/>
    </row>
    <row r="78" spans="1:17" ht="16.5" thickTop="1" thickBot="1" x14ac:dyDescent="0.3">
      <c r="D78" s="19"/>
      <c r="E78" s="92"/>
      <c r="F78" s="92"/>
      <c r="H78" s="19"/>
      <c r="I78" s="92"/>
      <c r="J78" s="92"/>
    </row>
    <row r="79" spans="1:17" ht="16.5" thickTop="1" thickBot="1" x14ac:dyDescent="0.3">
      <c r="D79" s="19"/>
      <c r="E79" s="92"/>
      <c r="F79" s="92"/>
      <c r="H79" s="19"/>
      <c r="I79" s="92"/>
      <c r="J79" s="92"/>
    </row>
    <row r="80" spans="1:17" ht="16.5" thickTop="1" thickBot="1" x14ac:dyDescent="0.3">
      <c r="D80" s="19"/>
      <c r="E80" s="92"/>
      <c r="F80" s="92"/>
      <c r="H80" s="19"/>
      <c r="I80" s="92"/>
      <c r="J80" s="92"/>
    </row>
    <row r="81" spans="1:17" ht="15.75" thickTop="1" x14ac:dyDescent="0.25"/>
    <row r="82" spans="1:17" x14ac:dyDescent="0.25">
      <c r="D82" s="88" t="s">
        <v>122</v>
      </c>
    </row>
    <row r="83" spans="1:17" x14ac:dyDescent="0.25">
      <c r="D83" s="27" t="s">
        <v>153</v>
      </c>
    </row>
    <row r="84" spans="1:17" x14ac:dyDescent="0.25">
      <c r="D84" s="28" t="s">
        <v>154</v>
      </c>
    </row>
    <row r="85" spans="1:17" x14ac:dyDescent="0.25">
      <c r="D85" s="29" t="s">
        <v>155</v>
      </c>
    </row>
    <row r="89" spans="1:17" ht="54" customHeight="1" x14ac:dyDescent="0.25">
      <c r="A89" s="130" t="s">
        <v>157</v>
      </c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</row>
    <row r="90" spans="1:17" ht="27.75" thickBot="1" x14ac:dyDescent="0.3">
      <c r="A90" s="130" t="s">
        <v>158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</row>
    <row r="91" spans="1:17" ht="15.75" thickBot="1" x14ac:dyDescent="0.3">
      <c r="B91" s="30"/>
      <c r="C91" s="30"/>
      <c r="D91" s="30"/>
      <c r="E91" s="30"/>
      <c r="F91" s="30"/>
      <c r="G91" s="122">
        <v>535</v>
      </c>
      <c r="H91" s="121" t="str">
        <f>"insert into Category (parentId,tip) values("&amp;$G$91&amp;",'"&amp;H93&amp;"');"</f>
        <v>insert into Category (parentId,tip) values(535,'15 мм');</v>
      </c>
      <c r="I91" s="121" t="str">
        <f t="shared" ref="I91:J91" si="9">"insert into Category (parentId,tip) values("&amp;$G$91&amp;",'"&amp;I93&amp;"');"</f>
        <v>insert into Category (parentId,tip) values(535,'20 мм');</v>
      </c>
      <c r="J91" s="121" t="str">
        <f t="shared" si="9"/>
        <v>insert into Category (parentId,tip) values(535,'25 мм');</v>
      </c>
      <c r="K91" s="30"/>
      <c r="L91" s="30"/>
      <c r="M91" s="30"/>
    </row>
    <row r="92" spans="1:17" ht="18.75" x14ac:dyDescent="0.3">
      <c r="F92" s="146"/>
      <c r="G92" s="146"/>
      <c r="H92" s="146"/>
      <c r="I92" s="68"/>
      <c r="J92" s="146"/>
      <c r="K92" s="146"/>
      <c r="L92" s="146"/>
      <c r="M92" s="30"/>
    </row>
    <row r="93" spans="1:17" ht="19.5" thickBot="1" x14ac:dyDescent="0.35">
      <c r="F93" s="83"/>
      <c r="G93" s="111"/>
      <c r="H93" s="86" t="s">
        <v>134</v>
      </c>
      <c r="I93" s="86" t="s">
        <v>135</v>
      </c>
      <c r="J93" s="86" t="s">
        <v>140</v>
      </c>
      <c r="K93" s="83"/>
      <c r="L93" s="83"/>
      <c r="M93" s="30"/>
    </row>
    <row r="94" spans="1:17" ht="16.5" thickTop="1" thickBot="1" x14ac:dyDescent="0.3">
      <c r="F94" s="47"/>
      <c r="G94" s="83" t="s">
        <v>0</v>
      </c>
      <c r="H94">
        <v>545</v>
      </c>
      <c r="I94">
        <v>546</v>
      </c>
      <c r="J94">
        <v>547</v>
      </c>
      <c r="K94" s="47"/>
      <c r="L94" s="47"/>
      <c r="M94" s="30"/>
      <c r="N94" s="121" t="str">
        <f>"delete price where catId="&amp;H94&amp;" and firma=10;"</f>
        <v>delete price where catId=545 and firma=10;</v>
      </c>
      <c r="O94" s="121" t="str">
        <f t="shared" ref="O94:P94" si="10">"delete price where catId="&amp;I94&amp;" and firma=10;"</f>
        <v>delete price where catId=546 and firma=10;</v>
      </c>
      <c r="P94" s="121" t="str">
        <f t="shared" si="10"/>
        <v>delete price where catId=547 and firma=10;</v>
      </c>
    </row>
    <row r="95" spans="1:17" ht="16.5" thickTop="1" thickBot="1" x14ac:dyDescent="0.3">
      <c r="F95" s="47"/>
      <c r="G95" s="47">
        <v>100</v>
      </c>
      <c r="H95" s="47">
        <v>120</v>
      </c>
      <c r="I95" s="47">
        <v>125</v>
      </c>
      <c r="J95" s="47">
        <v>130</v>
      </c>
      <c r="K95" s="47"/>
      <c r="L95" s="47"/>
      <c r="M95" s="30"/>
      <c r="N95" s="121" t="str">
        <f>"insert into price (firma,catId,tiraz,cena) values ("&amp;10&amp;","&amp;H$94&amp;","&amp;$G95&amp;","&amp;SUBSTITUTE(TEXT(H95,"0,00"),",",".")&amp;");"</f>
        <v>insert into price (firma,catId,tiraz,cena) values (10,545,100,120.00);</v>
      </c>
      <c r="O95" s="121" t="str">
        <f t="shared" ref="O95:P101" si="11">"insert into price (firma,catId,tiraz,cena) values ("&amp;10&amp;","&amp;I$94&amp;","&amp;$G95&amp;","&amp;SUBSTITUTE(TEXT(I95,"0,00"),",",".")&amp;");"</f>
        <v>insert into price (firma,catId,tiraz,cena) values (10,546,100,125.00);</v>
      </c>
      <c r="P95" s="121" t="str">
        <f t="shared" si="11"/>
        <v>insert into price (firma,catId,tiraz,cena) values (10,547,100,130.00);</v>
      </c>
    </row>
    <row r="96" spans="1:17" ht="16.5" thickTop="1" thickBot="1" x14ac:dyDescent="0.3">
      <c r="F96" s="47"/>
      <c r="G96" s="47">
        <v>200</v>
      </c>
      <c r="H96" s="47">
        <v>92</v>
      </c>
      <c r="I96" s="47">
        <v>97</v>
      </c>
      <c r="J96" s="47">
        <v>102</v>
      </c>
      <c r="K96" s="47"/>
      <c r="L96" s="47"/>
      <c r="M96" s="30"/>
      <c r="N96" s="121" t="str">
        <f t="shared" ref="N96:N100" si="12">"insert into price (firma,catId,tiraz,cena) values ("&amp;10&amp;","&amp;H$94&amp;","&amp;$G96&amp;","&amp;SUBSTITUTE(TEXT(H96,"0,00"),",",".")&amp;");"</f>
        <v>insert into price (firma,catId,tiraz,cena) values (10,545,200,92.00);</v>
      </c>
      <c r="O96" s="121" t="str">
        <f t="shared" si="11"/>
        <v>insert into price (firma,catId,tiraz,cena) values (10,546,200,97.00);</v>
      </c>
      <c r="P96" s="121" t="str">
        <f t="shared" si="11"/>
        <v>insert into price (firma,catId,tiraz,cena) values (10,547,200,102.00);</v>
      </c>
    </row>
    <row r="97" spans="2:16" ht="16.5" thickTop="1" thickBot="1" x14ac:dyDescent="0.3">
      <c r="F97" s="47"/>
      <c r="G97" s="47">
        <v>350</v>
      </c>
      <c r="H97" s="47">
        <v>76</v>
      </c>
      <c r="I97" s="47">
        <v>81</v>
      </c>
      <c r="J97" s="47">
        <v>86</v>
      </c>
      <c r="K97" s="47"/>
      <c r="L97" s="47"/>
      <c r="M97" s="30"/>
      <c r="N97" s="121" t="str">
        <f t="shared" si="12"/>
        <v>insert into price (firma,catId,tiraz,cena) values (10,545,350,76.00);</v>
      </c>
      <c r="O97" s="121" t="str">
        <f t="shared" si="11"/>
        <v>insert into price (firma,catId,tiraz,cena) values (10,546,350,81.00);</v>
      </c>
      <c r="P97" s="121" t="str">
        <f t="shared" si="11"/>
        <v>insert into price (firma,catId,tiraz,cena) values (10,547,350,86.00);</v>
      </c>
    </row>
    <row r="98" spans="2:16" ht="16.5" thickTop="1" thickBot="1" x14ac:dyDescent="0.3">
      <c r="F98" s="47"/>
      <c r="G98" s="47">
        <v>500</v>
      </c>
      <c r="H98" s="47">
        <v>67</v>
      </c>
      <c r="I98" s="47">
        <v>72</v>
      </c>
      <c r="J98" s="47">
        <v>77</v>
      </c>
      <c r="K98" s="47"/>
      <c r="L98" s="47"/>
      <c r="M98" s="30"/>
      <c r="N98" s="121" t="str">
        <f t="shared" si="12"/>
        <v>insert into price (firma,catId,tiraz,cena) values (10,545,500,67.00);</v>
      </c>
      <c r="O98" s="121" t="str">
        <f t="shared" si="11"/>
        <v>insert into price (firma,catId,tiraz,cena) values (10,546,500,72.00);</v>
      </c>
      <c r="P98" s="121" t="str">
        <f t="shared" si="11"/>
        <v>insert into price (firma,catId,tiraz,cena) values (10,547,500,77.00);</v>
      </c>
    </row>
    <row r="99" spans="2:16" ht="16.5" thickTop="1" thickBot="1" x14ac:dyDescent="0.3">
      <c r="F99" s="47"/>
      <c r="G99" s="47">
        <v>1000</v>
      </c>
      <c r="H99" s="47">
        <v>51</v>
      </c>
      <c r="I99" s="47">
        <v>56</v>
      </c>
      <c r="J99" s="47">
        <v>62</v>
      </c>
      <c r="K99" s="47"/>
      <c r="L99" s="47"/>
      <c r="M99" s="30"/>
      <c r="N99" s="121" t="str">
        <f t="shared" si="12"/>
        <v>insert into price (firma,catId,tiraz,cena) values (10,545,1000,51.00);</v>
      </c>
      <c r="O99" s="121" t="str">
        <f t="shared" si="11"/>
        <v>insert into price (firma,catId,tiraz,cena) values (10,546,1000,56.00);</v>
      </c>
      <c r="P99" s="121" t="str">
        <f t="shared" si="11"/>
        <v>insert into price (firma,catId,tiraz,cena) values (10,547,1000,62.00);</v>
      </c>
    </row>
    <row r="100" spans="2:16" ht="16.5" thickTop="1" thickBot="1" x14ac:dyDescent="0.3">
      <c r="F100" s="47"/>
      <c r="G100" s="47">
        <v>2000</v>
      </c>
      <c r="H100" s="47">
        <v>46</v>
      </c>
      <c r="I100" s="47">
        <v>51</v>
      </c>
      <c r="J100" s="47">
        <v>56</v>
      </c>
      <c r="K100" s="47"/>
      <c r="L100" s="47"/>
      <c r="M100" s="30"/>
      <c r="N100" s="121" t="str">
        <f t="shared" si="12"/>
        <v>insert into price (firma,catId,tiraz,cena) values (10,545,2000,46.00);</v>
      </c>
      <c r="O100" s="121" t="str">
        <f t="shared" si="11"/>
        <v>insert into price (firma,catId,tiraz,cena) values (10,546,2000,51.00);</v>
      </c>
      <c r="P100" s="121" t="str">
        <f t="shared" si="11"/>
        <v>insert into price (firma,catId,tiraz,cena) values (10,547,2000,56.00);</v>
      </c>
    </row>
    <row r="101" spans="2:16" ht="16.5" thickTop="1" thickBot="1" x14ac:dyDescent="0.3">
      <c r="B101" s="30"/>
      <c r="C101" s="30"/>
      <c r="D101" s="30"/>
      <c r="E101" s="30"/>
      <c r="F101" s="30"/>
      <c r="G101" s="47">
        <v>3000</v>
      </c>
      <c r="H101" s="47">
        <v>37</v>
      </c>
      <c r="I101" s="47">
        <v>41</v>
      </c>
      <c r="J101" s="47">
        <v>44</v>
      </c>
      <c r="K101" s="30"/>
      <c r="L101" s="30"/>
      <c r="M101" s="30"/>
      <c r="N101" s="121" t="str">
        <f>"insert into price (firma,catId,tiraz,cena) values ("&amp;10&amp;","&amp;H$94&amp;","&amp;$G101&amp;","&amp;SUBSTITUTE(TEXT(H101,"0,00"),",",".")&amp;");"</f>
        <v>insert into price (firma,catId,tiraz,cena) values (10,545,3000,37.00);</v>
      </c>
      <c r="O101" s="121" t="str">
        <f t="shared" si="11"/>
        <v>insert into price (firma,catId,tiraz,cena) values (10,546,3000,41.00);</v>
      </c>
      <c r="P101" s="121" t="str">
        <f t="shared" si="11"/>
        <v>insert into price (firma,catId,tiraz,cena) values (10,547,3000,44.00);</v>
      </c>
    </row>
    <row r="102" spans="2:16" ht="15.75" thickTop="1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2:16" ht="15.75" thickBot="1" x14ac:dyDescent="0.3">
      <c r="B103" s="135" t="s">
        <v>48</v>
      </c>
      <c r="C103" s="135"/>
      <c r="D103" s="30"/>
      <c r="E103" s="30"/>
      <c r="F103" s="28" t="s">
        <v>159</v>
      </c>
      <c r="G103" s="30"/>
      <c r="H103" s="30"/>
      <c r="I103" s="30"/>
      <c r="J103" s="30"/>
      <c r="K103" s="30"/>
      <c r="L103" s="30"/>
      <c r="M103" s="30"/>
    </row>
    <row r="104" spans="2:16" ht="31.5" thickTop="1" thickBot="1" x14ac:dyDescent="0.3">
      <c r="B104" s="19" t="s">
        <v>141</v>
      </c>
      <c r="C104" s="41" t="s">
        <v>278</v>
      </c>
      <c r="D104" s="30"/>
      <c r="E104" s="30"/>
      <c r="F104" s="28" t="s">
        <v>160</v>
      </c>
      <c r="G104" s="30"/>
      <c r="H104" s="30"/>
      <c r="I104" s="30"/>
      <c r="J104" s="30"/>
      <c r="K104" s="30"/>
      <c r="L104" s="30"/>
      <c r="M104" s="30"/>
    </row>
    <row r="105" spans="2:16" ht="16.5" thickTop="1" thickBot="1" x14ac:dyDescent="0.3">
      <c r="B105" s="19" t="s">
        <v>142</v>
      </c>
      <c r="C105" s="41" t="s">
        <v>278</v>
      </c>
      <c r="D105" s="30"/>
      <c r="E105" s="30"/>
      <c r="F105" s="29" t="s">
        <v>161</v>
      </c>
      <c r="G105" s="30"/>
      <c r="H105" s="30"/>
      <c r="I105" s="30"/>
      <c r="J105" s="30"/>
      <c r="K105" s="30"/>
      <c r="L105" s="30"/>
      <c r="M105" s="30"/>
    </row>
    <row r="106" spans="2:16" ht="31.5" thickTop="1" thickBot="1" x14ac:dyDescent="0.3">
      <c r="B106" s="19" t="s">
        <v>143</v>
      </c>
      <c r="C106" s="41" t="s">
        <v>278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2:16" ht="31.5" thickTop="1" thickBot="1" x14ac:dyDescent="0.3">
      <c r="B107" s="19" t="s">
        <v>144</v>
      </c>
      <c r="C107" s="41">
        <v>18</v>
      </c>
    </row>
    <row r="108" spans="2:16" ht="15.75" thickTop="1" x14ac:dyDescent="0.25"/>
    <row r="113" spans="1:16" ht="54" customHeight="1" x14ac:dyDescent="0.25">
      <c r="A113" s="130" t="s">
        <v>162</v>
      </c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</row>
    <row r="114" spans="1:16" ht="15.75" thickBot="1" x14ac:dyDescent="0.3">
      <c r="F114" s="126"/>
      <c r="G114" s="126"/>
      <c r="H114" s="126"/>
      <c r="J114" s="126"/>
      <c r="K114" s="126"/>
      <c r="L114" s="126"/>
    </row>
    <row r="115" spans="1:16" ht="16.5" thickBot="1" x14ac:dyDescent="0.3">
      <c r="F115" s="97"/>
      <c r="G115" s="122">
        <v>536</v>
      </c>
      <c r="H115" s="121" t="str">
        <f>"insert into Category (parentId,tip) values("&amp;$G$115&amp;",'"&amp;H117&amp;"');"</f>
        <v>insert into Category (parentId,tip) values(536,'10 мм');</v>
      </c>
      <c r="I115" s="121" t="str">
        <f t="shared" ref="I115:J115" si="13">"insert into Category (parentId,tip) values("&amp;$G$115&amp;",'"&amp;I117&amp;"');"</f>
        <v>insert into Category (parentId,tip) values(536,'12 мм');</v>
      </c>
      <c r="J115" s="121" t="str">
        <f t="shared" si="13"/>
        <v>insert into Category (parentId,tip) values(536,'15 мм');</v>
      </c>
      <c r="L115" s="66"/>
    </row>
    <row r="116" spans="1:16" ht="17.25" thickTop="1" thickBot="1" x14ac:dyDescent="0.3">
      <c r="F116" s="98"/>
      <c r="H116" s="98"/>
      <c r="I116" s="30"/>
      <c r="J116" s="99"/>
      <c r="L116" s="99"/>
    </row>
    <row r="117" spans="1:16" ht="17.25" thickTop="1" thickBot="1" x14ac:dyDescent="0.3">
      <c r="F117" s="98"/>
      <c r="G117" s="102"/>
      <c r="H117" s="102" t="s">
        <v>163</v>
      </c>
      <c r="I117" s="102" t="s">
        <v>151</v>
      </c>
      <c r="J117" t="s">
        <v>134</v>
      </c>
      <c r="L117" s="99"/>
    </row>
    <row r="118" spans="1:16" ht="17.25" thickTop="1" thickBot="1" x14ac:dyDescent="0.3">
      <c r="F118" s="98"/>
      <c r="G118" s="23" t="s">
        <v>0</v>
      </c>
      <c r="H118">
        <v>548</v>
      </c>
      <c r="I118">
        <v>549</v>
      </c>
      <c r="J118">
        <v>550</v>
      </c>
      <c r="L118" s="99"/>
      <c r="N118" s="121" t="str">
        <f>"delete price where catId="&amp;H118&amp;" and firma=10;"</f>
        <v>delete price where catId=548 and firma=10;</v>
      </c>
      <c r="O118" s="121" t="str">
        <f t="shared" ref="O118:P118" si="14">"delete price where catId="&amp;I118&amp;" and firma=10;"</f>
        <v>delete price where catId=549 and firma=10;</v>
      </c>
      <c r="P118" s="121" t="str">
        <f t="shared" si="14"/>
        <v>delete price where catId=550 and firma=10;</v>
      </c>
    </row>
    <row r="119" spans="1:16" ht="17.25" thickTop="1" thickBot="1" x14ac:dyDescent="0.3">
      <c r="F119" s="98"/>
      <c r="G119" s="21">
        <v>100</v>
      </c>
      <c r="H119" s="21">
        <v>71</v>
      </c>
      <c r="I119" s="98">
        <v>75</v>
      </c>
      <c r="J119" s="99">
        <v>83</v>
      </c>
      <c r="L119" s="99"/>
      <c r="N119" s="121" t="str">
        <f>"insert into price (firma,catId,tiraz,cena) values ("&amp;10&amp;","&amp;H$118&amp;","&amp;$G119&amp;","&amp;SUBSTITUTE(TEXT(H119,"0,00"),",",".")&amp;");"</f>
        <v>insert into price (firma,catId,tiraz,cena) values (10,548,100,71.00);</v>
      </c>
      <c r="O119" s="121" t="str">
        <f t="shared" ref="O119:P125" si="15">"insert into price (firma,catId,tiraz,cena) values ("&amp;10&amp;","&amp;I$118&amp;","&amp;$G119&amp;","&amp;SUBSTITUTE(TEXT(I119,"0,00"),",",".")&amp;");"</f>
        <v>insert into price (firma,catId,tiraz,cena) values (10,549,100,75.00);</v>
      </c>
      <c r="P119" s="121" t="str">
        <f t="shared" si="15"/>
        <v>insert into price (firma,catId,tiraz,cena) values (10,550,100,83.00);</v>
      </c>
    </row>
    <row r="120" spans="1:16" ht="17.25" thickTop="1" thickBot="1" x14ac:dyDescent="0.3">
      <c r="F120" s="98"/>
      <c r="G120" s="21">
        <v>200</v>
      </c>
      <c r="H120" s="21">
        <v>62</v>
      </c>
      <c r="I120" s="98">
        <v>65</v>
      </c>
      <c r="J120" s="99">
        <v>71</v>
      </c>
      <c r="L120" s="99"/>
      <c r="N120" s="121" t="str">
        <f t="shared" ref="N120:N124" si="16">"insert into price (firma,catId,tiraz,cena) values ("&amp;10&amp;","&amp;H$118&amp;","&amp;$G120&amp;","&amp;SUBSTITUTE(TEXT(H120,"0,00"),",",".")&amp;");"</f>
        <v>insert into price (firma,catId,tiraz,cena) values (10,548,200,62.00);</v>
      </c>
      <c r="O120" s="121" t="str">
        <f t="shared" si="15"/>
        <v>insert into price (firma,catId,tiraz,cena) values (10,549,200,65.00);</v>
      </c>
      <c r="P120" s="121" t="str">
        <f t="shared" si="15"/>
        <v>insert into price (firma,catId,tiraz,cena) values (10,550,200,71.00);</v>
      </c>
    </row>
    <row r="121" spans="1:16" ht="17.25" thickTop="1" thickBot="1" x14ac:dyDescent="0.3">
      <c r="F121" s="98"/>
      <c r="G121" s="21">
        <v>350</v>
      </c>
      <c r="H121" s="21">
        <v>57</v>
      </c>
      <c r="I121" s="98">
        <v>61</v>
      </c>
      <c r="J121" s="99">
        <v>67</v>
      </c>
      <c r="L121" s="99"/>
      <c r="N121" s="121" t="str">
        <f t="shared" si="16"/>
        <v>insert into price (firma,catId,tiraz,cena) values (10,548,350,57.00);</v>
      </c>
      <c r="O121" s="121" t="str">
        <f t="shared" si="15"/>
        <v>insert into price (firma,catId,tiraz,cena) values (10,549,350,61.00);</v>
      </c>
      <c r="P121" s="121" t="str">
        <f t="shared" si="15"/>
        <v>insert into price (firma,catId,tiraz,cena) values (10,550,350,67.00);</v>
      </c>
    </row>
    <row r="122" spans="1:16" ht="17.25" thickTop="1" thickBot="1" x14ac:dyDescent="0.3">
      <c r="F122" s="98"/>
      <c r="G122" s="21">
        <v>500</v>
      </c>
      <c r="H122" s="21">
        <v>51</v>
      </c>
      <c r="I122" s="98">
        <v>54</v>
      </c>
      <c r="J122" s="99">
        <v>60</v>
      </c>
      <c r="L122" s="99"/>
      <c r="N122" s="121" t="str">
        <f t="shared" si="16"/>
        <v>insert into price (firma,catId,tiraz,cena) values (10,548,500,51.00);</v>
      </c>
      <c r="O122" s="121" t="str">
        <f t="shared" si="15"/>
        <v>insert into price (firma,catId,tiraz,cena) values (10,549,500,54.00);</v>
      </c>
      <c r="P122" s="121" t="str">
        <f t="shared" si="15"/>
        <v>insert into price (firma,catId,tiraz,cena) values (10,550,500,60.00);</v>
      </c>
    </row>
    <row r="123" spans="1:16" ht="17.25" thickTop="1" thickBot="1" x14ac:dyDescent="0.3">
      <c r="G123" s="21">
        <v>1000</v>
      </c>
      <c r="H123" s="21">
        <v>43</v>
      </c>
      <c r="I123" s="98">
        <v>47</v>
      </c>
      <c r="J123" s="99">
        <v>52</v>
      </c>
      <c r="N123" s="121" t="str">
        <f t="shared" si="16"/>
        <v>insert into price (firma,catId,tiraz,cena) values (10,548,1000,43.00);</v>
      </c>
      <c r="O123" s="121" t="str">
        <f t="shared" si="15"/>
        <v>insert into price (firma,catId,tiraz,cena) values (10,549,1000,47.00);</v>
      </c>
      <c r="P123" s="121" t="str">
        <f t="shared" si="15"/>
        <v>insert into price (firma,catId,tiraz,cena) values (10,550,1000,52.00);</v>
      </c>
    </row>
    <row r="124" spans="1:16" ht="17.25" thickTop="1" thickBot="1" x14ac:dyDescent="0.3">
      <c r="G124" s="21">
        <v>2000</v>
      </c>
      <c r="H124" s="21">
        <v>41</v>
      </c>
      <c r="I124" s="98">
        <v>44</v>
      </c>
      <c r="J124" s="99">
        <v>49</v>
      </c>
      <c r="N124" s="121" t="str">
        <f t="shared" si="16"/>
        <v>insert into price (firma,catId,tiraz,cena) values (10,548,2000,41.00);</v>
      </c>
      <c r="O124" s="121" t="str">
        <f t="shared" si="15"/>
        <v>insert into price (firma,catId,tiraz,cena) values (10,549,2000,44.00);</v>
      </c>
      <c r="P124" s="121" t="str">
        <f t="shared" si="15"/>
        <v>insert into price (firma,catId,tiraz,cena) values (10,550,2000,49.00);</v>
      </c>
    </row>
    <row r="125" spans="1:16" ht="17.25" thickTop="1" thickBot="1" x14ac:dyDescent="0.3">
      <c r="B125" s="135" t="s">
        <v>48</v>
      </c>
      <c r="C125" s="135"/>
      <c r="G125" s="21">
        <v>3000</v>
      </c>
      <c r="H125" s="21">
        <v>37</v>
      </c>
      <c r="I125" s="98">
        <v>40</v>
      </c>
      <c r="J125" s="99">
        <v>47</v>
      </c>
      <c r="N125" s="121" t="str">
        <f>"insert into price (firma,catId,tiraz,cena) values ("&amp;10&amp;","&amp;H$118&amp;","&amp;$G125&amp;","&amp;SUBSTITUTE(TEXT(H125,"0,00"),",",".")&amp;");"</f>
        <v>insert into price (firma,catId,tiraz,cena) values (10,548,3000,37.00);</v>
      </c>
      <c r="O125" s="121" t="str">
        <f t="shared" si="15"/>
        <v>insert into price (firma,catId,tiraz,cena) values (10,549,3000,40.00);</v>
      </c>
      <c r="P125" s="121" t="str">
        <f t="shared" si="15"/>
        <v>insert into price (firma,catId,tiraz,cena) values (10,550,3000,47.00);</v>
      </c>
    </row>
    <row r="126" spans="1:16" ht="31.5" thickTop="1" thickBot="1" x14ac:dyDescent="0.3">
      <c r="B126" s="19" t="s">
        <v>141</v>
      </c>
      <c r="C126" s="41" t="s">
        <v>278</v>
      </c>
      <c r="E126" s="28" t="s">
        <v>164</v>
      </c>
    </row>
    <row r="127" spans="1:16" ht="16.5" thickTop="1" thickBot="1" x14ac:dyDescent="0.3">
      <c r="B127" s="19" t="s">
        <v>142</v>
      </c>
      <c r="C127" s="41" t="s">
        <v>278</v>
      </c>
      <c r="E127" s="28" t="s">
        <v>165</v>
      </c>
    </row>
    <row r="128" spans="1:16" ht="31.5" thickTop="1" thickBot="1" x14ac:dyDescent="0.3">
      <c r="B128" s="19" t="s">
        <v>143</v>
      </c>
      <c r="C128" s="41" t="s">
        <v>278</v>
      </c>
      <c r="E128" s="28" t="s">
        <v>166</v>
      </c>
    </row>
    <row r="129" spans="1:15" ht="31.5" thickTop="1" thickBot="1" x14ac:dyDescent="0.3">
      <c r="B129" s="19" t="s">
        <v>144</v>
      </c>
      <c r="C129" s="41">
        <v>18</v>
      </c>
      <c r="E129" s="29" t="s">
        <v>167</v>
      </c>
    </row>
    <row r="130" spans="1:15" ht="15.75" thickTop="1" x14ac:dyDescent="0.25"/>
    <row r="132" spans="1:15" ht="28.5" x14ac:dyDescent="0.45">
      <c r="A132" s="144" t="s">
        <v>168</v>
      </c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</row>
    <row r="133" spans="1:15" ht="15.75" thickBot="1" x14ac:dyDescent="0.3"/>
    <row r="134" spans="1:15" ht="15.75" thickBot="1" x14ac:dyDescent="0.3">
      <c r="F134" s="100"/>
      <c r="G134" s="122">
        <v>537</v>
      </c>
      <c r="H134" s="121" t="str">
        <f>"insert into Category (parentId,tip) values("&amp;$G$134&amp;",'"&amp;H136&amp;"');"</f>
        <v>insert into Category (parentId,tip) values(537,'Круглые');</v>
      </c>
      <c r="I134" s="121" t="str">
        <f>"insert into Category (parentId,tip) values("&amp;$G$134&amp;",'"&amp;I136&amp;"');"</f>
        <v>insert into Category (parentId,tip) values(537,'Овальные');</v>
      </c>
    </row>
    <row r="135" spans="1:15" ht="16.5" thickBot="1" x14ac:dyDescent="0.3">
      <c r="F135" s="90"/>
      <c r="G135" s="95"/>
      <c r="H135" s="96"/>
      <c r="I135" s="96"/>
    </row>
    <row r="136" spans="1:15" ht="15.75" thickTop="1" x14ac:dyDescent="0.25">
      <c r="F136" s="90"/>
      <c r="G136" s="118"/>
      <c r="H136" s="118" t="s">
        <v>169</v>
      </c>
      <c r="I136" s="118" t="s">
        <v>170</v>
      </c>
    </row>
    <row r="137" spans="1:15" ht="15.75" thickBot="1" x14ac:dyDescent="0.3">
      <c r="F137" s="90"/>
      <c r="G137" s="66" t="s">
        <v>0</v>
      </c>
      <c r="H137" s="66">
        <v>551</v>
      </c>
      <c r="I137" s="66">
        <v>552</v>
      </c>
      <c r="N137" s="121" t="str">
        <f>"delete price where catId="&amp;H137&amp;" and firma=10;"</f>
        <v>delete price where catId=551 and firma=10;</v>
      </c>
      <c r="O137" s="121" t="str">
        <f>"delete price where catId="&amp;I137&amp;" and firma=10;"</f>
        <v>delete price where catId=552 and firma=10;</v>
      </c>
    </row>
    <row r="138" spans="1:15" ht="17.25" thickTop="1" thickBot="1" x14ac:dyDescent="0.3">
      <c r="F138" s="90"/>
      <c r="G138" s="67">
        <v>10</v>
      </c>
      <c r="H138" s="67">
        <v>70</v>
      </c>
      <c r="I138" s="98">
        <v>105</v>
      </c>
      <c r="N138" s="121" t="str">
        <f>"insert into price (firma,catId,tiraz,cena) values ("&amp;10&amp;","&amp;H$137&amp;","&amp;$G138&amp;","&amp;SUBSTITUTE(TEXT(H138,"0,00"),",",".")&amp;");"</f>
        <v>insert into price (firma,catId,tiraz,cena) values (10,551,10,70.00);</v>
      </c>
      <c r="O138" s="121" t="str">
        <f>"insert into price (firma,catId,tiraz,cena) values ("&amp;10&amp;","&amp;I$137&amp;","&amp;$G138&amp;","&amp;SUBSTITUTE(TEXT(I138,"0,00"),",",".")&amp;");"</f>
        <v>insert into price (firma,catId,tiraz,cena) values (10,552,10,105.00);</v>
      </c>
    </row>
    <row r="139" spans="1:15" ht="17.25" thickTop="1" thickBot="1" x14ac:dyDescent="0.3">
      <c r="F139" s="90"/>
      <c r="G139" s="67">
        <v>50</v>
      </c>
      <c r="H139" s="67">
        <v>65</v>
      </c>
      <c r="I139" s="98">
        <v>100</v>
      </c>
      <c r="N139" s="121" t="str">
        <f t="shared" ref="N139:O142" si="17">"insert into price (firma,catId,tiraz,cena) values ("&amp;10&amp;","&amp;H$137&amp;","&amp;$G139&amp;","&amp;SUBSTITUTE(TEXT(H139,"0,00"),",",".")&amp;");"</f>
        <v>insert into price (firma,catId,tiraz,cena) values (10,551,50,65.00);</v>
      </c>
      <c r="O139" s="121" t="str">
        <f t="shared" si="17"/>
        <v>insert into price (firma,catId,tiraz,cena) values (10,552,50,100.00);</v>
      </c>
    </row>
    <row r="140" spans="1:15" ht="17.25" thickTop="1" thickBot="1" x14ac:dyDescent="0.3">
      <c r="F140" s="90"/>
      <c r="G140" s="67">
        <v>100</v>
      </c>
      <c r="H140" s="67">
        <v>60</v>
      </c>
      <c r="I140" s="98">
        <v>95</v>
      </c>
      <c r="N140" s="121" t="str">
        <f t="shared" si="17"/>
        <v>insert into price (firma,catId,tiraz,cena) values (10,551,100,60.00);</v>
      </c>
      <c r="O140" s="121" t="str">
        <f t="shared" si="17"/>
        <v>insert into price (firma,catId,tiraz,cena) values (10,552,100,95.00);</v>
      </c>
    </row>
    <row r="141" spans="1:15" ht="17.25" thickTop="1" thickBot="1" x14ac:dyDescent="0.3">
      <c r="G141" s="67">
        <v>300</v>
      </c>
      <c r="H141" s="67">
        <v>55</v>
      </c>
      <c r="I141" s="98">
        <v>90</v>
      </c>
      <c r="N141" s="121" t="str">
        <f t="shared" si="17"/>
        <v>insert into price (firma,catId,tiraz,cena) values (10,551,300,55.00);</v>
      </c>
      <c r="O141" s="121" t="str">
        <f t="shared" si="17"/>
        <v>insert into price (firma,catId,tiraz,cena) values (10,552,300,90.00);</v>
      </c>
    </row>
    <row r="142" spans="1:15" ht="17.25" thickTop="1" thickBot="1" x14ac:dyDescent="0.3">
      <c r="G142" s="67">
        <v>500</v>
      </c>
      <c r="H142" s="67">
        <v>50</v>
      </c>
      <c r="I142" s="98">
        <v>85</v>
      </c>
      <c r="N142" s="121" t="str">
        <f t="shared" si="17"/>
        <v>insert into price (firma,catId,tiraz,cena) values (10,551,500,50.00);</v>
      </c>
      <c r="O142" s="121" t="str">
        <f t="shared" si="17"/>
        <v>insert into price (firma,catId,tiraz,cena) values (10,552,500,85.00);</v>
      </c>
    </row>
    <row r="143" spans="1:15" ht="16.5" thickTop="1" thickBot="1" x14ac:dyDescent="0.3">
      <c r="C143" s="135" t="s">
        <v>47</v>
      </c>
      <c r="D143" s="135"/>
    </row>
    <row r="144" spans="1:15" ht="61.5" thickTop="1" thickBot="1" x14ac:dyDescent="0.3">
      <c r="C144" s="19" t="s">
        <v>171</v>
      </c>
      <c r="D144" s="92">
        <v>20</v>
      </c>
      <c r="F144" s="27" t="s">
        <v>173</v>
      </c>
    </row>
    <row r="145" spans="3:6" ht="16.5" thickTop="1" thickBot="1" x14ac:dyDescent="0.3">
      <c r="C145" s="148" t="s">
        <v>48</v>
      </c>
      <c r="D145" s="148"/>
      <c r="F145" s="28" t="s">
        <v>174</v>
      </c>
    </row>
    <row r="146" spans="3:6" ht="46.5" thickTop="1" thickBot="1" x14ac:dyDescent="0.3">
      <c r="C146" s="19" t="s">
        <v>172</v>
      </c>
      <c r="D146" s="92"/>
      <c r="F146" s="29" t="s">
        <v>77</v>
      </c>
    </row>
    <row r="147" spans="3:6" ht="15.75" thickTop="1" x14ac:dyDescent="0.25"/>
  </sheetData>
  <mergeCells count="22">
    <mergeCell ref="A132:O132"/>
    <mergeCell ref="C143:D143"/>
    <mergeCell ref="C145:D145"/>
    <mergeCell ref="B125:C125"/>
    <mergeCell ref="A89:O89"/>
    <mergeCell ref="A90:Q90"/>
    <mergeCell ref="F92:H92"/>
    <mergeCell ref="J92:L92"/>
    <mergeCell ref="B103:C103"/>
    <mergeCell ref="A113:N113"/>
    <mergeCell ref="F114:H114"/>
    <mergeCell ref="J114:L114"/>
    <mergeCell ref="D72:F72"/>
    <mergeCell ref="H72:J72"/>
    <mergeCell ref="A64:B64"/>
    <mergeCell ref="A10:U10"/>
    <mergeCell ref="A31:S31"/>
    <mergeCell ref="A32:Q32"/>
    <mergeCell ref="L33:N33"/>
    <mergeCell ref="A44:B44"/>
    <mergeCell ref="A56:P56"/>
    <mergeCell ref="A57:Q57"/>
  </mergeCells>
  <hyperlinks>
    <hyperlink ref="A1" r:id="rId1"/>
    <hyperlink ref="A23" r:id="rId2" display="https://rubraslet.ru/lanyards/2-site/94-glavnye-otlichiya-lent-nejlon-poliester-satin.html?ml=1"/>
    <hyperlink ref="D82" r:id="rId3" display="https://rubraslet.ru/lanyards/2-site/94-glavnye-otlichiya-lent-nejlon-poliester-satin.html?ml=1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D2" sqref="D2:D3"/>
    </sheetView>
  </sheetViews>
  <sheetFormatPr defaultRowHeight="15" x14ac:dyDescent="0.25"/>
  <cols>
    <col min="1" max="1" width="20.7109375" customWidth="1"/>
    <col min="2" max="2" width="15.5703125" customWidth="1"/>
    <col min="3" max="3" width="17.140625" customWidth="1"/>
  </cols>
  <sheetData>
    <row r="1" spans="1:28" ht="55.5" customHeight="1" x14ac:dyDescent="0.25">
      <c r="A1" s="130" t="s">
        <v>175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</row>
    <row r="2" spans="1:28" ht="15.75" thickBot="1" x14ac:dyDescent="0.3">
      <c r="A2" s="83" t="s">
        <v>0</v>
      </c>
      <c r="B2" s="83">
        <v>553</v>
      </c>
      <c r="C2" s="83"/>
      <c r="D2" s="121" t="str">
        <f>"delete price where catId="&amp;B2&amp;" and firma=10;"</f>
        <v>delete price where catId=553 and firma=10;</v>
      </c>
    </row>
    <row r="3" spans="1:28" ht="16.5" thickTop="1" thickBot="1" x14ac:dyDescent="0.3">
      <c r="A3" s="47">
        <v>50</v>
      </c>
      <c r="B3" s="84" t="s">
        <v>176</v>
      </c>
      <c r="C3" s="47"/>
      <c r="D3" s="121" t="str">
        <f>"insert into price (firma,catId,tiraz,cena) values ("&amp;10&amp;","&amp;$B$2&amp;","&amp;A3&amp;","&amp;SUBSTITUTE(TEXT(B3,"0,00"),",",".")&amp;");"</f>
        <v>insert into price (firma,catId,tiraz,cena) values (10,553,50, 34);</v>
      </c>
    </row>
    <row r="4" spans="1:28" ht="16.5" thickTop="1" thickBot="1" x14ac:dyDescent="0.3">
      <c r="A4" s="47">
        <v>100</v>
      </c>
      <c r="B4" s="84" t="s">
        <v>177</v>
      </c>
      <c r="C4" s="47"/>
      <c r="D4" s="121" t="str">
        <f t="shared" ref="D4:D8" si="0">"insert into price (firma,catId,tiraz,cena) values ("&amp;10&amp;","&amp;$B$2&amp;","&amp;A4&amp;","&amp;SUBSTITUTE(TEXT(B4,"0,00"),",",".")&amp;");"</f>
        <v>insert into price (firma,catId,tiraz,cena) values (10,553,100, 32);</v>
      </c>
      <c r="G4" s="28" t="s">
        <v>182</v>
      </c>
    </row>
    <row r="5" spans="1:28" ht="16.5" thickTop="1" thickBot="1" x14ac:dyDescent="0.3">
      <c r="A5" s="47">
        <v>300</v>
      </c>
      <c r="B5" s="84" t="s">
        <v>178</v>
      </c>
      <c r="C5" s="47"/>
      <c r="D5" s="121" t="str">
        <f t="shared" si="0"/>
        <v>insert into price (firma,catId,tiraz,cena) values (10,553,300, 30);</v>
      </c>
      <c r="G5" s="29" t="s">
        <v>23</v>
      </c>
    </row>
    <row r="6" spans="1:28" ht="16.5" thickTop="1" thickBot="1" x14ac:dyDescent="0.3">
      <c r="A6" s="47">
        <v>500</v>
      </c>
      <c r="B6" s="84" t="s">
        <v>179</v>
      </c>
      <c r="C6" s="47"/>
      <c r="D6" s="121" t="str">
        <f t="shared" si="0"/>
        <v>insert into price (firma,catId,tiraz,cena) values (10,553,500, 28);</v>
      </c>
      <c r="S6" s="122">
        <v>421</v>
      </c>
      <c r="T6" s="121" t="str">
        <f>"insert into Category (parentId,tip) values("&amp;$S$6&amp;",'"&amp;A1&amp;"');"</f>
        <v>insert into Category (parentId,tip) values(421,'Светоотражающие слэп (slap) браслеты под нанесение логотипа');</v>
      </c>
    </row>
    <row r="7" spans="1:28" ht="16.5" thickTop="1" thickBot="1" x14ac:dyDescent="0.3">
      <c r="A7" s="47">
        <v>1000</v>
      </c>
      <c r="B7" s="84" t="s">
        <v>117</v>
      </c>
      <c r="C7" s="47"/>
      <c r="D7" s="121" t="str">
        <f t="shared" si="0"/>
        <v>insert into price (firma,catId,tiraz,cena) values (10,553,1000, 26);</v>
      </c>
      <c r="T7" s="121" t="str">
        <f>"insert into Category (parentId,tip) values("&amp;$S$6&amp;",'"&amp;A19&amp;"');"</f>
        <v>insert into Category (parentId,tip) values(421,'Силиконовые слэп (slap) браслеты под нанесение логотипа');</v>
      </c>
    </row>
    <row r="8" spans="1:28" ht="16.5" thickTop="1" thickBot="1" x14ac:dyDescent="0.3">
      <c r="A8" s="47">
        <v>3000</v>
      </c>
      <c r="B8" s="84" t="s">
        <v>119</v>
      </c>
      <c r="C8" s="47"/>
      <c r="D8" s="121" t="str">
        <f t="shared" si="0"/>
        <v>insert into price (firma,catId,tiraz,cena) values (10,553,3000, 24);</v>
      </c>
      <c r="T8" s="121" t="str">
        <f>"insert into Category (parentId,tip) values("&amp;$S$6&amp;",'"&amp;A36&amp;"');"</f>
        <v>insert into Category (parentId,tip) values(421,'Тканевые слэп (slap) браслеты с логотипом');</v>
      </c>
    </row>
    <row r="9" spans="1:28" ht="15.75" thickTop="1" x14ac:dyDescent="0.25">
      <c r="T9" s="121"/>
    </row>
    <row r="10" spans="1:28" ht="15.75" thickBot="1" x14ac:dyDescent="0.3">
      <c r="A10" s="131" t="s">
        <v>47</v>
      </c>
      <c r="B10" s="131"/>
      <c r="T10" s="121"/>
    </row>
    <row r="11" spans="1:28" ht="31.5" thickTop="1" thickBot="1" x14ac:dyDescent="0.3">
      <c r="A11" s="34" t="s">
        <v>180</v>
      </c>
      <c r="B11" s="49" t="s">
        <v>282</v>
      </c>
    </row>
    <row r="12" spans="1:28" ht="46.5" thickTop="1" thickBot="1" x14ac:dyDescent="0.3">
      <c r="A12" s="34" t="s">
        <v>4</v>
      </c>
      <c r="B12" s="49" t="s">
        <v>282</v>
      </c>
    </row>
    <row r="13" spans="1:28" ht="46.5" thickTop="1" thickBot="1" x14ac:dyDescent="0.3">
      <c r="A13" s="34" t="s">
        <v>181</v>
      </c>
      <c r="B13" s="49">
        <v>15</v>
      </c>
    </row>
    <row r="14" spans="1:28" ht="16.5" thickTop="1" thickBot="1" x14ac:dyDescent="0.3">
      <c r="A14" s="132" t="s">
        <v>48</v>
      </c>
      <c r="B14" s="132"/>
    </row>
    <row r="15" spans="1:28" ht="61.5" thickTop="1" thickBot="1" x14ac:dyDescent="0.3">
      <c r="A15" s="34" t="s">
        <v>6</v>
      </c>
      <c r="B15" s="49" t="s">
        <v>273</v>
      </c>
    </row>
    <row r="16" spans="1:28" ht="15.75" thickTop="1" x14ac:dyDescent="0.25"/>
    <row r="19" spans="1:25" ht="60" customHeight="1" x14ac:dyDescent="0.25">
      <c r="A19" s="130" t="s">
        <v>183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</row>
    <row r="21" spans="1:25" ht="15.75" thickBot="1" x14ac:dyDescent="0.3">
      <c r="A21" s="83" t="s">
        <v>0</v>
      </c>
      <c r="B21" s="83">
        <v>554</v>
      </c>
      <c r="C21" s="83"/>
      <c r="D21" s="121" t="str">
        <f>"delete price where catId="&amp;B21&amp;" and firma=10;"</f>
        <v>delete price where catId=554 and firma=10;</v>
      </c>
      <c r="F21" s="28" t="s">
        <v>187</v>
      </c>
    </row>
    <row r="22" spans="1:25" ht="16.5" customHeight="1" thickTop="1" thickBot="1" x14ac:dyDescent="0.3">
      <c r="A22" s="47">
        <v>50</v>
      </c>
      <c r="B22" s="84" t="s">
        <v>184</v>
      </c>
      <c r="C22" s="47"/>
      <c r="D22" s="121" t="str">
        <f>"insert into price (firma,catId,tiraz,cena) values ("&amp;10&amp;","&amp;$B$21&amp;","&amp;A22&amp;","&amp;SUBSTITUTE(TEXT(B22,"0,00"),",",".")&amp;");"</f>
        <v>insert into price (firma,catId,tiraz,cena) values (10,554,50, 40);</v>
      </c>
      <c r="F22" s="27" t="s">
        <v>61</v>
      </c>
    </row>
    <row r="23" spans="1:25" ht="16.5" thickTop="1" thickBot="1" x14ac:dyDescent="0.3">
      <c r="A23" s="47">
        <v>100</v>
      </c>
      <c r="B23" s="84" t="s">
        <v>185</v>
      </c>
      <c r="C23" s="47"/>
      <c r="D23" s="121" t="str">
        <f t="shared" ref="D23:D27" si="1">"insert into price (firma,catId,tiraz,cena) values ("&amp;10&amp;","&amp;$B$21&amp;","&amp;A23&amp;","&amp;SUBSTITUTE(TEXT(B23,"0,00"),",",".")&amp;");"</f>
        <v>insert into price (firma,catId,tiraz,cena) values (10,554,100, 38);</v>
      </c>
      <c r="F23" s="28" t="s">
        <v>188</v>
      </c>
    </row>
    <row r="24" spans="1:25" ht="16.5" thickTop="1" thickBot="1" x14ac:dyDescent="0.3">
      <c r="A24" s="47">
        <v>300</v>
      </c>
      <c r="B24" s="84" t="s">
        <v>186</v>
      </c>
      <c r="C24" s="47"/>
      <c r="D24" s="121" t="str">
        <f t="shared" si="1"/>
        <v>insert into price (firma,catId,tiraz,cena) values (10,554,300, 36);</v>
      </c>
      <c r="F24" s="29" t="s">
        <v>23</v>
      </c>
    </row>
    <row r="25" spans="1:25" ht="16.5" thickTop="1" thickBot="1" x14ac:dyDescent="0.3">
      <c r="A25" s="47">
        <v>500</v>
      </c>
      <c r="B25" s="84" t="s">
        <v>176</v>
      </c>
      <c r="C25" s="47"/>
      <c r="D25" s="121" t="str">
        <f t="shared" si="1"/>
        <v>insert into price (firma,catId,tiraz,cena) values (10,554,500, 34);</v>
      </c>
    </row>
    <row r="26" spans="1:25" ht="16.5" thickTop="1" thickBot="1" x14ac:dyDescent="0.3">
      <c r="A26" s="47">
        <v>1000</v>
      </c>
      <c r="B26" s="84" t="s">
        <v>177</v>
      </c>
      <c r="C26" s="47"/>
      <c r="D26" s="121" t="str">
        <f t="shared" si="1"/>
        <v>insert into price (firma,catId,tiraz,cena) values (10,554,1000, 32);</v>
      </c>
    </row>
    <row r="27" spans="1:25" ht="16.5" thickTop="1" thickBot="1" x14ac:dyDescent="0.3">
      <c r="A27" s="47">
        <v>3000</v>
      </c>
      <c r="B27" s="84" t="s">
        <v>178</v>
      </c>
      <c r="C27" s="47"/>
      <c r="D27" s="121" t="str">
        <f t="shared" si="1"/>
        <v>insert into price (firma,catId,tiraz,cena) values (10,554,3000, 30);</v>
      </c>
    </row>
    <row r="28" spans="1:25" ht="15.75" thickTop="1" x14ac:dyDescent="0.25"/>
    <row r="29" spans="1:25" ht="15.75" thickBot="1" x14ac:dyDescent="0.3">
      <c r="A29" s="131" t="s">
        <v>47</v>
      </c>
      <c r="B29" s="131"/>
    </row>
    <row r="30" spans="1:25" ht="31.5" thickTop="1" thickBot="1" x14ac:dyDescent="0.3">
      <c r="A30" s="34" t="s">
        <v>80</v>
      </c>
      <c r="B30" s="49" t="s">
        <v>282</v>
      </c>
    </row>
    <row r="31" spans="1:25" ht="46.5" thickTop="1" thickBot="1" x14ac:dyDescent="0.3">
      <c r="A31" s="34" t="s">
        <v>4</v>
      </c>
      <c r="B31" s="49" t="s">
        <v>282</v>
      </c>
    </row>
    <row r="32" spans="1:25" ht="16.5" thickTop="1" thickBot="1" x14ac:dyDescent="0.3">
      <c r="A32" s="132" t="s">
        <v>48</v>
      </c>
      <c r="B32" s="132"/>
    </row>
    <row r="33" spans="1:19" ht="61.5" thickTop="1" thickBot="1" x14ac:dyDescent="0.3">
      <c r="A33" s="34" t="s">
        <v>6</v>
      </c>
      <c r="B33" s="49" t="s">
        <v>273</v>
      </c>
    </row>
    <row r="34" spans="1:19" ht="15.75" thickTop="1" x14ac:dyDescent="0.25"/>
    <row r="36" spans="1:19" ht="37.5" customHeight="1" x14ac:dyDescent="0.25">
      <c r="A36" s="130" t="s">
        <v>189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</row>
    <row r="38" spans="1:19" ht="15.75" thickBot="1" x14ac:dyDescent="0.3">
      <c r="A38" s="50" t="s">
        <v>0</v>
      </c>
      <c r="B38" s="46">
        <v>555</v>
      </c>
      <c r="C38" s="46"/>
      <c r="D38" s="121" t="str">
        <f>"delete price where catId="&amp;B38&amp;" and firma=10;"</f>
        <v>delete price where catId=555 and firma=10;</v>
      </c>
    </row>
    <row r="39" spans="1:19" ht="16.5" thickTop="1" thickBot="1" x14ac:dyDescent="0.3">
      <c r="A39" s="34">
        <v>1000</v>
      </c>
      <c r="B39" s="36">
        <v>48</v>
      </c>
      <c r="C39" s="36"/>
      <c r="D39" s="121" t="str">
        <f>"insert into price (firma,catId,tiraz,cena) values ("&amp;10&amp;","&amp;$B$38&amp;","&amp;A39&amp;","&amp;SUBSTITUTE(TEXT(B39,"0,00"),",",".")&amp;");"</f>
        <v>insert into price (firma,catId,tiraz,cena) values (10,555,1000,48.00);</v>
      </c>
      <c r="E39" s="28" t="s">
        <v>192</v>
      </c>
    </row>
    <row r="40" spans="1:19" ht="16.5" thickTop="1" thickBot="1" x14ac:dyDescent="0.3">
      <c r="A40" s="34">
        <v>1500</v>
      </c>
      <c r="B40" s="36">
        <v>46</v>
      </c>
      <c r="C40" s="36"/>
      <c r="D40" s="121" t="str">
        <f t="shared" ref="D40:D41" si="2">"insert into price (firma,catId,tiraz,cena) values ("&amp;10&amp;","&amp;$B$38&amp;","&amp;A40&amp;","&amp;SUBSTITUTE(TEXT(B40,"0,00"),",",".")&amp;");"</f>
        <v>insert into price (firma,catId,tiraz,cena) values (10,555,1500,46.00);</v>
      </c>
      <c r="E40" s="28" t="s">
        <v>193</v>
      </c>
    </row>
    <row r="41" spans="1:19" ht="16.5" thickTop="1" thickBot="1" x14ac:dyDescent="0.3">
      <c r="A41" s="34">
        <v>2000</v>
      </c>
      <c r="B41" s="36">
        <v>44</v>
      </c>
      <c r="C41" s="36"/>
      <c r="D41" s="121" t="str">
        <f t="shared" si="2"/>
        <v>insert into price (firma,catId,tiraz,cena) values (10,555,2000,44.00);</v>
      </c>
      <c r="E41" s="29" t="s">
        <v>194</v>
      </c>
    </row>
    <row r="42" spans="1:19" ht="15.75" thickTop="1" x14ac:dyDescent="0.25"/>
    <row r="43" spans="1:19" ht="15.75" thickBot="1" x14ac:dyDescent="0.3">
      <c r="A43" s="131" t="s">
        <v>47</v>
      </c>
      <c r="B43" s="131"/>
    </row>
    <row r="44" spans="1:19" ht="61.5" thickTop="1" thickBot="1" x14ac:dyDescent="0.3">
      <c r="A44" s="34" t="s">
        <v>190</v>
      </c>
      <c r="B44" s="49" t="s">
        <v>283</v>
      </c>
    </row>
    <row r="45" spans="1:19" ht="16.5" thickTop="1" thickBot="1" x14ac:dyDescent="0.3">
      <c r="A45" s="132" t="s">
        <v>48</v>
      </c>
      <c r="B45" s="132"/>
    </row>
    <row r="46" spans="1:19" ht="61.5" thickTop="1" thickBot="1" x14ac:dyDescent="0.3">
      <c r="A46" s="34" t="s">
        <v>191</v>
      </c>
      <c r="B46" s="49" t="s">
        <v>283</v>
      </c>
    </row>
    <row r="47" spans="1:19" ht="15.75" thickTop="1" x14ac:dyDescent="0.25"/>
  </sheetData>
  <mergeCells count="9">
    <mergeCell ref="A32:B32"/>
    <mergeCell ref="A36:S36"/>
    <mergeCell ref="A43:B43"/>
    <mergeCell ref="A45:B45"/>
    <mergeCell ref="A1:AB1"/>
    <mergeCell ref="A10:B10"/>
    <mergeCell ref="A14:B14"/>
    <mergeCell ref="A19:Y19"/>
    <mergeCell ref="A29:B2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25" workbookViewId="0">
      <selection activeCell="D58" sqref="D58"/>
    </sheetView>
  </sheetViews>
  <sheetFormatPr defaultRowHeight="15" x14ac:dyDescent="0.2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23" customWidth="1"/>
    <col min="9" max="9" width="17.140625" customWidth="1"/>
    <col min="11" max="11" width="10.28515625" bestFit="1" customWidth="1"/>
  </cols>
  <sheetData>
    <row r="1" spans="1:22" ht="42" customHeight="1" thickBot="1" x14ac:dyDescent="0.3">
      <c r="A1" s="130" t="s">
        <v>195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2" ht="15.75" thickBot="1" x14ac:dyDescent="0.3">
      <c r="A2" s="83" t="s">
        <v>0</v>
      </c>
      <c r="B2" s="83">
        <v>559</v>
      </c>
      <c r="C2" s="121" t="str">
        <f>"delete price where catId="&amp;B2&amp;" and firma=10;"</f>
        <v>delete price where catId=559 and firma=10;</v>
      </c>
      <c r="J2" s="122">
        <v>438</v>
      </c>
      <c r="K2" s="121" t="str">
        <f>"insert into Category (parentId,tip) values("&amp;$J$2&amp;",'"&amp;A1&amp;"');"</f>
        <v>insert into Category (parentId,tip) values(438,'Бумажные контрольные браслеты (Премиум)');</v>
      </c>
    </row>
    <row r="3" spans="1:22" ht="16.5" thickTop="1" thickBot="1" x14ac:dyDescent="0.3">
      <c r="A3" s="47">
        <v>500</v>
      </c>
      <c r="B3" s="47">
        <v>2</v>
      </c>
      <c r="C3" s="121" t="str">
        <f>"insert into price (firma,catId,tiraz,cena) values ("&amp;10&amp;","&amp;$B$2&amp;","&amp;A3&amp;","&amp;SUBSTITUTE(TEXT(B3,"0,00"),",",".")&amp;");"</f>
        <v>insert into price (firma,catId,tiraz,cena) values (10,559,500,2.00);</v>
      </c>
      <c r="K3" s="121" t="str">
        <f>"insert into Category (parentId,tip) values("&amp;$J$2&amp;",'"&amp;A22&amp;"');"</f>
        <v>insert into Category (parentId,tip) values(438,'Виниловые контрольные браслеты');</v>
      </c>
    </row>
    <row r="4" spans="1:22" ht="16.5" thickTop="1" thickBot="1" x14ac:dyDescent="0.3">
      <c r="A4" s="47">
        <v>2500</v>
      </c>
      <c r="B4" s="47">
        <v>1.8</v>
      </c>
      <c r="C4" s="121" t="str">
        <f t="shared" ref="C4:C6" si="0">"insert into price (firma,catId,tiraz,cena) values ("&amp;10&amp;","&amp;$B$2&amp;","&amp;A4&amp;","&amp;SUBSTITUTE(TEXT(B4,"0,00"),",",".")&amp;");"</f>
        <v>insert into price (firma,catId,tiraz,cena) values (10,559,2500,1.80);</v>
      </c>
      <c r="K4" s="121" t="str">
        <f>"insert into Category (parentId,tip) values("&amp;$J$2&amp;",'"&amp;A40&amp;"');"</f>
        <v>insert into Category (parentId,tip) values(438,'Тканевые контрольные браслеты с логотипом (сублимация, вышивка)');</v>
      </c>
    </row>
    <row r="5" spans="1:22" ht="16.5" thickTop="1" thickBot="1" x14ac:dyDescent="0.3">
      <c r="A5" s="47">
        <v>5000</v>
      </c>
      <c r="B5" s="47">
        <v>1.6</v>
      </c>
      <c r="C5" s="121" t="str">
        <f t="shared" si="0"/>
        <v>insert into price (firma,catId,tiraz,cena) values (10,559,5000,1.60);</v>
      </c>
    </row>
    <row r="6" spans="1:22" ht="16.5" thickTop="1" thickBot="1" x14ac:dyDescent="0.3">
      <c r="A6" s="47">
        <v>10000</v>
      </c>
      <c r="B6" s="47">
        <v>1.4</v>
      </c>
      <c r="C6" s="121" t="str">
        <f t="shared" si="0"/>
        <v>insert into price (firma,catId,tiraz,cena) values (10,559,10000,1.40);</v>
      </c>
    </row>
    <row r="7" spans="1:22" ht="16.5" thickTop="1" thickBot="1" x14ac:dyDescent="0.3">
      <c r="A7" s="47">
        <v>30000</v>
      </c>
      <c r="B7" s="47">
        <v>1.2</v>
      </c>
      <c r="C7" s="121" t="str">
        <f>"insert into price (firma,catId,tiraz,cena) values ("&amp;10&amp;","&amp;$B$2&amp;","&amp;A7&amp;","&amp;SUBSTITUTE(TEXT(B7,"0,00"),",",".")&amp;");"</f>
        <v>insert into price (firma,catId,tiraz,cena) values (10,559,30000,1.20);</v>
      </c>
    </row>
    <row r="8" spans="1:22" ht="15.75" thickTop="1" x14ac:dyDescent="0.25"/>
    <row r="9" spans="1:22" ht="15.75" thickBot="1" x14ac:dyDescent="0.3">
      <c r="A9" s="131" t="s">
        <v>47</v>
      </c>
      <c r="B9" s="131"/>
    </row>
    <row r="10" spans="1:22" ht="15.75" thickTop="1" x14ac:dyDescent="0.25">
      <c r="A10" s="8" t="s">
        <v>196</v>
      </c>
      <c r="B10" s="154" t="s">
        <v>284</v>
      </c>
    </row>
    <row r="11" spans="1:22" ht="15.75" thickBot="1" x14ac:dyDescent="0.3">
      <c r="A11" s="51" t="s">
        <v>197</v>
      </c>
      <c r="B11" s="155"/>
    </row>
    <row r="12" spans="1:22" ht="15.75" thickTop="1" x14ac:dyDescent="0.25">
      <c r="A12" s="8" t="s">
        <v>196</v>
      </c>
      <c r="B12" s="156" t="s">
        <v>285</v>
      </c>
    </row>
    <row r="13" spans="1:22" ht="15.75" thickBot="1" x14ac:dyDescent="0.3">
      <c r="A13" s="51" t="s">
        <v>198</v>
      </c>
      <c r="B13" s="155"/>
    </row>
    <row r="14" spans="1:22" ht="31.5" thickTop="1" thickBot="1" x14ac:dyDescent="0.3">
      <c r="A14" s="51" t="s">
        <v>199</v>
      </c>
      <c r="B14" s="49" t="s">
        <v>286</v>
      </c>
    </row>
    <row r="15" spans="1:22" ht="15.75" thickTop="1" x14ac:dyDescent="0.25"/>
    <row r="16" spans="1:22" x14ac:dyDescent="0.25">
      <c r="A16" s="27" t="s">
        <v>200</v>
      </c>
    </row>
    <row r="17" spans="1:20" x14ac:dyDescent="0.25">
      <c r="A17" s="28" t="s">
        <v>201</v>
      </c>
    </row>
    <row r="18" spans="1:20" x14ac:dyDescent="0.25">
      <c r="A18" s="28" t="s">
        <v>202</v>
      </c>
    </row>
    <row r="19" spans="1:20" x14ac:dyDescent="0.25">
      <c r="A19" s="29" t="s">
        <v>203</v>
      </c>
    </row>
    <row r="22" spans="1:20" ht="81" customHeight="1" x14ac:dyDescent="0.25">
      <c r="A22" s="130" t="s">
        <v>204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</row>
    <row r="23" spans="1:20" ht="15.75" thickBot="1" x14ac:dyDescent="0.3">
      <c r="A23" s="83" t="s">
        <v>0</v>
      </c>
      <c r="B23" s="83">
        <v>560</v>
      </c>
      <c r="C23" s="121" t="str">
        <f>"delete price where catId="&amp;B23&amp;" and firma=10;"</f>
        <v>delete price where catId=560 and firma=10;</v>
      </c>
    </row>
    <row r="24" spans="1:20" ht="16.5" thickTop="1" thickBot="1" x14ac:dyDescent="0.3">
      <c r="A24" s="47">
        <v>500</v>
      </c>
      <c r="B24" s="47">
        <v>5</v>
      </c>
      <c r="C24" s="121" t="str">
        <f>"insert into price (firma,catId,tiraz,cena) values ("&amp;10&amp;","&amp;$B$23&amp;","&amp;A24&amp;","&amp;SUBSTITUTE(TEXT(B24,"0,00"),",",".")&amp;");"</f>
        <v>insert into price (firma,catId,tiraz,cena) values (10,560,500,5.00);</v>
      </c>
    </row>
    <row r="25" spans="1:20" ht="16.5" thickTop="1" thickBot="1" x14ac:dyDescent="0.3">
      <c r="A25" s="47">
        <v>1000</v>
      </c>
      <c r="B25" s="47">
        <v>4.8</v>
      </c>
      <c r="C25" s="121" t="str">
        <f t="shared" ref="C25:C28" si="1">"insert into price (firma,catId,tiraz,cena) values ("&amp;10&amp;","&amp;$B$23&amp;","&amp;A25&amp;","&amp;SUBSTITUTE(TEXT(B25,"0,00"),",",".")&amp;");"</f>
        <v>insert into price (firma,catId,tiraz,cena) values (10,560,1000,4.80);</v>
      </c>
    </row>
    <row r="26" spans="1:20" ht="16.5" thickTop="1" thickBot="1" x14ac:dyDescent="0.3">
      <c r="A26" s="47">
        <v>2500</v>
      </c>
      <c r="B26" s="47">
        <v>4.7</v>
      </c>
      <c r="C26" s="121" t="str">
        <f t="shared" si="1"/>
        <v>insert into price (firma,catId,tiraz,cena) values (10,560,2500,4.70);</v>
      </c>
    </row>
    <row r="27" spans="1:20" ht="16.5" thickTop="1" thickBot="1" x14ac:dyDescent="0.3">
      <c r="A27" s="47">
        <v>5000</v>
      </c>
      <c r="B27" s="47">
        <v>4.5</v>
      </c>
      <c r="C27" s="121" t="str">
        <f t="shared" si="1"/>
        <v>insert into price (firma,catId,tiraz,cena) values (10,560,5000,4.50);</v>
      </c>
    </row>
    <row r="28" spans="1:20" ht="16.5" thickTop="1" thickBot="1" x14ac:dyDescent="0.3">
      <c r="A28" s="47">
        <v>10000</v>
      </c>
      <c r="B28" s="47">
        <v>4.3</v>
      </c>
      <c r="C28" s="121" t="str">
        <f t="shared" si="1"/>
        <v>insert into price (firma,catId,tiraz,cena) values (10,560,10000,4.30);</v>
      </c>
    </row>
    <row r="29" spans="1:20" ht="15.75" thickTop="1" x14ac:dyDescent="0.25"/>
    <row r="30" spans="1:20" ht="15.75" thickBot="1" x14ac:dyDescent="0.3">
      <c r="A30" s="131" t="s">
        <v>47</v>
      </c>
      <c r="B30" s="131"/>
    </row>
    <row r="31" spans="1:20" ht="16.5" thickTop="1" thickBot="1" x14ac:dyDescent="0.3">
      <c r="A31" s="34" t="s">
        <v>80</v>
      </c>
      <c r="B31" s="49" t="s">
        <v>287</v>
      </c>
    </row>
    <row r="32" spans="1:20" ht="15.75" thickTop="1" x14ac:dyDescent="0.25"/>
    <row r="33" spans="1:19" x14ac:dyDescent="0.25">
      <c r="A33" s="28" t="s">
        <v>205</v>
      </c>
    </row>
    <row r="34" spans="1:19" x14ac:dyDescent="0.25">
      <c r="A34" s="27" t="s">
        <v>206</v>
      </c>
    </row>
    <row r="35" spans="1:19" x14ac:dyDescent="0.25">
      <c r="A35" s="27" t="s">
        <v>207</v>
      </c>
    </row>
    <row r="36" spans="1:19" x14ac:dyDescent="0.25">
      <c r="A36" s="28" t="s">
        <v>208</v>
      </c>
    </row>
    <row r="37" spans="1:19" x14ac:dyDescent="0.25">
      <c r="A37" s="29" t="s">
        <v>209</v>
      </c>
    </row>
    <row r="38" spans="1:19" ht="15.75" thickBot="1" x14ac:dyDescent="0.3"/>
    <row r="39" spans="1:19" ht="15.75" thickBot="1" x14ac:dyDescent="0.3">
      <c r="D39" s="122">
        <v>561</v>
      </c>
      <c r="E39" s="121" t="str">
        <f>"insert into Category (parentId,tip) values("&amp;$D$39&amp;",'"&amp;D42&amp;"');"</f>
        <v>insert into Category (parentId,tip) values(561,'Сублимация 12 мм');</v>
      </c>
      <c r="F39" s="121" t="str">
        <f t="shared" ref="F39:G39" si="2">"insert into Category (parentId,tip) values("&amp;$D$39&amp;",'"&amp;E42&amp;"');"</f>
        <v>insert into Category (parentId,tip) values(561,'Сублимация 15 мм');</v>
      </c>
      <c r="G39" s="121" t="str">
        <f t="shared" si="2"/>
        <v>insert into Category (parentId,tip) values(561,'Вышивка  12мм');</v>
      </c>
      <c r="H39" s="121" t="str">
        <f>"insert into Category (parentId,tip) values("&amp;$D$39&amp;",'"&amp;G42&amp;"');"</f>
        <v>insert into Category (parentId,tip) values(561,'Вышивка 15 мм');</v>
      </c>
    </row>
    <row r="40" spans="1:19" ht="67.5" customHeight="1" x14ac:dyDescent="0.25">
      <c r="A40" s="130" t="s">
        <v>210</v>
      </c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</row>
    <row r="41" spans="1:19" ht="38.25" customHeight="1" x14ac:dyDescent="0.25">
      <c r="A41" s="130" t="s">
        <v>297</v>
      </c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</row>
    <row r="42" spans="1:19" x14ac:dyDescent="0.25">
      <c r="D42" s="89" t="s">
        <v>212</v>
      </c>
      <c r="E42" s="85" t="s">
        <v>213</v>
      </c>
      <c r="F42" s="85" t="s">
        <v>214</v>
      </c>
      <c r="G42" s="102" t="s">
        <v>215</v>
      </c>
      <c r="H42" s="102"/>
      <c r="I42" s="102"/>
    </row>
    <row r="43" spans="1:19" ht="15.75" thickBot="1" x14ac:dyDescent="0.3">
      <c r="C43" s="50" t="s">
        <v>0</v>
      </c>
      <c r="D43">
        <v>562</v>
      </c>
      <c r="E43">
        <v>563</v>
      </c>
      <c r="F43">
        <v>564</v>
      </c>
      <c r="G43">
        <v>565</v>
      </c>
      <c r="I43" s="121" t="str">
        <f>"delete price where catId="&amp;D43&amp;" and firma=10;"</f>
        <v>delete price where catId=562 and firma=10;</v>
      </c>
      <c r="J43" s="121" t="str">
        <f t="shared" ref="J43:K43" si="3">"delete price where catId="&amp;E43&amp;" and firma=10;"</f>
        <v>delete price where catId=563 and firma=10;</v>
      </c>
      <c r="K43" s="121" t="str">
        <f t="shared" si="3"/>
        <v>delete price where catId=564 and firma=10;</v>
      </c>
      <c r="L43" s="121" t="str">
        <f>"delete price where catId="&amp;G43&amp;" and firma=10;"</f>
        <v>delete price where catId=565 and firma=10;</v>
      </c>
    </row>
    <row r="44" spans="1:19" ht="16.5" thickTop="1" thickBot="1" x14ac:dyDescent="0.3">
      <c r="C44" s="47">
        <v>100</v>
      </c>
      <c r="D44" s="47">
        <v>37</v>
      </c>
      <c r="E44" s="47">
        <v>38</v>
      </c>
      <c r="F44" s="47">
        <v>46</v>
      </c>
      <c r="G44" s="47">
        <v>47</v>
      </c>
      <c r="I44" s="121" t="str">
        <f>"insert into price (firma,catId,tiraz,cena) values ("&amp;10&amp;","&amp;D$43&amp;","&amp;$C44&amp;","&amp;SUBSTITUTE(TEXT(D44,"0,00"),",",".")&amp;");"</f>
        <v>insert into price (firma,catId,tiraz,cena) values (10,562,100,37.00);</v>
      </c>
      <c r="J44" s="121" t="str">
        <f t="shared" ref="J44:L49" si="4">"insert into price (firma,catId,tiraz,cena) values ("&amp;10&amp;","&amp;E$43&amp;","&amp;$C44&amp;","&amp;SUBSTITUTE(TEXT(E44,"0,00"),",",".")&amp;");"</f>
        <v>insert into price (firma,catId,tiraz,cena) values (10,563,100,38.00);</v>
      </c>
      <c r="K44" s="121" t="str">
        <f t="shared" si="4"/>
        <v>insert into price (firma,catId,tiraz,cena) values (10,564,100,46.00);</v>
      </c>
      <c r="L44" s="121" t="str">
        <f t="shared" si="4"/>
        <v>insert into price (firma,catId,tiraz,cena) values (10,565,100,47.00);</v>
      </c>
    </row>
    <row r="45" spans="1:19" ht="16.5" thickTop="1" thickBot="1" x14ac:dyDescent="0.3">
      <c r="C45" s="47">
        <v>300</v>
      </c>
      <c r="D45" s="47">
        <v>30</v>
      </c>
      <c r="E45" s="47">
        <v>31</v>
      </c>
      <c r="F45" s="47">
        <v>29</v>
      </c>
      <c r="G45" s="47">
        <v>31</v>
      </c>
      <c r="I45" s="121" t="str">
        <f t="shared" ref="I45:I48" si="5">"insert into price (firma,catId,tiraz,cena) values ("&amp;10&amp;","&amp;D$43&amp;","&amp;$C45&amp;","&amp;SUBSTITUTE(TEXT(D45,"0,00"),",",".")&amp;");"</f>
        <v>insert into price (firma,catId,tiraz,cena) values (10,562,300,30.00);</v>
      </c>
      <c r="J45" s="121" t="str">
        <f t="shared" si="4"/>
        <v>insert into price (firma,catId,tiraz,cena) values (10,563,300,31.00);</v>
      </c>
      <c r="K45" s="121" t="str">
        <f t="shared" si="4"/>
        <v>insert into price (firma,catId,tiraz,cena) values (10,564,300,29.00);</v>
      </c>
      <c r="L45" s="121" t="str">
        <f t="shared" si="4"/>
        <v>insert into price (firma,catId,tiraz,cena) values (10,565,300,31.00);</v>
      </c>
    </row>
    <row r="46" spans="1:19" ht="16.5" thickTop="1" thickBot="1" x14ac:dyDescent="0.3">
      <c r="C46" s="47">
        <v>500</v>
      </c>
      <c r="D46" s="47">
        <v>28</v>
      </c>
      <c r="E46" s="47">
        <v>29</v>
      </c>
      <c r="F46" s="47">
        <v>27</v>
      </c>
      <c r="G46" s="47">
        <v>28</v>
      </c>
      <c r="I46" s="121" t="str">
        <f t="shared" si="5"/>
        <v>insert into price (firma,catId,tiraz,cena) values (10,562,500,28.00);</v>
      </c>
      <c r="J46" s="121" t="str">
        <f t="shared" si="4"/>
        <v>insert into price (firma,catId,tiraz,cena) values (10,563,500,29.00);</v>
      </c>
      <c r="K46" s="121" t="str">
        <f t="shared" si="4"/>
        <v>insert into price (firma,catId,tiraz,cena) values (10,564,500,27.00);</v>
      </c>
      <c r="L46" s="121" t="str">
        <f t="shared" si="4"/>
        <v>insert into price (firma,catId,tiraz,cena) values (10,565,500,28.00);</v>
      </c>
    </row>
    <row r="47" spans="1:19" ht="16.5" thickTop="1" thickBot="1" x14ac:dyDescent="0.3">
      <c r="C47" s="47">
        <v>1000</v>
      </c>
      <c r="D47" s="47">
        <v>23</v>
      </c>
      <c r="E47" s="47">
        <v>25</v>
      </c>
      <c r="F47" s="47">
        <v>25</v>
      </c>
      <c r="G47" s="47">
        <v>25</v>
      </c>
      <c r="I47" s="121" t="str">
        <f t="shared" si="5"/>
        <v>insert into price (firma,catId,tiraz,cena) values (10,562,1000,23.00);</v>
      </c>
      <c r="J47" s="121" t="str">
        <f t="shared" si="4"/>
        <v>insert into price (firma,catId,tiraz,cena) values (10,563,1000,25.00);</v>
      </c>
      <c r="K47" s="121" t="str">
        <f t="shared" si="4"/>
        <v>insert into price (firma,catId,tiraz,cena) values (10,564,1000,25.00);</v>
      </c>
      <c r="L47" s="121" t="str">
        <f t="shared" si="4"/>
        <v>insert into price (firma,catId,tiraz,cena) values (10,565,1000,25.00);</v>
      </c>
    </row>
    <row r="48" spans="1:19" ht="16.5" thickTop="1" thickBot="1" x14ac:dyDescent="0.3">
      <c r="C48" s="47">
        <v>3000</v>
      </c>
      <c r="D48" s="47">
        <v>21</v>
      </c>
      <c r="E48" s="47">
        <v>22</v>
      </c>
      <c r="F48" s="47">
        <v>23</v>
      </c>
      <c r="G48" s="47">
        <v>23</v>
      </c>
      <c r="I48" s="121" t="str">
        <f t="shared" si="5"/>
        <v>insert into price (firma,catId,tiraz,cena) values (10,562,3000,21.00);</v>
      </c>
      <c r="J48" s="121" t="str">
        <f t="shared" si="4"/>
        <v>insert into price (firma,catId,tiraz,cena) values (10,563,3000,22.00);</v>
      </c>
      <c r="K48" s="121" t="str">
        <f t="shared" si="4"/>
        <v>insert into price (firma,catId,tiraz,cena) values (10,564,3000,23.00);</v>
      </c>
      <c r="L48" s="121" t="str">
        <f t="shared" si="4"/>
        <v>insert into price (firma,catId,tiraz,cena) values (10,565,3000,23.00);</v>
      </c>
    </row>
    <row r="49" spans="3:12" ht="16.5" thickTop="1" thickBot="1" x14ac:dyDescent="0.3">
      <c r="C49" s="47">
        <v>5000</v>
      </c>
      <c r="D49" s="47">
        <v>20</v>
      </c>
      <c r="E49" s="47">
        <v>21</v>
      </c>
      <c r="F49" s="47">
        <v>21</v>
      </c>
      <c r="G49" s="47">
        <v>22</v>
      </c>
      <c r="I49" s="121" t="str">
        <f>"insert into price (firma,catId,tiraz,cena) values ("&amp;10&amp;","&amp;D$43&amp;","&amp;$C49&amp;","&amp;SUBSTITUTE(TEXT(D49,"0,00"),",",".")&amp;");"</f>
        <v>insert into price (firma,catId,tiraz,cena) values (10,562,5000,20.00);</v>
      </c>
      <c r="J49" s="121" t="str">
        <f t="shared" si="4"/>
        <v>insert into price (firma,catId,tiraz,cena) values (10,563,5000,21.00);</v>
      </c>
      <c r="K49" s="121" t="str">
        <f t="shared" si="4"/>
        <v>insert into price (firma,catId,tiraz,cena) values (10,564,5000,21.00);</v>
      </c>
      <c r="L49" s="121" t="str">
        <f t="shared" si="4"/>
        <v>insert into price (firma,catId,tiraz,cena) values (10,565,5000,22.00);</v>
      </c>
    </row>
    <row r="50" spans="3:12" ht="17.25" thickTop="1" thickBot="1" x14ac:dyDescent="0.3">
      <c r="C50" s="157" t="s">
        <v>211</v>
      </c>
      <c r="D50" s="157"/>
      <c r="E50" s="157"/>
      <c r="F50" s="101" t="s">
        <v>216</v>
      </c>
      <c r="G50" s="101"/>
    </row>
    <row r="51" spans="3:12" ht="15.75" thickTop="1" x14ac:dyDescent="0.25"/>
    <row r="52" spans="3:12" x14ac:dyDescent="0.25">
      <c r="C52" s="126"/>
      <c r="D52" s="126"/>
      <c r="E52" s="126"/>
      <c r="G52" s="126"/>
      <c r="H52" s="126"/>
      <c r="I52" s="126"/>
    </row>
    <row r="53" spans="3:12" ht="15.75" thickBot="1" x14ac:dyDescent="0.3">
      <c r="C53" s="50"/>
      <c r="D53" s="46"/>
      <c r="E53" s="46"/>
      <c r="G53" s="50"/>
      <c r="I53" s="46"/>
    </row>
    <row r="54" spans="3:12" ht="16.5" thickTop="1" thickBot="1" x14ac:dyDescent="0.3">
      <c r="C54" s="34"/>
      <c r="D54" s="36"/>
      <c r="E54" s="36"/>
      <c r="G54" s="34"/>
      <c r="I54" s="36"/>
    </row>
    <row r="55" spans="3:12" ht="16.5" thickTop="1" thickBot="1" x14ac:dyDescent="0.3">
      <c r="C55" s="34"/>
      <c r="D55" s="36"/>
      <c r="E55" s="36"/>
      <c r="G55" s="34"/>
      <c r="I55" s="36"/>
    </row>
    <row r="56" spans="3:12" ht="16.5" thickTop="1" thickBot="1" x14ac:dyDescent="0.3">
      <c r="C56" s="34"/>
      <c r="D56" s="36"/>
      <c r="E56" s="36"/>
      <c r="G56" s="34"/>
      <c r="I56" s="36"/>
    </row>
    <row r="57" spans="3:12" ht="16.5" thickTop="1" thickBot="1" x14ac:dyDescent="0.3">
      <c r="C57" s="34"/>
      <c r="D57" s="36"/>
      <c r="E57" s="36"/>
      <c r="G57" s="34"/>
      <c r="I57" s="36"/>
    </row>
    <row r="58" spans="3:12" ht="16.5" thickTop="1" thickBot="1" x14ac:dyDescent="0.3">
      <c r="C58" s="34"/>
      <c r="D58" s="36"/>
      <c r="E58" s="36"/>
      <c r="G58" s="34"/>
      <c r="I58" s="36"/>
    </row>
    <row r="59" spans="3:12" ht="16.5" thickTop="1" thickBot="1" x14ac:dyDescent="0.3">
      <c r="C59" s="34"/>
      <c r="D59" s="36"/>
      <c r="E59" s="36"/>
      <c r="G59" s="34"/>
      <c r="I59" s="36"/>
    </row>
    <row r="60" spans="3:12" ht="17.25" thickTop="1" thickBot="1" x14ac:dyDescent="0.3">
      <c r="C60" s="157"/>
      <c r="D60" s="157"/>
      <c r="E60" s="157"/>
      <c r="G60" s="101"/>
    </row>
    <row r="61" spans="3:12" ht="15.75" thickTop="1" x14ac:dyDescent="0.25"/>
    <row r="62" spans="3:12" ht="15.75" thickBot="1" x14ac:dyDescent="0.3">
      <c r="C62" s="135" t="s">
        <v>47</v>
      </c>
      <c r="D62" s="135"/>
    </row>
    <row r="63" spans="3:12" ht="61.5" thickTop="1" thickBot="1" x14ac:dyDescent="0.3">
      <c r="C63" s="19" t="s">
        <v>217</v>
      </c>
      <c r="D63" s="41" t="s">
        <v>218</v>
      </c>
      <c r="G63" s="28" t="s">
        <v>220</v>
      </c>
    </row>
    <row r="64" spans="3:12" ht="46.5" thickTop="1" thickBot="1" x14ac:dyDescent="0.3">
      <c r="C64" s="19" t="s">
        <v>219</v>
      </c>
      <c r="D64" s="92"/>
      <c r="G64" s="29" t="s">
        <v>221</v>
      </c>
    </row>
    <row r="65" ht="15.75" thickTop="1" x14ac:dyDescent="0.25"/>
  </sheetData>
  <mergeCells count="13">
    <mergeCell ref="C62:D62"/>
    <mergeCell ref="A40:S40"/>
    <mergeCell ref="A41:S41"/>
    <mergeCell ref="C50:E50"/>
    <mergeCell ref="C60:E60"/>
    <mergeCell ref="C52:E52"/>
    <mergeCell ref="G52:I52"/>
    <mergeCell ref="A30:B30"/>
    <mergeCell ref="A1:V1"/>
    <mergeCell ref="A9:B9"/>
    <mergeCell ref="B10:B11"/>
    <mergeCell ref="B12:B13"/>
    <mergeCell ref="A22:T22"/>
  </mergeCells>
  <hyperlinks>
    <hyperlink ref="A11" r:id="rId1" display="https://rubraslet.ru/bumaga.html"/>
    <hyperlink ref="A13" r:id="rId2" display="https://rubraslet.ru/bumaga.html"/>
    <hyperlink ref="A14" r:id="rId3" display="https://rubraslet.ru/bumaga.html"/>
  </hyperlink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abSelected="1" workbookViewId="0">
      <selection activeCell="A30" sqref="A28:A30"/>
    </sheetView>
  </sheetViews>
  <sheetFormatPr defaultRowHeight="15" x14ac:dyDescent="0.25"/>
  <cols>
    <col min="1" max="1" width="20" customWidth="1"/>
    <col min="3" max="3" width="15.140625" customWidth="1"/>
    <col min="4" max="4" width="15.42578125" customWidth="1"/>
    <col min="5" max="8" width="14.42578125" customWidth="1"/>
    <col min="10" max="10" width="13.7109375" customWidth="1"/>
    <col min="12" max="12" width="16.7109375" customWidth="1"/>
    <col min="14" max="14" width="18.5703125" customWidth="1"/>
  </cols>
  <sheetData>
    <row r="1" spans="1:29" ht="45.75" customHeight="1" x14ac:dyDescent="0.25">
      <c r="A1" s="130" t="s">
        <v>222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</row>
    <row r="2" spans="1:29" ht="15.75" customHeight="1" thickBot="1" x14ac:dyDescent="0.3">
      <c r="A2" s="83" t="s">
        <v>0</v>
      </c>
      <c r="B2">
        <v>566</v>
      </c>
      <c r="C2" s="83"/>
      <c r="E2" s="121" t="str">
        <f>"delete price where catId="&amp;B2&amp;" and firma=10;"</f>
        <v>delete price where catId=566 and firma=10;</v>
      </c>
      <c r="F2" s="121"/>
      <c r="G2" s="121"/>
      <c r="H2" s="121"/>
    </row>
    <row r="3" spans="1:29" ht="16.5" thickTop="1" thickBot="1" x14ac:dyDescent="0.3">
      <c r="A3" s="47">
        <v>104</v>
      </c>
      <c r="B3" s="84" t="s">
        <v>224</v>
      </c>
      <c r="C3" s="47"/>
      <c r="E3" s="121" t="str">
        <f>"insert into price (firma,catId,tiraz,cena) values ("&amp;10&amp;","&amp;B$2&amp;","&amp;$A3&amp;","&amp;SUBSTITUTE(TEXT(B3,"0,00"),",",".")&amp;");"</f>
        <v>insert into price (firma,catId,tiraz,cena) values (10,566,104, 20);</v>
      </c>
      <c r="F3" s="121"/>
      <c r="G3" s="121"/>
      <c r="H3" s="121"/>
      <c r="I3" s="28" t="s">
        <v>229</v>
      </c>
    </row>
    <row r="4" spans="1:29" ht="16.5" thickTop="1" thickBot="1" x14ac:dyDescent="0.3">
      <c r="A4" s="47">
        <v>304</v>
      </c>
      <c r="B4" s="84" t="s">
        <v>225</v>
      </c>
      <c r="C4" s="47"/>
      <c r="E4" s="121" t="str">
        <f t="shared" ref="E4:E7" si="0">"insert into price (firma,catId,tiraz,cena) values ("&amp;10&amp;","&amp;B$2&amp;","&amp;$A4&amp;","&amp;SUBSTITUTE(TEXT(B4,"0,00"),",",".")&amp;");"</f>
        <v>insert into price (firma,catId,tiraz,cena) values (10,566,304, 18);</v>
      </c>
      <c r="I4" s="88" t="s">
        <v>230</v>
      </c>
    </row>
    <row r="5" spans="1:29" ht="16.5" thickTop="1" thickBot="1" x14ac:dyDescent="0.3">
      <c r="A5" s="47">
        <v>504</v>
      </c>
      <c r="B5" s="84" t="s">
        <v>226</v>
      </c>
      <c r="C5" s="47"/>
      <c r="E5" s="121" t="str">
        <f t="shared" si="0"/>
        <v>insert into price (firma,catId,tiraz,cena) values (10,566,504, 16);</v>
      </c>
      <c r="I5" s="88" t="s">
        <v>231</v>
      </c>
    </row>
    <row r="6" spans="1:29" ht="16.5" thickTop="1" thickBot="1" x14ac:dyDescent="0.3">
      <c r="A6" s="47">
        <v>1000</v>
      </c>
      <c r="B6" s="84" t="s">
        <v>227</v>
      </c>
      <c r="C6" s="47"/>
      <c r="E6" s="121" t="str">
        <f t="shared" si="0"/>
        <v>insert into price (firma,catId,tiraz,cena) values (10,566,1000, 14);</v>
      </c>
      <c r="I6" s="29" t="s">
        <v>23</v>
      </c>
      <c r="T6" s="122">
        <v>439</v>
      </c>
      <c r="U6" s="121" t="str">
        <f>"insert into Category (parentId,tip) values("&amp;$T$6&amp;",'"&amp;A1&amp;"');"</f>
        <v>insert into Category (parentId,tip) values(439,'Светоотражающие наклейки «Круглые» под нанесение логотипа');</v>
      </c>
    </row>
    <row r="7" spans="1:29" ht="16.5" thickTop="1" thickBot="1" x14ac:dyDescent="0.3">
      <c r="A7" s="47">
        <v>3000</v>
      </c>
      <c r="B7" s="84" t="s">
        <v>228</v>
      </c>
      <c r="C7" s="47"/>
      <c r="E7" s="121" t="str">
        <f t="shared" si="0"/>
        <v>insert into price (firma,catId,tiraz,cena) values (10,566,3000, 12);</v>
      </c>
      <c r="U7" s="121" t="str">
        <f>"insert into Category (parentId,tip) values("&amp;$T$6&amp;",'"&amp;A16&amp;"');"</f>
        <v>insert into Category (parentId,tip) values(439,'Светоотражающие slap браслеты под нанесение логотипа');</v>
      </c>
    </row>
    <row r="8" spans="1:29" ht="16.5" thickTop="1" thickBot="1" x14ac:dyDescent="0.3">
      <c r="A8" s="158" t="s">
        <v>223</v>
      </c>
      <c r="B8" s="158"/>
      <c r="C8" s="158"/>
      <c r="U8" s="121" t="str">
        <f>"insert into Category (parentId,tip) values("&amp;$T$6&amp;",'"&amp;A35&amp;"');"</f>
        <v>insert into Category (parentId,tip) values(439,'Светоотражающие брелки под нанесение логотипа');</v>
      </c>
    </row>
    <row r="9" spans="1:29" ht="15.75" thickTop="1" x14ac:dyDescent="0.25">
      <c r="U9" s="121" t="str">
        <f>"insert into Category (parentId,tip) values("&amp;$T$6&amp;",'"&amp;A67&amp;"');"</f>
        <v>insert into Category (parentId,tip) values(439,'Светоотражающие значки под нанесение логотипа');</v>
      </c>
    </row>
    <row r="10" spans="1:29" ht="15.75" thickBot="1" x14ac:dyDescent="0.3">
      <c r="A10" s="131" t="s">
        <v>47</v>
      </c>
      <c r="B10" s="131"/>
      <c r="U10" s="121"/>
    </row>
    <row r="11" spans="1:29" ht="31.5" thickTop="1" thickBot="1" x14ac:dyDescent="0.3">
      <c r="A11" s="34" t="s">
        <v>180</v>
      </c>
      <c r="B11" s="49" t="s">
        <v>288</v>
      </c>
    </row>
    <row r="12" spans="1:29" ht="46.5" thickTop="1" thickBot="1" x14ac:dyDescent="0.3">
      <c r="A12" s="34" t="s">
        <v>4</v>
      </c>
      <c r="B12" s="49" t="s">
        <v>288</v>
      </c>
    </row>
    <row r="13" spans="1:29" ht="46.5" thickTop="1" thickBot="1" x14ac:dyDescent="0.3">
      <c r="A13" s="34" t="s">
        <v>181</v>
      </c>
      <c r="B13" s="49" t="s">
        <v>289</v>
      </c>
    </row>
    <row r="14" spans="1:29" ht="15.75" thickTop="1" x14ac:dyDescent="0.25"/>
    <row r="16" spans="1:29" ht="45.75" customHeight="1" x14ac:dyDescent="0.25">
      <c r="A16" s="130" t="s">
        <v>232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8" spans="1:9" ht="15.75" thickBot="1" x14ac:dyDescent="0.3">
      <c r="A18" s="50" t="s">
        <v>0</v>
      </c>
      <c r="B18">
        <v>567</v>
      </c>
      <c r="C18" s="46"/>
      <c r="E18" s="121" t="str">
        <f>"delete price where catId="&amp;B18&amp;" and firma=10;"</f>
        <v>delete price where catId=567 and firma=10;</v>
      </c>
      <c r="I18" s="28" t="s">
        <v>233</v>
      </c>
    </row>
    <row r="19" spans="1:9" ht="16.5" thickTop="1" thickBot="1" x14ac:dyDescent="0.3">
      <c r="A19" s="34">
        <v>50</v>
      </c>
      <c r="B19" s="82" t="s">
        <v>176</v>
      </c>
      <c r="C19" s="36"/>
      <c r="E19" s="121" t="str">
        <f>"insert into price (firma,catId,tiraz,cena) values ("&amp;10&amp;","&amp;B$18&amp;","&amp;$A19&amp;","&amp;SUBSTITUTE(TEXT(B19,"0,00"),",",".")&amp;");"</f>
        <v>insert into price (firma,catId,tiraz,cena) values (10,567,50, 34);</v>
      </c>
      <c r="I19" s="27" t="s">
        <v>234</v>
      </c>
    </row>
    <row r="20" spans="1:9" ht="16.5" thickTop="1" thickBot="1" x14ac:dyDescent="0.3">
      <c r="A20" s="34">
        <v>100</v>
      </c>
      <c r="B20" s="82" t="s">
        <v>177</v>
      </c>
      <c r="C20" s="36"/>
      <c r="E20" s="121" t="str">
        <f t="shared" ref="E20:E24" si="1">"insert into price (firma,catId,tiraz,cena) values ("&amp;10&amp;","&amp;B$18&amp;","&amp;$A20&amp;","&amp;SUBSTITUTE(TEXT(B20,"0,00"),",",".")&amp;");"</f>
        <v>insert into price (firma,catId,tiraz,cena) values (10,567,100, 32);</v>
      </c>
      <c r="I20" s="29" t="s">
        <v>23</v>
      </c>
    </row>
    <row r="21" spans="1:9" ht="16.5" thickTop="1" thickBot="1" x14ac:dyDescent="0.3">
      <c r="A21" s="34">
        <v>300</v>
      </c>
      <c r="B21" s="82" t="s">
        <v>178</v>
      </c>
      <c r="C21" s="36"/>
      <c r="E21" s="121" t="str">
        <f t="shared" si="1"/>
        <v>insert into price (firma,catId,tiraz,cena) values (10,567,300, 30);</v>
      </c>
    </row>
    <row r="22" spans="1:9" ht="16.5" thickTop="1" thickBot="1" x14ac:dyDescent="0.3">
      <c r="A22" s="34">
        <v>500</v>
      </c>
      <c r="B22" s="82" t="s">
        <v>179</v>
      </c>
      <c r="C22" s="36"/>
      <c r="E22" s="121" t="str">
        <f t="shared" si="1"/>
        <v>insert into price (firma,catId,tiraz,cena) values (10,567,500, 28);</v>
      </c>
    </row>
    <row r="23" spans="1:9" ht="16.5" thickTop="1" thickBot="1" x14ac:dyDescent="0.3">
      <c r="A23" s="34">
        <v>1000</v>
      </c>
      <c r="B23" s="82" t="s">
        <v>117</v>
      </c>
      <c r="C23" s="36"/>
      <c r="E23" s="121" t="str">
        <f t="shared" si="1"/>
        <v>insert into price (firma,catId,tiraz,cena) values (10,567,1000, 26);</v>
      </c>
    </row>
    <row r="24" spans="1:9" ht="16.5" thickTop="1" thickBot="1" x14ac:dyDescent="0.3">
      <c r="A24" s="34">
        <v>3000</v>
      </c>
      <c r="B24" s="82" t="s">
        <v>119</v>
      </c>
      <c r="C24" s="36"/>
      <c r="E24" s="121" t="str">
        <f t="shared" si="1"/>
        <v>insert into price (firma,catId,tiraz,cena) values (10,567,3000, 24);</v>
      </c>
    </row>
    <row r="25" spans="1:9" ht="15.75" thickTop="1" x14ac:dyDescent="0.25"/>
    <row r="27" spans="1:9" ht="15.75" thickBot="1" x14ac:dyDescent="0.3">
      <c r="A27" s="131" t="s">
        <v>47</v>
      </c>
      <c r="B27" s="131"/>
    </row>
    <row r="28" spans="1:9" ht="31.5" thickTop="1" thickBot="1" x14ac:dyDescent="0.3">
      <c r="A28" s="34" t="s">
        <v>180</v>
      </c>
      <c r="B28" s="49" t="s">
        <v>282</v>
      </c>
    </row>
    <row r="29" spans="1:9" ht="46.5" thickTop="1" thickBot="1" x14ac:dyDescent="0.3">
      <c r="A29" s="34" t="s">
        <v>4</v>
      </c>
      <c r="B29" s="49" t="s">
        <v>282</v>
      </c>
    </row>
    <row r="30" spans="1:9" ht="46.5" thickTop="1" thickBot="1" x14ac:dyDescent="0.3">
      <c r="A30" s="34" t="s">
        <v>181</v>
      </c>
      <c r="B30" s="49" t="s">
        <v>289</v>
      </c>
    </row>
    <row r="31" spans="1:9" ht="16.5" thickTop="1" thickBot="1" x14ac:dyDescent="0.3">
      <c r="A31" s="132" t="s">
        <v>48</v>
      </c>
      <c r="B31" s="132"/>
    </row>
    <row r="32" spans="1:9" ht="61.5" thickTop="1" thickBot="1" x14ac:dyDescent="0.3">
      <c r="A32" s="34" t="s">
        <v>6</v>
      </c>
      <c r="B32" s="49">
        <v>2</v>
      </c>
    </row>
    <row r="33" spans="1:28" ht="15.75" thickTop="1" x14ac:dyDescent="0.25"/>
    <row r="34" spans="1:28" x14ac:dyDescent="0.25">
      <c r="A34">
        <v>568</v>
      </c>
      <c r="B34" s="121" t="str">
        <f>"insert into Category (parentId,tip) values("&amp;$A$34&amp;",'"&amp;B36&amp;"');"</f>
        <v>insert into Category (parentId,tip) values(568,'Круглые');</v>
      </c>
      <c r="C34" s="121" t="str">
        <f>"insert into Category (parentId,tip) values("&amp;$A$34&amp;",'"&amp;C36&amp;"');"</f>
        <v>insert into Category (parentId,tip) values(568,'Треугольные');</v>
      </c>
      <c r="D34" s="121" t="str">
        <f>"insert into Category (parentId,tip) values("&amp;$A$34&amp;",'"&amp;D36&amp;"');"</f>
        <v>insert into Category (parentId,tip) values(568,'Прямоугольные');</v>
      </c>
      <c r="F34" s="121"/>
      <c r="G34" s="121"/>
      <c r="H34" s="121"/>
    </row>
    <row r="35" spans="1:28" ht="69" customHeight="1" x14ac:dyDescent="0.25">
      <c r="A35" s="130" t="s">
        <v>235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</row>
    <row r="36" spans="1:28" x14ac:dyDescent="0.25">
      <c r="B36" s="102" t="s">
        <v>169</v>
      </c>
      <c r="C36" s="102" t="s">
        <v>236</v>
      </c>
      <c r="D36" s="102" t="s">
        <v>237</v>
      </c>
      <c r="E36" s="102"/>
      <c r="F36" s="102"/>
      <c r="G36" s="102"/>
      <c r="H36" s="102"/>
      <c r="I36" s="102"/>
      <c r="J36" s="102"/>
      <c r="L36" s="126"/>
      <c r="M36" s="126"/>
      <c r="N36" s="126"/>
    </row>
    <row r="37" spans="1:28" ht="15.75" thickBot="1" x14ac:dyDescent="0.3">
      <c r="A37" s="83" t="s">
        <v>0</v>
      </c>
      <c r="B37" s="83">
        <v>570</v>
      </c>
      <c r="C37" s="83">
        <v>571</v>
      </c>
      <c r="D37" s="83">
        <v>572</v>
      </c>
      <c r="E37" s="121" t="str">
        <f>"delete price where catId="&amp;B37&amp;" and firma=10;"</f>
        <v>delete price where catId=570 and firma=10;</v>
      </c>
      <c r="F37" s="121" t="str">
        <f t="shared" ref="F37:G37" si="2">"delete price where catId="&amp;C37&amp;" and firma=10;"</f>
        <v>delete price where catId=571 and firma=10;</v>
      </c>
      <c r="G37" s="121" t="str">
        <f t="shared" si="2"/>
        <v>delete price where catId=572 and firma=10;</v>
      </c>
      <c r="H37" s="119"/>
      <c r="I37" s="46"/>
      <c r="J37" s="46"/>
      <c r="L37" s="50"/>
      <c r="M37" s="46"/>
      <c r="N37" s="46"/>
    </row>
    <row r="38" spans="1:28" ht="16.5" thickTop="1" thickBot="1" x14ac:dyDescent="0.3">
      <c r="A38" s="47">
        <v>50</v>
      </c>
      <c r="B38" s="84" t="s">
        <v>117</v>
      </c>
      <c r="C38" s="84" t="s">
        <v>117</v>
      </c>
      <c r="D38" s="84" t="s">
        <v>117</v>
      </c>
      <c r="E38" s="121" t="str">
        <f>"insert into price (firma,catId,tiraz,cena) values ("&amp;10&amp;","&amp;B$37&amp;","&amp;$A38&amp;","&amp;SUBSTITUTE(TEXT(B38,"0,00"),",",".")&amp;");"</f>
        <v>insert into price (firma,catId,tiraz,cena) values (10,570,50, 26);</v>
      </c>
      <c r="F38" s="121" t="str">
        <f t="shared" ref="F38:G43" si="3">"insert into price (firma,catId,tiraz,cena) values ("&amp;10&amp;","&amp;C$37&amp;","&amp;$A38&amp;","&amp;SUBSTITUTE(TEXT(C38,"0,00"),",",".")&amp;");"</f>
        <v>insert into price (firma,catId,tiraz,cena) values (10,571,50, 26);</v>
      </c>
      <c r="G38" s="121" t="str">
        <f t="shared" si="3"/>
        <v>insert into price (firma,catId,tiraz,cena) values (10,572,50, 26);</v>
      </c>
      <c r="H38" s="34"/>
      <c r="I38" s="87"/>
      <c r="J38" s="36"/>
      <c r="L38" s="34"/>
      <c r="M38" s="87"/>
      <c r="N38" s="36"/>
    </row>
    <row r="39" spans="1:28" ht="16.5" thickTop="1" thickBot="1" x14ac:dyDescent="0.3">
      <c r="A39" s="47">
        <v>100</v>
      </c>
      <c r="B39" s="84" t="s">
        <v>119</v>
      </c>
      <c r="C39" s="84" t="s">
        <v>119</v>
      </c>
      <c r="D39" s="84" t="s">
        <v>119</v>
      </c>
      <c r="E39" s="121" t="str">
        <f t="shared" ref="E39:E43" si="4">"insert into price (firma,catId,tiraz,cena) values ("&amp;10&amp;","&amp;B$37&amp;","&amp;$A39&amp;","&amp;SUBSTITUTE(TEXT(B39,"0,00"),",",".")&amp;");"</f>
        <v>insert into price (firma,catId,tiraz,cena) values (10,570,100, 24);</v>
      </c>
      <c r="F39" s="121" t="str">
        <f t="shared" si="3"/>
        <v>insert into price (firma,catId,tiraz,cena) values (10,571,100, 24);</v>
      </c>
      <c r="G39" s="121" t="str">
        <f t="shared" si="3"/>
        <v>insert into price (firma,catId,tiraz,cena) values (10,572,100, 24);</v>
      </c>
      <c r="H39" s="34"/>
      <c r="I39" s="87"/>
      <c r="J39" s="36"/>
      <c r="L39" s="34"/>
      <c r="M39" s="87"/>
      <c r="N39" s="36"/>
    </row>
    <row r="40" spans="1:28" ht="16.5" thickTop="1" thickBot="1" x14ac:dyDescent="0.3">
      <c r="A40" s="47">
        <v>300</v>
      </c>
      <c r="B40" s="84" t="s">
        <v>121</v>
      </c>
      <c r="C40" s="84" t="s">
        <v>121</v>
      </c>
      <c r="D40" s="84" t="s">
        <v>121</v>
      </c>
      <c r="E40" s="121" t="str">
        <f t="shared" si="4"/>
        <v>insert into price (firma,catId,tiraz,cena) values (10,570,300, 22);</v>
      </c>
      <c r="F40" s="121" t="str">
        <f t="shared" si="3"/>
        <v>insert into price (firma,catId,tiraz,cena) values (10,571,300, 22);</v>
      </c>
      <c r="G40" s="121" t="str">
        <f t="shared" si="3"/>
        <v>insert into price (firma,catId,tiraz,cena) values (10,572,300, 22);</v>
      </c>
      <c r="H40" s="34"/>
      <c r="I40" s="87"/>
      <c r="J40" s="36"/>
      <c r="L40" s="34"/>
      <c r="M40" s="87"/>
      <c r="N40" s="36"/>
    </row>
    <row r="41" spans="1:28" ht="16.5" thickTop="1" thickBot="1" x14ac:dyDescent="0.3">
      <c r="A41" s="47">
        <v>500</v>
      </c>
      <c r="B41" s="84" t="s">
        <v>224</v>
      </c>
      <c r="C41" s="84" t="s">
        <v>224</v>
      </c>
      <c r="D41" s="84" t="s">
        <v>224</v>
      </c>
      <c r="E41" s="121" t="str">
        <f t="shared" si="4"/>
        <v>insert into price (firma,catId,tiraz,cena) values (10,570,500, 20);</v>
      </c>
      <c r="F41" s="121" t="str">
        <f t="shared" si="3"/>
        <v>insert into price (firma,catId,tiraz,cena) values (10,571,500, 20);</v>
      </c>
      <c r="G41" s="121" t="str">
        <f t="shared" si="3"/>
        <v>insert into price (firma,catId,tiraz,cena) values (10,572,500, 20);</v>
      </c>
      <c r="H41" s="34"/>
      <c r="I41" s="87"/>
      <c r="J41" s="36"/>
      <c r="L41" s="34"/>
      <c r="M41" s="87"/>
      <c r="N41" s="36"/>
    </row>
    <row r="42" spans="1:28" ht="16.5" thickTop="1" thickBot="1" x14ac:dyDescent="0.3">
      <c r="A42" s="47">
        <v>1000</v>
      </c>
      <c r="B42" s="84" t="s">
        <v>225</v>
      </c>
      <c r="C42" s="84" t="s">
        <v>225</v>
      </c>
      <c r="D42" s="84" t="s">
        <v>225</v>
      </c>
      <c r="E42" s="121" t="str">
        <f t="shared" si="4"/>
        <v>insert into price (firma,catId,tiraz,cena) values (10,570,1000, 18);</v>
      </c>
      <c r="F42" s="121" t="str">
        <f t="shared" si="3"/>
        <v>insert into price (firma,catId,tiraz,cena) values (10,571,1000, 18);</v>
      </c>
      <c r="G42" s="121" t="str">
        <f t="shared" si="3"/>
        <v>insert into price (firma,catId,tiraz,cena) values (10,572,1000, 18);</v>
      </c>
      <c r="H42" s="34"/>
      <c r="I42" s="87"/>
      <c r="J42" s="36"/>
      <c r="L42" s="34"/>
      <c r="M42" s="87"/>
      <c r="N42" s="36"/>
    </row>
    <row r="43" spans="1:28" ht="16.5" thickTop="1" thickBot="1" x14ac:dyDescent="0.3">
      <c r="A43" s="47">
        <v>3000</v>
      </c>
      <c r="B43" s="84" t="s">
        <v>226</v>
      </c>
      <c r="C43" s="84" t="s">
        <v>226</v>
      </c>
      <c r="D43" s="84" t="s">
        <v>226</v>
      </c>
      <c r="E43" s="121" t="str">
        <f t="shared" si="4"/>
        <v>insert into price (firma,catId,tiraz,cena) values (10,570,3000, 16);</v>
      </c>
      <c r="F43" s="121" t="str">
        <f t="shared" si="3"/>
        <v>insert into price (firma,catId,tiraz,cena) values (10,571,3000, 16);</v>
      </c>
      <c r="G43" s="121" t="str">
        <f t="shared" si="3"/>
        <v>insert into price (firma,catId,tiraz,cena) values (10,572,3000, 16);</v>
      </c>
      <c r="H43" s="34"/>
      <c r="I43" s="87"/>
      <c r="J43" s="36"/>
      <c r="L43" s="34"/>
      <c r="M43" s="87"/>
      <c r="N43" s="36"/>
    </row>
    <row r="44" spans="1:28" ht="16.5" thickTop="1" thickBot="1" x14ac:dyDescent="0.3">
      <c r="A44" s="158" t="s">
        <v>223</v>
      </c>
      <c r="B44" s="158"/>
      <c r="C44" s="158"/>
    </row>
    <row r="45" spans="1:28" ht="15.75" thickTop="1" x14ac:dyDescent="0.25"/>
    <row r="59" spans="1:4" ht="15.75" thickBot="1" x14ac:dyDescent="0.3">
      <c r="A59" s="135" t="s">
        <v>47</v>
      </c>
      <c r="B59" s="135"/>
    </row>
    <row r="60" spans="1:4" ht="31.5" thickTop="1" thickBot="1" x14ac:dyDescent="0.3">
      <c r="A60" s="19" t="s">
        <v>180</v>
      </c>
      <c r="B60" s="41" t="s">
        <v>290</v>
      </c>
      <c r="D60" s="28" t="s">
        <v>239</v>
      </c>
    </row>
    <row r="61" spans="1:4" ht="31.5" thickTop="1" thickBot="1" x14ac:dyDescent="0.3">
      <c r="A61" s="19" t="s">
        <v>4</v>
      </c>
      <c r="B61" s="41">
        <v>5</v>
      </c>
      <c r="D61" s="27" t="s">
        <v>240</v>
      </c>
    </row>
    <row r="62" spans="1:4" ht="46.5" thickTop="1" thickBot="1" x14ac:dyDescent="0.3">
      <c r="A62" s="19" t="s">
        <v>181</v>
      </c>
      <c r="B62" s="41" t="s">
        <v>291</v>
      </c>
      <c r="D62" s="29" t="s">
        <v>23</v>
      </c>
    </row>
    <row r="63" spans="1:4" ht="16.5" thickTop="1" thickBot="1" x14ac:dyDescent="0.3">
      <c r="A63" s="148" t="s">
        <v>48</v>
      </c>
      <c r="B63" s="148"/>
    </row>
    <row r="64" spans="1:4" ht="46.5" thickTop="1" thickBot="1" x14ac:dyDescent="0.3">
      <c r="A64" s="19" t="s">
        <v>238</v>
      </c>
      <c r="B64" s="41" t="s">
        <v>271</v>
      </c>
    </row>
    <row r="65" spans="1:22" ht="15.75" thickTop="1" x14ac:dyDescent="0.25"/>
    <row r="66" spans="1:22" x14ac:dyDescent="0.25">
      <c r="B66">
        <v>569</v>
      </c>
      <c r="C66" s="121" t="str">
        <f>"insert into Category (parentId,tip) values("&amp;$B$66&amp;",'"&amp;B68&amp;"');"</f>
        <v>insert into Category (parentId,tip) values(569,'50мм');</v>
      </c>
      <c r="D66" s="121" t="str">
        <f>"insert into Category (parentId,tip) values("&amp;$B$66&amp;",'"&amp;C68&amp;"');"</f>
        <v>insert into Category (parentId,tip) values(569,'30мм');</v>
      </c>
    </row>
    <row r="67" spans="1:22" ht="70.5" customHeight="1" x14ac:dyDescent="0.25">
      <c r="A67" s="130" t="s">
        <v>241</v>
      </c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</row>
    <row r="68" spans="1:22" x14ac:dyDescent="0.25">
      <c r="A68" s="102" t="s">
        <v>242</v>
      </c>
      <c r="B68" s="85" t="s">
        <v>292</v>
      </c>
      <c r="C68" s="85" t="s">
        <v>293</v>
      </c>
      <c r="E68" s="126"/>
      <c r="F68" s="126"/>
      <c r="G68" s="126"/>
      <c r="H68" s="126"/>
      <c r="I68" s="126"/>
      <c r="J68" s="126"/>
    </row>
    <row r="69" spans="1:22" ht="15.75" thickBot="1" x14ac:dyDescent="0.3">
      <c r="A69" s="50" t="s">
        <v>0</v>
      </c>
      <c r="B69" s="46">
        <v>573</v>
      </c>
      <c r="C69" s="46">
        <v>574</v>
      </c>
      <c r="E69" s="121" t="str">
        <f>"delete price where catId="&amp;B69&amp;" and firma=10;"</f>
        <v>delete price where catId=573 and firma=10;</v>
      </c>
      <c r="F69" s="121" t="str">
        <f>"delete price where catId="&amp;C69&amp;" and firma=10;"</f>
        <v>delete price where catId=574 and firma=10;</v>
      </c>
      <c r="G69" s="123"/>
      <c r="H69" s="123"/>
      <c r="J69" s="46"/>
    </row>
    <row r="70" spans="1:22" ht="16.5" thickTop="1" thickBot="1" x14ac:dyDescent="0.3">
      <c r="A70" s="34">
        <v>50</v>
      </c>
      <c r="B70" s="82" t="s">
        <v>184</v>
      </c>
      <c r="C70" s="82" t="s">
        <v>184</v>
      </c>
      <c r="E70" s="121" t="str">
        <f>"insert into price (firma,catId,tiraz,cena) values ("&amp;10&amp;","&amp;B$69&amp;","&amp;$A70&amp;","&amp;SUBSTITUTE(TEXT(B70,"0,00"),",",".")&amp;");"</f>
        <v>insert into price (firma,catId,tiraz,cena) values (10,573,50, 40);</v>
      </c>
      <c r="F70" s="121" t="str">
        <f>"insert into price (firma,catId,tiraz,cena) values ("&amp;10&amp;","&amp;C$69&amp;","&amp;$A70&amp;","&amp;SUBSTITUTE(TEXT(C70,"0,00"),",",".")&amp;");"</f>
        <v>insert into price (firma,catId,tiraz,cena) values (10,574,50, 40);</v>
      </c>
      <c r="G70" s="108"/>
      <c r="H70" s="108"/>
      <c r="J70" s="36"/>
    </row>
    <row r="71" spans="1:22" ht="16.5" thickTop="1" thickBot="1" x14ac:dyDescent="0.3">
      <c r="A71" s="34">
        <v>100</v>
      </c>
      <c r="B71" s="82" t="s">
        <v>185</v>
      </c>
      <c r="C71" s="82" t="s">
        <v>185</v>
      </c>
      <c r="E71" s="121" t="str">
        <f t="shared" ref="E71:F75" si="5">"insert into price (firma,catId,tiraz,cena) values ("&amp;10&amp;","&amp;B$69&amp;","&amp;$A71&amp;","&amp;SUBSTITUTE(TEXT(B71,"0,00"),",",".")&amp;");"</f>
        <v>insert into price (firma,catId,tiraz,cena) values (10,573,100, 38);</v>
      </c>
      <c r="F71" s="121" t="str">
        <f t="shared" si="5"/>
        <v>insert into price (firma,catId,tiraz,cena) values (10,574,100, 38);</v>
      </c>
      <c r="G71" s="108"/>
      <c r="H71" s="108"/>
      <c r="J71" s="36"/>
    </row>
    <row r="72" spans="1:22" ht="16.5" thickTop="1" thickBot="1" x14ac:dyDescent="0.3">
      <c r="A72" s="34">
        <v>300</v>
      </c>
      <c r="B72" s="82" t="s">
        <v>186</v>
      </c>
      <c r="C72" s="82" t="s">
        <v>186</v>
      </c>
      <c r="E72" s="121" t="str">
        <f t="shared" si="5"/>
        <v>insert into price (firma,catId,tiraz,cena) values (10,573,300, 36);</v>
      </c>
      <c r="F72" s="121" t="str">
        <f t="shared" si="5"/>
        <v>insert into price (firma,catId,tiraz,cena) values (10,574,300, 36);</v>
      </c>
      <c r="G72" s="108"/>
      <c r="H72" s="108"/>
      <c r="J72" s="36"/>
    </row>
    <row r="73" spans="1:22" ht="16.5" thickTop="1" thickBot="1" x14ac:dyDescent="0.3">
      <c r="A73" s="34">
        <v>500</v>
      </c>
      <c r="B73" s="82" t="s">
        <v>243</v>
      </c>
      <c r="C73" s="82" t="s">
        <v>243</v>
      </c>
      <c r="E73" s="121" t="str">
        <f t="shared" si="5"/>
        <v>insert into price (firma,catId,tiraz,cena) values (10,573,500, 35);</v>
      </c>
      <c r="F73" s="121" t="str">
        <f t="shared" si="5"/>
        <v>insert into price (firma,catId,tiraz,cena) values (10,574,500, 35);</v>
      </c>
      <c r="G73" s="108"/>
      <c r="H73" s="108"/>
      <c r="J73" s="36"/>
    </row>
    <row r="74" spans="1:22" ht="16.5" thickTop="1" thickBot="1" x14ac:dyDescent="0.3">
      <c r="A74" s="34">
        <v>1000</v>
      </c>
      <c r="B74" s="82" t="s">
        <v>176</v>
      </c>
      <c r="C74" s="82" t="s">
        <v>176</v>
      </c>
      <c r="E74" s="121" t="str">
        <f t="shared" si="5"/>
        <v>insert into price (firma,catId,tiraz,cena) values (10,573,1000, 34);</v>
      </c>
      <c r="F74" s="121" t="str">
        <f t="shared" si="5"/>
        <v>insert into price (firma,catId,tiraz,cena) values (10,574,1000, 34);</v>
      </c>
      <c r="G74" s="108"/>
      <c r="H74" s="108"/>
      <c r="J74" s="36"/>
    </row>
    <row r="75" spans="1:22" ht="16.5" thickTop="1" thickBot="1" x14ac:dyDescent="0.3">
      <c r="A75" s="34">
        <v>3000</v>
      </c>
      <c r="B75" s="82" t="s">
        <v>177</v>
      </c>
      <c r="C75" s="82" t="s">
        <v>177</v>
      </c>
      <c r="E75" s="121" t="str">
        <f t="shared" si="5"/>
        <v>insert into price (firma,catId,tiraz,cena) values (10,573,3000, 32);</v>
      </c>
      <c r="F75" s="121" t="str">
        <f t="shared" si="5"/>
        <v>insert into price (firma,catId,tiraz,cena) values (10,574,3000, 32);</v>
      </c>
      <c r="G75" s="108"/>
      <c r="H75" s="108"/>
      <c r="J75" s="36"/>
    </row>
    <row r="76" spans="1:22" ht="15.75" thickTop="1" x14ac:dyDescent="0.25"/>
    <row r="77" spans="1:22" ht="15.75" thickBot="1" x14ac:dyDescent="0.3">
      <c r="A77" s="124" t="s">
        <v>47</v>
      </c>
      <c r="B77" s="124"/>
      <c r="C77" s="124"/>
      <c r="D77" s="124"/>
      <c r="E77" s="124"/>
    </row>
    <row r="78" spans="1:22" ht="31.5" thickTop="1" thickBot="1" x14ac:dyDescent="0.3">
      <c r="A78" s="19" t="s">
        <v>180</v>
      </c>
      <c r="B78" s="41">
        <v>5</v>
      </c>
      <c r="C78" s="19"/>
      <c r="D78" s="19"/>
      <c r="K78" s="28" t="s">
        <v>245</v>
      </c>
    </row>
    <row r="79" spans="1:22" ht="31.5" thickTop="1" thickBot="1" x14ac:dyDescent="0.3">
      <c r="A79" s="19" t="s">
        <v>4</v>
      </c>
      <c r="B79" s="41" t="s">
        <v>290</v>
      </c>
      <c r="C79" s="19"/>
      <c r="D79" s="19"/>
      <c r="K79" s="29" t="s">
        <v>23</v>
      </c>
    </row>
    <row r="80" spans="1:22" ht="46.5" thickTop="1" thickBot="1" x14ac:dyDescent="0.3">
      <c r="A80" s="19" t="s">
        <v>181</v>
      </c>
      <c r="B80" s="41">
        <v>15</v>
      </c>
      <c r="C80" s="19"/>
      <c r="D80" s="19"/>
    </row>
    <row r="81" spans="1:4" ht="16.5" thickTop="1" thickBot="1" x14ac:dyDescent="0.3">
      <c r="A81" s="125" t="s">
        <v>48</v>
      </c>
      <c r="B81" s="125"/>
      <c r="C81" s="125"/>
      <c r="D81" s="125"/>
    </row>
    <row r="82" spans="1:4" ht="46.5" thickTop="1" thickBot="1" x14ac:dyDescent="0.3">
      <c r="A82" s="19" t="s">
        <v>244</v>
      </c>
      <c r="B82" s="41">
        <v>2</v>
      </c>
      <c r="C82" s="19"/>
      <c r="D82" s="19"/>
    </row>
    <row r="83" spans="1:4" ht="15.75" thickTop="1" x14ac:dyDescent="0.25"/>
  </sheetData>
  <mergeCells count="13">
    <mergeCell ref="A63:B63"/>
    <mergeCell ref="A67:V67"/>
    <mergeCell ref="E68:J68"/>
    <mergeCell ref="A31:B31"/>
    <mergeCell ref="A35:AB35"/>
    <mergeCell ref="A44:C44"/>
    <mergeCell ref="L36:N36"/>
    <mergeCell ref="A59:B59"/>
    <mergeCell ref="A1:AC1"/>
    <mergeCell ref="A8:C8"/>
    <mergeCell ref="A10:B10"/>
    <mergeCell ref="A16:X16"/>
    <mergeCell ref="A27:B27"/>
  </mergeCells>
  <hyperlinks>
    <hyperlink ref="I4" r:id="rId1" display="https://rubraslet.ru/reflectors/2-site/79-fasovka-svetootrazhayushchikh-nakleek.html?ml=1"/>
    <hyperlink ref="I5" r:id="rId2" display="https://rubraslet.ru/administrator/index.php?option=com_content&amp;view=article&amp;layout=edit&amp;id=79&amp;ml=1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31" workbookViewId="0">
      <selection activeCell="E50" sqref="E50"/>
    </sheetView>
  </sheetViews>
  <sheetFormatPr defaultRowHeight="15" x14ac:dyDescent="0.25"/>
  <cols>
    <col min="1" max="1" width="21.85546875" customWidth="1"/>
    <col min="2" max="2" width="18.85546875" customWidth="1"/>
    <col min="3" max="3" width="21.42578125" customWidth="1"/>
  </cols>
  <sheetData>
    <row r="1" spans="1:25" ht="25.5" customHeight="1" thickBot="1" x14ac:dyDescent="0.3">
      <c r="A1" s="130" t="s">
        <v>246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25" ht="15.75" thickBot="1" x14ac:dyDescent="0.3">
      <c r="A2" s="50" t="s">
        <v>0</v>
      </c>
      <c r="B2" s="46">
        <v>556</v>
      </c>
      <c r="C2" s="46"/>
      <c r="D2" s="121" t="str">
        <f>"delete price where catId="&amp;B2&amp;" and firma=10;"</f>
        <v>delete price where catId=556 and firma=10;</v>
      </c>
      <c r="S2" s="122">
        <v>422</v>
      </c>
      <c r="T2" s="121" t="str">
        <f>"insert into Category (parentId,tip) values("&amp;$S$2&amp;",'"&amp;A1&amp;"');"</f>
        <v>insert into Category (parentId,tip) values(422,'Силиконовые слэп-часы под нанесение логотипа');</v>
      </c>
    </row>
    <row r="3" spans="1:25" ht="16.5" thickTop="1" thickBot="1" x14ac:dyDescent="0.3">
      <c r="A3" s="34">
        <v>10</v>
      </c>
      <c r="B3" s="36">
        <v>320</v>
      </c>
      <c r="C3" s="36"/>
      <c r="D3" s="121" t="str">
        <f>"insert into price (firma,catId,tiraz,cena) values ("&amp;10&amp;","&amp;$B$2&amp;","&amp;A3&amp;","&amp;SUBSTITUTE(TEXT(B3,"0,00"),",",".")&amp;");"</f>
        <v>insert into price (firma,catId,tiraz,cena) values (10,556,10,320.00);</v>
      </c>
      <c r="T3" s="121" t="str">
        <f>"insert into Category (parentId,tip) values("&amp;$S$2&amp;",'"&amp;A18&amp;"');"</f>
        <v>insert into Category (parentId,tip) values(422,'Силиконовые слэп-часы (комбинированные) под нанесение логотипа');</v>
      </c>
    </row>
    <row r="4" spans="1:25" ht="16.5" thickTop="1" thickBot="1" x14ac:dyDescent="0.3">
      <c r="A4" s="34">
        <v>50</v>
      </c>
      <c r="B4" s="36">
        <v>270</v>
      </c>
      <c r="C4" s="36"/>
      <c r="D4" s="121" t="str">
        <f t="shared" ref="D4:D6" si="0">"insert into price (firma,catId,tiraz,cena) values ("&amp;10&amp;","&amp;$B$2&amp;","&amp;A4&amp;","&amp;SUBSTITUTE(TEXT(B4,"0,00"),",",".")&amp;");"</f>
        <v>insert into price (firma,catId,tiraz,cena) values (10,556,50,270.00);</v>
      </c>
      <c r="F4" s="28" t="s">
        <v>252</v>
      </c>
      <c r="T4" s="121" t="str">
        <f>"insert into Category (parentId,tip) values("&amp;$S$2&amp;",'"&amp;A39&amp;"');"</f>
        <v>insert into Category (parentId,tip) values(422,'Силиконовые слэп часы-флешки под нанесение логотипа');</v>
      </c>
    </row>
    <row r="5" spans="1:25" ht="16.5" thickTop="1" thickBot="1" x14ac:dyDescent="0.3">
      <c r="A5" s="34">
        <v>100</v>
      </c>
      <c r="B5" s="36">
        <v>260</v>
      </c>
      <c r="C5" s="36"/>
      <c r="D5" s="121" t="str">
        <f t="shared" si="0"/>
        <v>insert into price (firma,catId,tiraz,cena) values (10,556,100,260.00);</v>
      </c>
      <c r="F5" s="27" t="s">
        <v>253</v>
      </c>
      <c r="T5" s="121"/>
    </row>
    <row r="6" spans="1:25" ht="16.5" thickTop="1" thickBot="1" x14ac:dyDescent="0.3">
      <c r="A6" s="34">
        <v>300</v>
      </c>
      <c r="B6" s="36">
        <v>250</v>
      </c>
      <c r="C6" s="36"/>
      <c r="D6" s="121" t="str">
        <f t="shared" si="0"/>
        <v>insert into price (firma,catId,tiraz,cena) values (10,556,300,250.00);</v>
      </c>
      <c r="F6" s="28" t="s">
        <v>254</v>
      </c>
      <c r="T6" s="121"/>
    </row>
    <row r="7" spans="1:25" ht="16.5" thickTop="1" thickBot="1" x14ac:dyDescent="0.3">
      <c r="A7" s="34">
        <v>500</v>
      </c>
      <c r="B7" s="36">
        <v>240</v>
      </c>
      <c r="C7" s="36"/>
      <c r="D7" s="121" t="str">
        <f>"insert into price (firma,catId,tiraz,cena) values ("&amp;10&amp;","&amp;$B$2&amp;","&amp;A7&amp;","&amp;SUBSTITUTE(TEXT(B7,"0,00"),",",".")&amp;");"</f>
        <v>insert into price (firma,catId,tiraz,cena) values (10,556,500,240.00);</v>
      </c>
      <c r="F7" s="29" t="s">
        <v>23</v>
      </c>
    </row>
    <row r="8" spans="1:25" ht="42.75" customHeight="1" thickTop="1" thickBot="1" x14ac:dyDescent="0.3">
      <c r="A8" s="159" t="s">
        <v>247</v>
      </c>
      <c r="B8" s="159"/>
      <c r="C8" s="159"/>
      <c r="F8" s="29" t="s">
        <v>255</v>
      </c>
    </row>
    <row r="9" spans="1:25" ht="15.75" thickTop="1" x14ac:dyDescent="0.25">
      <c r="F9" s="29" t="s">
        <v>256</v>
      </c>
    </row>
    <row r="10" spans="1:25" ht="15.75" thickBot="1" x14ac:dyDescent="0.3">
      <c r="A10" s="131" t="s">
        <v>47</v>
      </c>
      <c r="B10" s="131"/>
      <c r="F10" s="29" t="s">
        <v>53</v>
      </c>
    </row>
    <row r="11" spans="1:25" ht="46.5" thickTop="1" thickBot="1" x14ac:dyDescent="0.3">
      <c r="A11" s="34" t="s">
        <v>248</v>
      </c>
      <c r="B11" s="49" t="s">
        <v>294</v>
      </c>
    </row>
    <row r="12" spans="1:25" ht="46.5" thickTop="1" thickBot="1" x14ac:dyDescent="0.3">
      <c r="A12" s="34" t="s">
        <v>249</v>
      </c>
      <c r="B12" s="49" t="s">
        <v>295</v>
      </c>
    </row>
    <row r="13" spans="1:25" ht="31.5" thickTop="1" thickBot="1" x14ac:dyDescent="0.3">
      <c r="A13" s="34" t="s">
        <v>250</v>
      </c>
      <c r="B13" s="49" t="s">
        <v>296</v>
      </c>
    </row>
    <row r="14" spans="1:25" ht="16.5" thickTop="1" thickBot="1" x14ac:dyDescent="0.3">
      <c r="A14" s="132" t="s">
        <v>48</v>
      </c>
      <c r="B14" s="132"/>
    </row>
    <row r="15" spans="1:25" ht="31.5" thickTop="1" thickBot="1" x14ac:dyDescent="0.3">
      <c r="A15" s="51" t="s">
        <v>251</v>
      </c>
      <c r="B15" s="49" t="s">
        <v>283</v>
      </c>
    </row>
    <row r="16" spans="1:25" ht="15.75" thickTop="1" x14ac:dyDescent="0.25"/>
    <row r="18" spans="1:24" ht="63.75" customHeight="1" x14ac:dyDescent="0.25">
      <c r="A18" s="130" t="s">
        <v>257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20" spans="1:24" ht="15.75" thickBot="1" x14ac:dyDescent="0.3">
      <c r="A20" s="50" t="s">
        <v>0</v>
      </c>
      <c r="B20" s="46">
        <v>557</v>
      </c>
      <c r="C20" s="46"/>
      <c r="D20" s="121" t="str">
        <f>"delete price where catId="&amp;B20&amp;" and firma=10;"</f>
        <v>delete price where catId=557 and firma=10;</v>
      </c>
    </row>
    <row r="21" spans="1:24" ht="16.5" thickTop="1" thickBot="1" x14ac:dyDescent="0.3">
      <c r="A21" s="34">
        <v>10</v>
      </c>
      <c r="B21" s="36">
        <v>320</v>
      </c>
      <c r="C21" s="36"/>
      <c r="D21" s="121" t="str">
        <f>"insert into price (firma,catId,tiraz,cena) values ("&amp;10&amp;","&amp;$B$20&amp;","&amp;A21&amp;","&amp;SUBSTITUTE(TEXT(B21,"0,00"),",",".")&amp;");"</f>
        <v>insert into price (firma,catId,tiraz,cena) values (10,557,10,320.00);</v>
      </c>
      <c r="F21" s="28" t="s">
        <v>259</v>
      </c>
    </row>
    <row r="22" spans="1:24" ht="16.5" thickTop="1" thickBot="1" x14ac:dyDescent="0.3">
      <c r="A22" s="34">
        <v>50</v>
      </c>
      <c r="B22" s="36">
        <v>270</v>
      </c>
      <c r="C22" s="36"/>
      <c r="D22" s="121" t="str">
        <f t="shared" ref="D22:D24" si="1">"insert into price (firma,catId,tiraz,cena) values ("&amp;10&amp;","&amp;$B$20&amp;","&amp;A22&amp;","&amp;SUBSTITUTE(TEXT(B22,"0,00"),",",".")&amp;");"</f>
        <v>insert into price (firma,catId,tiraz,cena) values (10,557,50,270.00);</v>
      </c>
      <c r="F22" s="27" t="s">
        <v>253</v>
      </c>
    </row>
    <row r="23" spans="1:24" ht="16.5" thickTop="1" thickBot="1" x14ac:dyDescent="0.3">
      <c r="A23" s="34">
        <v>100</v>
      </c>
      <c r="B23" s="36">
        <v>260</v>
      </c>
      <c r="C23" s="36"/>
      <c r="D23" s="121" t="str">
        <f t="shared" si="1"/>
        <v>insert into price (firma,catId,tiraz,cena) values (10,557,100,260.00);</v>
      </c>
      <c r="F23" s="28" t="s">
        <v>260</v>
      </c>
    </row>
    <row r="24" spans="1:24" ht="16.5" thickTop="1" thickBot="1" x14ac:dyDescent="0.3">
      <c r="A24" s="34">
        <v>300</v>
      </c>
      <c r="B24" s="36">
        <v>250</v>
      </c>
      <c r="C24" s="36"/>
      <c r="D24" s="121" t="str">
        <f t="shared" si="1"/>
        <v>insert into price (firma,catId,tiraz,cena) values (10,557,300,250.00);</v>
      </c>
      <c r="F24" s="29" t="s">
        <v>23</v>
      </c>
    </row>
    <row r="25" spans="1:24" ht="16.5" thickTop="1" thickBot="1" x14ac:dyDescent="0.3">
      <c r="A25" s="34">
        <v>500</v>
      </c>
      <c r="B25" s="36">
        <v>240</v>
      </c>
      <c r="C25" s="36"/>
      <c r="D25" s="121" t="str">
        <f>"insert into price (firma,catId,tiraz,cena) values ("&amp;10&amp;","&amp;$B$20&amp;","&amp;A25&amp;","&amp;SUBSTITUTE(TEXT(B25,"0,00"),",",".")&amp;");"</f>
        <v>insert into price (firma,catId,tiraz,cena) values (10,557,500,240.00);</v>
      </c>
      <c r="F25" s="29" t="s">
        <v>255</v>
      </c>
    </row>
    <row r="26" spans="1:24" ht="16.5" thickTop="1" thickBot="1" x14ac:dyDescent="0.3">
      <c r="A26" s="141" t="s">
        <v>258</v>
      </c>
      <c r="B26" s="141"/>
      <c r="C26" s="141"/>
      <c r="F26" s="29" t="s">
        <v>256</v>
      </c>
    </row>
    <row r="27" spans="1:24" ht="28.5" customHeight="1" thickTop="1" thickBot="1" x14ac:dyDescent="0.3">
      <c r="A27" s="159" t="s">
        <v>247</v>
      </c>
      <c r="B27" s="159"/>
      <c r="C27" s="159"/>
    </row>
    <row r="28" spans="1:24" ht="15.75" thickTop="1" x14ac:dyDescent="0.25"/>
    <row r="29" spans="1:24" ht="15.75" thickBot="1" x14ac:dyDescent="0.3">
      <c r="A29" s="131" t="s">
        <v>47</v>
      </c>
      <c r="B29" s="131"/>
    </row>
    <row r="30" spans="1:24" ht="46.5" thickTop="1" thickBot="1" x14ac:dyDescent="0.3">
      <c r="A30" s="34" t="s">
        <v>248</v>
      </c>
      <c r="B30" s="49" t="s">
        <v>294</v>
      </c>
    </row>
    <row r="31" spans="1:24" ht="46.5" thickTop="1" thickBot="1" x14ac:dyDescent="0.3">
      <c r="A31" s="34" t="s">
        <v>249</v>
      </c>
      <c r="B31" s="49" t="s">
        <v>295</v>
      </c>
    </row>
    <row r="32" spans="1:24" ht="31.5" thickTop="1" thickBot="1" x14ac:dyDescent="0.3">
      <c r="A32" s="34" t="s">
        <v>250</v>
      </c>
      <c r="B32" s="49" t="s">
        <v>296</v>
      </c>
    </row>
    <row r="33" spans="1:22" ht="16.5" thickTop="1" thickBot="1" x14ac:dyDescent="0.3">
      <c r="A33" s="132" t="s">
        <v>48</v>
      </c>
      <c r="B33" s="132"/>
    </row>
    <row r="34" spans="1:22" ht="31.5" thickTop="1" thickBot="1" x14ac:dyDescent="0.3">
      <c r="A34" s="51" t="s">
        <v>251</v>
      </c>
      <c r="B34" s="49" t="s">
        <v>283</v>
      </c>
    </row>
    <row r="35" spans="1:22" ht="15.75" thickTop="1" x14ac:dyDescent="0.25"/>
    <row r="39" spans="1:22" ht="65.25" customHeight="1" x14ac:dyDescent="0.25">
      <c r="A39" s="130" t="s">
        <v>261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5.75" thickBot="1" x14ac:dyDescent="0.3">
      <c r="A40" s="50" t="s">
        <v>0</v>
      </c>
      <c r="B40" s="46">
        <v>558</v>
      </c>
      <c r="C40" s="46"/>
      <c r="D40" s="121" t="str">
        <f>"delete price where catId="&amp;B40&amp;" and firma=10;"</f>
        <v>delete price where catId=558 and firma=10;</v>
      </c>
    </row>
    <row r="41" spans="1:22" ht="16.5" thickTop="1" thickBot="1" x14ac:dyDescent="0.3">
      <c r="A41" s="34">
        <v>10</v>
      </c>
      <c r="B41" s="36">
        <v>500</v>
      </c>
      <c r="C41" s="36"/>
      <c r="D41" s="121" t="str">
        <f>"insert into price (firma,catId,tiraz,cena) values ("&amp;10&amp;","&amp;$B$40&amp;","&amp;A41&amp;","&amp;SUBSTITUTE(TEXT(B41,"0,00"),",",".")&amp;");"</f>
        <v>insert into price (firma,catId,tiraz,cena) values (10,558,10,500.00);</v>
      </c>
    </row>
    <row r="42" spans="1:22" ht="16.5" thickTop="1" thickBot="1" x14ac:dyDescent="0.3">
      <c r="A42" s="34">
        <v>50</v>
      </c>
      <c r="B42" s="36">
        <v>495</v>
      </c>
      <c r="C42" s="36"/>
      <c r="D42" s="121" t="str">
        <f t="shared" ref="D42:D44" si="2">"insert into price (firma,catId,tiraz,cena) values ("&amp;10&amp;","&amp;$B$40&amp;","&amp;A42&amp;","&amp;SUBSTITUTE(TEXT(B42,"0,00"),",",".")&amp;");"</f>
        <v>insert into price (firma,catId,tiraz,cena) values (10,558,50,495.00);</v>
      </c>
    </row>
    <row r="43" spans="1:22" ht="16.5" thickTop="1" thickBot="1" x14ac:dyDescent="0.3">
      <c r="A43" s="34">
        <v>100</v>
      </c>
      <c r="B43" s="36">
        <v>490</v>
      </c>
      <c r="C43" s="36"/>
      <c r="D43" s="121" t="str">
        <f t="shared" si="2"/>
        <v>insert into price (firma,catId,tiraz,cena) values (10,558,100,490.00);</v>
      </c>
    </row>
    <row r="44" spans="1:22" ht="16.5" thickTop="1" thickBot="1" x14ac:dyDescent="0.3">
      <c r="A44" s="34">
        <v>300</v>
      </c>
      <c r="B44" s="36">
        <v>480</v>
      </c>
      <c r="C44" s="36"/>
      <c r="D44" s="121" t="str">
        <f t="shared" si="2"/>
        <v>insert into price (firma,catId,tiraz,cena) values (10,558,300,480.00);</v>
      </c>
    </row>
    <row r="45" spans="1:22" ht="16.5" thickTop="1" thickBot="1" x14ac:dyDescent="0.3">
      <c r="A45" s="34">
        <v>500</v>
      </c>
      <c r="B45" s="36">
        <v>470</v>
      </c>
      <c r="C45" s="36"/>
      <c r="D45" s="121" t="str">
        <f>"insert into price (firma,catId,tiraz,cena) values ("&amp;10&amp;","&amp;$B$40&amp;","&amp;A45&amp;","&amp;SUBSTITUTE(TEXT(B45,"0,00"),",",".")&amp;");"</f>
        <v>insert into price (firma,catId,tiraz,cena) values (10,558,500,470.00);</v>
      </c>
    </row>
    <row r="46" spans="1:22" ht="16.5" thickTop="1" thickBot="1" x14ac:dyDescent="0.3">
      <c r="A46" s="141" t="s">
        <v>262</v>
      </c>
      <c r="B46" s="141"/>
      <c r="C46" s="141"/>
    </row>
    <row r="47" spans="1:22" ht="28.5" customHeight="1" thickTop="1" thickBot="1" x14ac:dyDescent="0.3">
      <c r="A47" s="159" t="s">
        <v>247</v>
      </c>
      <c r="B47" s="159"/>
      <c r="C47" s="159"/>
    </row>
    <row r="48" spans="1:22" ht="15.75" thickTop="1" x14ac:dyDescent="0.25"/>
    <row r="49" spans="1:5" ht="15.75" thickBot="1" x14ac:dyDescent="0.3">
      <c r="A49" s="131" t="s">
        <v>47</v>
      </c>
      <c r="B49" s="131"/>
    </row>
    <row r="50" spans="1:5" ht="46.5" thickTop="1" thickBot="1" x14ac:dyDescent="0.3">
      <c r="A50" s="34" t="s">
        <v>248</v>
      </c>
      <c r="B50" s="49" t="s">
        <v>294</v>
      </c>
      <c r="E50" s="28" t="s">
        <v>264</v>
      </c>
    </row>
    <row r="51" spans="1:5" ht="46.5" thickTop="1" thickBot="1" x14ac:dyDescent="0.3">
      <c r="A51" s="34" t="s">
        <v>249</v>
      </c>
      <c r="B51" s="49" t="s">
        <v>295</v>
      </c>
      <c r="E51" s="27" t="s">
        <v>253</v>
      </c>
    </row>
    <row r="52" spans="1:5" ht="31.5" thickTop="1" thickBot="1" x14ac:dyDescent="0.3">
      <c r="A52" s="34" t="s">
        <v>250</v>
      </c>
      <c r="B52" s="49">
        <v>40</v>
      </c>
      <c r="E52" s="28" t="s">
        <v>265</v>
      </c>
    </row>
    <row r="53" spans="1:5" ht="16.5" thickTop="1" thickBot="1" x14ac:dyDescent="0.3">
      <c r="A53" s="132" t="s">
        <v>48</v>
      </c>
      <c r="B53" s="132"/>
      <c r="E53" s="29" t="s">
        <v>266</v>
      </c>
    </row>
    <row r="54" spans="1:5" ht="31.5" thickTop="1" thickBot="1" x14ac:dyDescent="0.3">
      <c r="A54" s="34" t="s">
        <v>263</v>
      </c>
      <c r="B54" s="49">
        <v>25</v>
      </c>
      <c r="E54" s="29" t="s">
        <v>255</v>
      </c>
    </row>
    <row r="55" spans="1:5" ht="31.5" thickTop="1" thickBot="1" x14ac:dyDescent="0.3">
      <c r="A55" s="51" t="s">
        <v>251</v>
      </c>
      <c r="B55" s="49" t="s">
        <v>283</v>
      </c>
      <c r="E55" s="29" t="s">
        <v>256</v>
      </c>
    </row>
    <row r="56" spans="1:5" ht="15.75" thickTop="1" x14ac:dyDescent="0.25"/>
  </sheetData>
  <mergeCells count="14">
    <mergeCell ref="A49:B49"/>
    <mergeCell ref="A53:B53"/>
    <mergeCell ref="A27:C27"/>
    <mergeCell ref="A29:B29"/>
    <mergeCell ref="A33:B33"/>
    <mergeCell ref="A39:V39"/>
    <mergeCell ref="A46:C46"/>
    <mergeCell ref="A47:C47"/>
    <mergeCell ref="A26:C26"/>
    <mergeCell ref="A1:Y1"/>
    <mergeCell ref="A8:C8"/>
    <mergeCell ref="A10:B10"/>
    <mergeCell ref="A14:B14"/>
    <mergeCell ref="A18:X18"/>
  </mergeCells>
  <hyperlinks>
    <hyperlink ref="A15" r:id="rId1" display="https://rubraslet.ru/slap-watches.html?id=92&amp;ml=1"/>
    <hyperlink ref="A34" r:id="rId2" display="https://rubraslet.ru/slap-watches.html?id=92&amp;ml=1"/>
    <hyperlink ref="A55" r:id="rId3" display="https://rubraslet.ru/slap-watches.html?id=92&amp;ml=1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силиконовые браслеты</vt:lpstr>
      <vt:lpstr>ленты для бейджей (ланъярды)</vt:lpstr>
      <vt:lpstr>слэп браслеты</vt:lpstr>
      <vt:lpstr>контрльные браслеты</vt:lpstr>
      <vt:lpstr>светоотражатели</vt:lpstr>
      <vt:lpstr>слэп-часы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Larionov Maxim</cp:lastModifiedBy>
  <dcterms:created xsi:type="dcterms:W3CDTF">2019-03-29T06:24:42Z</dcterms:created>
  <dcterms:modified xsi:type="dcterms:W3CDTF">2019-04-16T10:17:15Z</dcterms:modified>
</cp:coreProperties>
</file>