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werBi Projects\HR Analytics\"/>
    </mc:Choice>
  </mc:AlternateContent>
  <bookViews>
    <workbookView xWindow="-120" yWindow="-120" windowWidth="29040" windowHeight="1572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<sst xmlns="http://schemas.openxmlformats.org/spreadsheetml/2006/main" count="7151" uniqueCount="218">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</sst>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J3" activePane="bottomRight" state="frozen"/>
      <selection pane="topRight" activeCell="C1" sqref="C1"/>
      <selection pane="bottomLeft" activeCell="A3" sqref="A3"/>
      <selection pane="bottomRight" activeCell="V10" sqref="V10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25" t="s">
        <v>18</v>
      </c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14</v>
      </c>
      <c r="AI3" s="12">
        <f t="shared" ref="AI3:AI85" si="2">COUNTA(C3:AG3)-AK3-AL3-AJ3-AM3-AN3-AO3-AP3-AQ3-AR3</f>
        <v>14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25" t="s">
        <v>18</v>
      </c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14</v>
      </c>
      <c r="AI4" s="12">
        <f t="shared" si="2"/>
        <v>14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25" t="s">
        <v>18</v>
      </c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14</v>
      </c>
      <c r="AI5" s="12">
        <f t="shared" si="2"/>
        <v>14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25" t="s">
        <v>18</v>
      </c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13</v>
      </c>
      <c r="AI7" s="12">
        <f t="shared" si="2"/>
        <v>13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25" t="s">
        <v>18</v>
      </c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14</v>
      </c>
      <c r="AI8" s="12">
        <f t="shared" si="2"/>
        <v>14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25" t="s">
        <v>18</v>
      </c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14</v>
      </c>
      <c r="AI9" s="12">
        <f t="shared" si="2"/>
        <v>14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25" t="s">
        <v>18</v>
      </c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12</v>
      </c>
      <c r="AI10" s="12">
        <f t="shared" si="2"/>
        <v>12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25" t="s">
        <v>18</v>
      </c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9.5</v>
      </c>
      <c r="AI11" s="12">
        <f t="shared" si="2"/>
        <v>9.5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25" t="s">
        <v>18</v>
      </c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14</v>
      </c>
      <c r="AI12" s="12">
        <f t="shared" si="2"/>
        <v>14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25" t="s">
        <v>20</v>
      </c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13</v>
      </c>
      <c r="AI13" s="12">
        <f t="shared" si="2"/>
        <v>12</v>
      </c>
      <c r="AJ13" s="13">
        <f>COUNTIF(C13:AG13,'Attendance Key '!$A$7) + COUNTIF(C13:AG13,'Attendance Key '!$A$15)*0.5</f>
        <v>1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25" t="s">
        <v>18</v>
      </c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14</v>
      </c>
      <c r="AI14" s="12">
        <f t="shared" si="2"/>
        <v>14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25" t="s">
        <v>18</v>
      </c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14</v>
      </c>
      <c r="AI15" s="12">
        <f t="shared" si="2"/>
        <v>9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25" t="s">
        <v>18</v>
      </c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12</v>
      </c>
      <c r="AI16" s="12">
        <f t="shared" si="2"/>
        <v>12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25" t="s">
        <v>20</v>
      </c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10</v>
      </c>
      <c r="AI17" s="12">
        <f t="shared" si="2"/>
        <v>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25" t="s">
        <v>18</v>
      </c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13.5</v>
      </c>
      <c r="AI18" s="12">
        <f t="shared" si="2"/>
        <v>13.5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25" t="s">
        <v>18</v>
      </c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13</v>
      </c>
      <c r="AI19" s="12">
        <f t="shared" si="2"/>
        <v>13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25" t="s">
        <v>18</v>
      </c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6</v>
      </c>
      <c r="AI20" s="12">
        <f t="shared" si="2"/>
        <v>5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25" t="s">
        <v>18</v>
      </c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14</v>
      </c>
      <c r="AI21" s="12">
        <f t="shared" si="2"/>
        <v>12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25" t="s">
        <v>18</v>
      </c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14</v>
      </c>
      <c r="AI22" s="12">
        <f t="shared" si="2"/>
        <v>14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25" t="s">
        <v>18</v>
      </c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14</v>
      </c>
      <c r="AI23" s="12">
        <f t="shared" si="2"/>
        <v>14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25" t="s">
        <v>18</v>
      </c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14</v>
      </c>
      <c r="AI24" s="12">
        <f t="shared" si="2"/>
        <v>14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25" t="s">
        <v>18</v>
      </c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14</v>
      </c>
      <c r="AI26" s="12">
        <f t="shared" si="2"/>
        <v>14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25" t="s">
        <v>18</v>
      </c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6.5</v>
      </c>
      <c r="AI27" s="12">
        <f t="shared" si="2"/>
        <v>6.5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25" t="s">
        <v>18</v>
      </c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14</v>
      </c>
      <c r="AI28" s="12">
        <f t="shared" si="2"/>
        <v>14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25" t="s">
        <v>18</v>
      </c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10</v>
      </c>
      <c r="AI29" s="12">
        <f t="shared" si="2"/>
        <v>9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25" t="s">
        <v>18</v>
      </c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13.5</v>
      </c>
      <c r="AI30" s="12">
        <f t="shared" si="2"/>
        <v>13.5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25" t="s">
        <v>18</v>
      </c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14</v>
      </c>
      <c r="AI31" s="12">
        <f t="shared" si="2"/>
        <v>14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25" t="s">
        <v>18</v>
      </c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12</v>
      </c>
      <c r="AI32" s="12">
        <f t="shared" si="2"/>
        <v>12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25" t="s">
        <v>20</v>
      </c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12</v>
      </c>
      <c r="AI33" s="12">
        <f t="shared" si="2"/>
        <v>9</v>
      </c>
      <c r="AJ33" s="13">
        <f>COUNTIF(C33:AG33,'Attendance Key '!$A$7) + COUNTIF(C33:AG33,'Attendance Key '!$A$15)*0.5</f>
        <v>3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25" t="s">
        <v>18</v>
      </c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12</v>
      </c>
      <c r="AI34" s="12">
        <f t="shared" si="2"/>
        <v>7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25" t="s">
        <v>18</v>
      </c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13</v>
      </c>
      <c r="AI35" s="12">
        <f t="shared" si="2"/>
        <v>13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25" t="s">
        <v>18</v>
      </c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14</v>
      </c>
      <c r="AI36" s="12">
        <f t="shared" si="2"/>
        <v>14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25" t="s">
        <v>18</v>
      </c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17</v>
      </c>
      <c r="AI37" s="12">
        <f t="shared" si="2"/>
        <v>8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25" t="s">
        <v>18</v>
      </c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14</v>
      </c>
      <c r="AI38" s="12">
        <f t="shared" si="2"/>
        <v>14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25" t="s">
        <v>18</v>
      </c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14</v>
      </c>
      <c r="AI39" s="12">
        <f t="shared" si="2"/>
        <v>13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25" t="s">
        <v>18</v>
      </c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14</v>
      </c>
      <c r="AI40" s="12">
        <f t="shared" si="2"/>
        <v>13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25" t="s">
        <v>18</v>
      </c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13</v>
      </c>
      <c r="AI41" s="12">
        <f t="shared" si="2"/>
        <v>13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25" t="s">
        <v>18</v>
      </c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14</v>
      </c>
      <c r="AI42" s="12">
        <f t="shared" si="2"/>
        <v>14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25" t="s">
        <v>18</v>
      </c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14</v>
      </c>
      <c r="AI43" s="12">
        <f t="shared" si="2"/>
        <v>13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25" t="s">
        <v>18</v>
      </c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13</v>
      </c>
      <c r="AI44" s="12">
        <f t="shared" si="2"/>
        <v>13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25" t="s">
        <v>18</v>
      </c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14</v>
      </c>
      <c r="AI45" s="12">
        <f t="shared" si="2"/>
        <v>14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25" t="s">
        <v>18</v>
      </c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13.5</v>
      </c>
      <c r="AI46" s="12">
        <f t="shared" si="2"/>
        <v>13.5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25" t="s">
        <v>18</v>
      </c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14</v>
      </c>
      <c r="AI47" s="12">
        <f t="shared" si="2"/>
        <v>14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25" t="s">
        <v>18</v>
      </c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12.5</v>
      </c>
      <c r="AI48" s="12">
        <f t="shared" si="2"/>
        <v>12.5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25" t="s">
        <v>18</v>
      </c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13.5</v>
      </c>
      <c r="AI49" s="12">
        <f t="shared" si="2"/>
        <v>12.5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25" t="s">
        <v>18</v>
      </c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7.5</v>
      </c>
      <c r="AI50" s="12">
        <f t="shared" si="2"/>
        <v>7.5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25" t="s">
        <v>18</v>
      </c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13</v>
      </c>
      <c r="AI51" s="12">
        <f t="shared" si="2"/>
        <v>13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25" t="s">
        <v>18</v>
      </c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9.5</v>
      </c>
      <c r="AI52" s="12">
        <f t="shared" si="2"/>
        <v>9.5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25" t="s">
        <v>18</v>
      </c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14</v>
      </c>
      <c r="AI53" s="12">
        <f t="shared" si="2"/>
        <v>14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25" t="s">
        <v>18</v>
      </c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14</v>
      </c>
      <c r="AI54" s="12">
        <f t="shared" si="2"/>
        <v>14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25" t="s">
        <v>18</v>
      </c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14</v>
      </c>
      <c r="AI55" s="12">
        <f t="shared" si="2"/>
        <v>14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25" t="s">
        <v>20</v>
      </c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12</v>
      </c>
      <c r="AI56" s="19">
        <f t="shared" si="2"/>
        <v>9.5</v>
      </c>
      <c r="AJ56" s="20">
        <f>COUNTIF(C56:AG56,'Attendance Key '!$A$7) + COUNTIF(C56:AG56,'Attendance Key '!$A$15)*0.5</f>
        <v>2.5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25" t="s">
        <v>18</v>
      </c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14</v>
      </c>
      <c r="AI58" s="19">
        <f t="shared" si="2"/>
        <v>14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25" t="s">
        <v>18</v>
      </c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14</v>
      </c>
      <c r="AI59" s="22">
        <f t="shared" si="2"/>
        <v>8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25" t="s">
        <v>18</v>
      </c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13.5</v>
      </c>
      <c r="AI60" s="22">
        <f t="shared" si="2"/>
        <v>13.5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25" t="s">
        <v>18</v>
      </c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13</v>
      </c>
      <c r="AI61" s="22">
        <f t="shared" si="2"/>
        <v>9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25" t="s">
        <v>18</v>
      </c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14</v>
      </c>
      <c r="AI62" s="22">
        <f t="shared" si="2"/>
        <v>13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25" t="s">
        <v>18</v>
      </c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14</v>
      </c>
      <c r="AI63" s="12">
        <f t="shared" si="2"/>
        <v>14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25" t="s">
        <v>18</v>
      </c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13</v>
      </c>
      <c r="AI64" s="12">
        <f t="shared" si="2"/>
        <v>12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25" t="s">
        <v>18</v>
      </c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12</v>
      </c>
      <c r="AI65" s="12">
        <f t="shared" si="2"/>
        <v>11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25" t="s">
        <v>18</v>
      </c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14</v>
      </c>
      <c r="AI66" s="12">
        <f t="shared" si="2"/>
        <v>14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25" t="s">
        <v>18</v>
      </c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13</v>
      </c>
      <c r="AI67" s="12">
        <f t="shared" si="2"/>
        <v>13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25" t="s">
        <v>18</v>
      </c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 t="s">
        <v>29</v>
      </c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3</v>
      </c>
      <c r="AI72" s="12">
        <f t="shared" si="2"/>
        <v>2.5</v>
      </c>
      <c r="AJ72" s="17">
        <f>COUNTIF(C72:AG72,'Attendance Key '!$A$7) + COUNTIF(C72:AG72,'Attendance Key '!$A$15)*0.5</f>
        <v>0.5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25" t="s">
        <v>18</v>
      </c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14</v>
      </c>
      <c r="AI75" s="12">
        <f t="shared" si="2"/>
        <v>14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25" t="s">
        <v>18</v>
      </c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14</v>
      </c>
      <c r="AI76" s="12">
        <f t="shared" si="2"/>
        <v>14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25" t="s">
        <v>18</v>
      </c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14</v>
      </c>
      <c r="AI77" s="12">
        <f t="shared" si="2"/>
        <v>14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25" t="s">
        <v>18</v>
      </c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14</v>
      </c>
      <c r="AI78" s="12">
        <f t="shared" si="2"/>
        <v>13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25" t="s">
        <v>18</v>
      </c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13.5</v>
      </c>
      <c r="AI79" s="12">
        <f t="shared" si="2"/>
        <v>13.5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25" t="s">
        <v>18</v>
      </c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14</v>
      </c>
      <c r="AI80" s="12">
        <f t="shared" si="2"/>
        <v>14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25" t="s">
        <v>18</v>
      </c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14</v>
      </c>
      <c r="AI81" s="12">
        <f t="shared" si="2"/>
        <v>14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25" t="s">
        <v>18</v>
      </c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14</v>
      </c>
      <c r="AI82" s="12">
        <f t="shared" si="2"/>
        <v>14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25" t="s">
        <v>18</v>
      </c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14</v>
      </c>
      <c r="AI83" s="12">
        <f t="shared" si="2"/>
        <v>14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25" t="s">
        <v>20</v>
      </c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14</v>
      </c>
      <c r="AI84" s="12">
        <f t="shared" si="2"/>
        <v>13</v>
      </c>
      <c r="AJ84" s="17">
        <f>COUNTIF(C84:AG84,'Attendance Key '!$A$7) + COUNTIF(C84:AG84,'Attendance Key '!$A$15)*0.5</f>
        <v>1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C85:AF85 W3:AF79 W80:AD84 C3:V84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Arun Kumar M</cp:lastModifiedBy>
  <dcterms:created xsi:type="dcterms:W3CDTF">2022-06-26T10:00:28Z</dcterms:created>
  <dcterms:modified xsi:type="dcterms:W3CDTF">2023-02-02T16:10:27Z</dcterms:modified>
</cp:coreProperties>
</file>