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240" yWindow="240" windowWidth="25360" windowHeight="15280" activeTab="1"/>
  </bookViews>
  <sheets>
    <sheet name="TABLEAU" sheetId="1" r:id="rId1"/>
    <sheet name="SAS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J2" i="3"/>
  <c r="O2" i="3"/>
  <c r="T2" i="3"/>
  <c r="Y2" i="3"/>
  <c r="AD2" i="3"/>
  <c r="AI2" i="3"/>
  <c r="AN2" i="3"/>
  <c r="AS2" i="3"/>
  <c r="AX2" i="3"/>
  <c r="BC2" i="3"/>
  <c r="BH2" i="3"/>
  <c r="BM2" i="3"/>
  <c r="BR2" i="3"/>
  <c r="BW2" i="3"/>
  <c r="CB2" i="3"/>
  <c r="CG2" i="3"/>
  <c r="E3" i="3"/>
  <c r="J3" i="3"/>
  <c r="O3" i="3"/>
  <c r="T3" i="3"/>
  <c r="Y3" i="3"/>
  <c r="AD3" i="3"/>
  <c r="AI3" i="3"/>
  <c r="AN3" i="3"/>
  <c r="AS3" i="3"/>
  <c r="AX3" i="3"/>
  <c r="BC3" i="3"/>
  <c r="BH3" i="3"/>
  <c r="BM3" i="3"/>
  <c r="BR3" i="3"/>
  <c r="BW3" i="3"/>
  <c r="CB3" i="3"/>
  <c r="CG3" i="3"/>
  <c r="E4" i="3"/>
  <c r="J4" i="3"/>
  <c r="O4" i="3"/>
  <c r="T4" i="3"/>
  <c r="Y4" i="3"/>
  <c r="AD4" i="3"/>
  <c r="AI4" i="3"/>
  <c r="AN4" i="3"/>
  <c r="AS4" i="3"/>
  <c r="AX4" i="3"/>
  <c r="BC4" i="3"/>
  <c r="BH4" i="3"/>
  <c r="BM4" i="3"/>
  <c r="BR4" i="3"/>
  <c r="BW4" i="3"/>
  <c r="CB4" i="3"/>
  <c r="CG4" i="3"/>
  <c r="E5" i="3"/>
  <c r="J5" i="3"/>
  <c r="O5" i="3"/>
  <c r="T5" i="3"/>
  <c r="Y5" i="3"/>
  <c r="AD5" i="3"/>
  <c r="AI5" i="3"/>
  <c r="AN5" i="3"/>
  <c r="AS5" i="3"/>
  <c r="AX5" i="3"/>
  <c r="BC5" i="3"/>
  <c r="BH5" i="3"/>
  <c r="BM5" i="3"/>
  <c r="BR5" i="3"/>
  <c r="BW5" i="3"/>
  <c r="CB5" i="3"/>
  <c r="CG5" i="3"/>
  <c r="E6" i="3"/>
  <c r="J6" i="3"/>
  <c r="O6" i="3"/>
  <c r="T6" i="3"/>
  <c r="Y6" i="3"/>
  <c r="AD6" i="3"/>
  <c r="AI6" i="3"/>
  <c r="AN6" i="3"/>
  <c r="AS6" i="3"/>
  <c r="AX6" i="3"/>
  <c r="BC6" i="3"/>
  <c r="BH6" i="3"/>
  <c r="BM6" i="3"/>
  <c r="BR6" i="3"/>
  <c r="BW6" i="3"/>
  <c r="CB6" i="3"/>
  <c r="CG6" i="3"/>
  <c r="E7" i="3"/>
  <c r="J7" i="3"/>
  <c r="O7" i="3"/>
  <c r="T7" i="3"/>
  <c r="Y7" i="3"/>
  <c r="AD7" i="3"/>
  <c r="AI7" i="3"/>
  <c r="AN7" i="3"/>
  <c r="AS7" i="3"/>
  <c r="AX7" i="3"/>
  <c r="BC7" i="3"/>
  <c r="BH7" i="3"/>
  <c r="BM7" i="3"/>
  <c r="BR7" i="3"/>
  <c r="BW7" i="3"/>
  <c r="CB7" i="3"/>
  <c r="CG7" i="3"/>
  <c r="E8" i="3"/>
  <c r="J8" i="3"/>
  <c r="O8" i="3"/>
  <c r="T8" i="3"/>
  <c r="Y8" i="3"/>
  <c r="AD8" i="3"/>
  <c r="AI8" i="3"/>
  <c r="AN8" i="3"/>
  <c r="AS8" i="3"/>
  <c r="AX8" i="3"/>
  <c r="BC8" i="3"/>
  <c r="BH8" i="3"/>
  <c r="BM8" i="3"/>
  <c r="BR8" i="3"/>
  <c r="BW8" i="3"/>
  <c r="CB8" i="3"/>
  <c r="CG8" i="3"/>
  <c r="E9" i="3"/>
  <c r="J9" i="3"/>
  <c r="O9" i="3"/>
  <c r="T9" i="3"/>
  <c r="Y9" i="3"/>
  <c r="AD9" i="3"/>
  <c r="AI9" i="3"/>
  <c r="AN9" i="3"/>
  <c r="AS9" i="3"/>
  <c r="AX9" i="3"/>
  <c r="BC9" i="3"/>
  <c r="BH9" i="3"/>
  <c r="BM9" i="3"/>
  <c r="BR9" i="3"/>
  <c r="BW9" i="3"/>
  <c r="CB9" i="3"/>
  <c r="CG9" i="3"/>
  <c r="E10" i="3"/>
  <c r="J10" i="3"/>
  <c r="O10" i="3"/>
  <c r="T10" i="3"/>
  <c r="Y10" i="3"/>
  <c r="AD10" i="3"/>
  <c r="AI10" i="3"/>
  <c r="AN10" i="3"/>
  <c r="AS10" i="3"/>
  <c r="AX10" i="3"/>
  <c r="BC10" i="3"/>
  <c r="BH10" i="3"/>
  <c r="BM10" i="3"/>
  <c r="BR10" i="3"/>
  <c r="BW10" i="3"/>
  <c r="CB10" i="3"/>
  <c r="CG10" i="3"/>
  <c r="E11" i="3"/>
  <c r="J11" i="3"/>
  <c r="O11" i="3"/>
  <c r="T11" i="3"/>
  <c r="Y11" i="3"/>
  <c r="AD11" i="3"/>
  <c r="AI11" i="3"/>
  <c r="AN11" i="3"/>
  <c r="AS11" i="3"/>
  <c r="AX11" i="3"/>
  <c r="BC11" i="3"/>
  <c r="BH11" i="3"/>
  <c r="BM11" i="3"/>
  <c r="BR11" i="3"/>
  <c r="BW11" i="3"/>
  <c r="CB11" i="3"/>
  <c r="CG11" i="3"/>
  <c r="E12" i="3"/>
  <c r="J12" i="3"/>
  <c r="O12" i="3"/>
  <c r="T12" i="3"/>
  <c r="Y12" i="3"/>
  <c r="AD12" i="3"/>
  <c r="AI12" i="3"/>
  <c r="AN12" i="3"/>
  <c r="AS12" i="3"/>
  <c r="AX12" i="3"/>
  <c r="BC12" i="3"/>
  <c r="BH12" i="3"/>
  <c r="BM12" i="3"/>
  <c r="BR12" i="3"/>
  <c r="BW12" i="3"/>
  <c r="CB12" i="3"/>
  <c r="CG12" i="3"/>
  <c r="E13" i="3"/>
  <c r="J13" i="3"/>
  <c r="O13" i="3"/>
  <c r="T13" i="3"/>
  <c r="Y13" i="3"/>
  <c r="AD13" i="3"/>
  <c r="AI13" i="3"/>
  <c r="AN13" i="3"/>
  <c r="AS13" i="3"/>
  <c r="AX13" i="3"/>
  <c r="BC13" i="3"/>
  <c r="BH13" i="3"/>
  <c r="BM13" i="3"/>
  <c r="BR13" i="3"/>
  <c r="BW13" i="3"/>
  <c r="CB13" i="3"/>
  <c r="CG13" i="3"/>
  <c r="E14" i="3"/>
  <c r="J14" i="3"/>
  <c r="O14" i="3"/>
  <c r="T14" i="3"/>
  <c r="Y14" i="3"/>
  <c r="AD14" i="3"/>
  <c r="AI14" i="3"/>
  <c r="AN14" i="3"/>
  <c r="AS14" i="3"/>
  <c r="AX14" i="3"/>
  <c r="BC14" i="3"/>
  <c r="BH14" i="3"/>
  <c r="BM14" i="3"/>
  <c r="BR14" i="3"/>
  <c r="BW14" i="3"/>
  <c r="CB14" i="3"/>
  <c r="CG14" i="3"/>
  <c r="E15" i="3"/>
  <c r="J15" i="3"/>
  <c r="O15" i="3"/>
  <c r="T15" i="3"/>
  <c r="Y15" i="3"/>
  <c r="AD15" i="3"/>
  <c r="AI15" i="3"/>
  <c r="AN15" i="3"/>
  <c r="AS15" i="3"/>
  <c r="AX15" i="3"/>
  <c r="BC15" i="3"/>
  <c r="BH15" i="3"/>
  <c r="BM15" i="3"/>
  <c r="BR15" i="3"/>
  <c r="BW15" i="3"/>
  <c r="CB15" i="3"/>
  <c r="CG15" i="3"/>
  <c r="E16" i="3"/>
  <c r="J16" i="3"/>
  <c r="O16" i="3"/>
  <c r="T16" i="3"/>
  <c r="Y16" i="3"/>
  <c r="AD16" i="3"/>
  <c r="AI16" i="3"/>
  <c r="AN16" i="3"/>
  <c r="AS16" i="3"/>
  <c r="AX16" i="3"/>
  <c r="BC16" i="3"/>
  <c r="BH16" i="3"/>
  <c r="BM16" i="3"/>
  <c r="BR16" i="3"/>
  <c r="BW16" i="3"/>
  <c r="CB16" i="3"/>
  <c r="CG16" i="3"/>
  <c r="E17" i="3"/>
  <c r="J17" i="3"/>
  <c r="O17" i="3"/>
  <c r="T17" i="3"/>
  <c r="Y17" i="3"/>
  <c r="AD17" i="3"/>
  <c r="AI17" i="3"/>
  <c r="AN17" i="3"/>
  <c r="AS17" i="3"/>
  <c r="AX17" i="3"/>
  <c r="BC17" i="3"/>
  <c r="BH17" i="3"/>
  <c r="BM17" i="3"/>
  <c r="BR17" i="3"/>
  <c r="BW17" i="3"/>
  <c r="CB17" i="3"/>
  <c r="CG17" i="3"/>
  <c r="E18" i="3"/>
  <c r="J18" i="3"/>
  <c r="O18" i="3"/>
  <c r="T18" i="3"/>
  <c r="Y18" i="3"/>
  <c r="AD18" i="3"/>
  <c r="AI18" i="3"/>
  <c r="AN18" i="3"/>
  <c r="AS18" i="3"/>
  <c r="AX18" i="3"/>
  <c r="BC18" i="3"/>
  <c r="BH18" i="3"/>
  <c r="BM18" i="3"/>
  <c r="BR18" i="3"/>
  <c r="BW18" i="3"/>
  <c r="CB18" i="3"/>
  <c r="CG18" i="3"/>
  <c r="E19" i="3"/>
  <c r="J19" i="3"/>
  <c r="O19" i="3"/>
  <c r="T19" i="3"/>
  <c r="Y19" i="3"/>
  <c r="AD19" i="3"/>
  <c r="AI19" i="3"/>
  <c r="AN19" i="3"/>
  <c r="AS19" i="3"/>
  <c r="AX19" i="3"/>
  <c r="BC19" i="3"/>
  <c r="BH19" i="3"/>
  <c r="BM19" i="3"/>
  <c r="BR19" i="3"/>
  <c r="BW19" i="3"/>
  <c r="CB19" i="3"/>
  <c r="CG19" i="3"/>
  <c r="E20" i="3"/>
  <c r="J20" i="3"/>
  <c r="O20" i="3"/>
  <c r="T20" i="3"/>
  <c r="Y20" i="3"/>
  <c r="AD20" i="3"/>
  <c r="AI20" i="3"/>
  <c r="AN20" i="3"/>
  <c r="AS20" i="3"/>
  <c r="AX20" i="3"/>
  <c r="BC20" i="3"/>
  <c r="BH20" i="3"/>
  <c r="BM20" i="3"/>
  <c r="BR20" i="3"/>
  <c r="BW20" i="3"/>
  <c r="CB20" i="3"/>
  <c r="CG20" i="3"/>
  <c r="E21" i="3"/>
  <c r="J21" i="3"/>
  <c r="O21" i="3"/>
  <c r="T21" i="3"/>
  <c r="Y21" i="3"/>
  <c r="AD21" i="3"/>
  <c r="AI21" i="3"/>
  <c r="AN21" i="3"/>
  <c r="AS21" i="3"/>
  <c r="AX21" i="3"/>
  <c r="BC21" i="3"/>
  <c r="BH21" i="3"/>
  <c r="BM21" i="3"/>
  <c r="BR21" i="3"/>
  <c r="BW21" i="3"/>
  <c r="CB21" i="3"/>
  <c r="CG21" i="3"/>
  <c r="E22" i="3"/>
  <c r="J22" i="3"/>
  <c r="O22" i="3"/>
  <c r="T22" i="3"/>
  <c r="Y22" i="3"/>
  <c r="AD22" i="3"/>
  <c r="AI22" i="3"/>
  <c r="AN22" i="3"/>
  <c r="AS22" i="3"/>
  <c r="AX22" i="3"/>
  <c r="BC22" i="3"/>
  <c r="BH22" i="3"/>
  <c r="BM22" i="3"/>
  <c r="BR22" i="3"/>
  <c r="BW22" i="3"/>
  <c r="CB22" i="3"/>
  <c r="CG22" i="3"/>
  <c r="E23" i="3"/>
  <c r="J23" i="3"/>
  <c r="O23" i="3"/>
  <c r="T23" i="3"/>
  <c r="Y23" i="3"/>
  <c r="AD23" i="3"/>
  <c r="AI23" i="3"/>
  <c r="AN23" i="3"/>
  <c r="AS23" i="3"/>
  <c r="AX23" i="3"/>
  <c r="BC23" i="3"/>
  <c r="BH23" i="3"/>
  <c r="BM23" i="3"/>
  <c r="BR23" i="3"/>
  <c r="BW23" i="3"/>
  <c r="CB23" i="3"/>
  <c r="CG23" i="3"/>
  <c r="E24" i="3"/>
  <c r="J24" i="3"/>
  <c r="O24" i="3"/>
  <c r="T24" i="3"/>
  <c r="Y24" i="3"/>
  <c r="AD24" i="3"/>
  <c r="AI24" i="3"/>
  <c r="AN24" i="3"/>
  <c r="AS24" i="3"/>
  <c r="AX24" i="3"/>
  <c r="BC24" i="3"/>
  <c r="BH24" i="3"/>
  <c r="BM24" i="3"/>
  <c r="BR24" i="3"/>
  <c r="BW24" i="3"/>
  <c r="CB24" i="3"/>
  <c r="CG24" i="3"/>
  <c r="E25" i="3"/>
  <c r="J25" i="3"/>
  <c r="O25" i="3"/>
  <c r="T25" i="3"/>
  <c r="Y25" i="3"/>
  <c r="AD25" i="3"/>
  <c r="AI25" i="3"/>
  <c r="AN25" i="3"/>
  <c r="AS25" i="3"/>
  <c r="AX25" i="3"/>
  <c r="BC25" i="3"/>
  <c r="BH25" i="3"/>
  <c r="BM25" i="3"/>
  <c r="BR25" i="3"/>
  <c r="BW25" i="3"/>
  <c r="CB25" i="3"/>
  <c r="CG25" i="3"/>
  <c r="E26" i="3"/>
  <c r="J26" i="3"/>
  <c r="O26" i="3"/>
  <c r="T26" i="3"/>
  <c r="Y26" i="3"/>
  <c r="AD26" i="3"/>
  <c r="AI26" i="3"/>
  <c r="AN26" i="3"/>
  <c r="AS26" i="3"/>
  <c r="AX26" i="3"/>
  <c r="BC26" i="3"/>
  <c r="BH26" i="3"/>
  <c r="BM26" i="3"/>
  <c r="BR26" i="3"/>
  <c r="BW26" i="3"/>
  <c r="CB26" i="3"/>
  <c r="CG26" i="3"/>
  <c r="E27" i="3"/>
  <c r="J27" i="3"/>
  <c r="O27" i="3"/>
  <c r="T27" i="3"/>
  <c r="Y27" i="3"/>
  <c r="AD27" i="3"/>
  <c r="AI27" i="3"/>
  <c r="AN27" i="3"/>
  <c r="AS27" i="3"/>
  <c r="AX27" i="3"/>
  <c r="BC27" i="3"/>
  <c r="BH27" i="3"/>
  <c r="BM27" i="3"/>
  <c r="BR27" i="3"/>
  <c r="BW27" i="3"/>
  <c r="CB27" i="3"/>
  <c r="CG27" i="3"/>
  <c r="E28" i="3"/>
  <c r="J28" i="3"/>
  <c r="O28" i="3"/>
  <c r="T28" i="3"/>
  <c r="Y28" i="3"/>
  <c r="AD28" i="3"/>
  <c r="AI28" i="3"/>
  <c r="AN28" i="3"/>
  <c r="AS28" i="3"/>
  <c r="AX28" i="3"/>
  <c r="BC28" i="3"/>
  <c r="BH28" i="3"/>
  <c r="BM28" i="3"/>
  <c r="BR28" i="3"/>
  <c r="BW28" i="3"/>
  <c r="CB28" i="3"/>
  <c r="CG28" i="3"/>
  <c r="E29" i="3"/>
  <c r="J29" i="3"/>
  <c r="O29" i="3"/>
  <c r="T29" i="3"/>
  <c r="Y29" i="3"/>
  <c r="AD29" i="3"/>
  <c r="AI29" i="3"/>
  <c r="AN29" i="3"/>
  <c r="AS29" i="3"/>
  <c r="AX29" i="3"/>
  <c r="BC29" i="3"/>
  <c r="BH29" i="3"/>
  <c r="BM29" i="3"/>
  <c r="BR29" i="3"/>
  <c r="BW29" i="3"/>
  <c r="CB29" i="3"/>
  <c r="CG29" i="3"/>
  <c r="E30" i="3"/>
  <c r="J30" i="3"/>
  <c r="O30" i="3"/>
  <c r="T30" i="3"/>
  <c r="Y30" i="3"/>
  <c r="AD30" i="3"/>
  <c r="AI30" i="3"/>
  <c r="AN30" i="3"/>
  <c r="AS30" i="3"/>
  <c r="AX30" i="3"/>
  <c r="BC30" i="3"/>
  <c r="BH30" i="3"/>
  <c r="BM30" i="3"/>
  <c r="BR30" i="3"/>
  <c r="BW30" i="3"/>
  <c r="CB30" i="3"/>
  <c r="CG30" i="3"/>
  <c r="E31" i="3"/>
  <c r="J31" i="3"/>
  <c r="O31" i="3"/>
  <c r="T31" i="3"/>
  <c r="Y31" i="3"/>
  <c r="AD31" i="3"/>
  <c r="AI31" i="3"/>
  <c r="AN31" i="3"/>
  <c r="AS31" i="3"/>
  <c r="AX31" i="3"/>
  <c r="BC31" i="3"/>
  <c r="BH31" i="3"/>
  <c r="BM31" i="3"/>
  <c r="BR31" i="3"/>
  <c r="BW31" i="3"/>
  <c r="CB31" i="3"/>
  <c r="CG31" i="3"/>
  <c r="E32" i="3"/>
  <c r="J32" i="3"/>
  <c r="O32" i="3"/>
  <c r="T32" i="3"/>
  <c r="Y32" i="3"/>
  <c r="AD32" i="3"/>
  <c r="AI32" i="3"/>
  <c r="AN32" i="3"/>
  <c r="AS32" i="3"/>
  <c r="AX32" i="3"/>
  <c r="BC32" i="3"/>
  <c r="BH32" i="3"/>
  <c r="BM32" i="3"/>
  <c r="BR32" i="3"/>
  <c r="BW32" i="3"/>
  <c r="CB32" i="3"/>
  <c r="CG32" i="3"/>
  <c r="E33" i="3"/>
  <c r="J33" i="3"/>
  <c r="O33" i="3"/>
  <c r="T33" i="3"/>
  <c r="Y33" i="3"/>
  <c r="AD33" i="3"/>
  <c r="AI33" i="3"/>
  <c r="AN33" i="3"/>
  <c r="AS33" i="3"/>
  <c r="AX33" i="3"/>
  <c r="BC33" i="3"/>
  <c r="BH33" i="3"/>
  <c r="BM33" i="3"/>
  <c r="BR33" i="3"/>
  <c r="BW33" i="3"/>
  <c r="CB33" i="3"/>
  <c r="CG33" i="3"/>
  <c r="E34" i="3"/>
  <c r="J34" i="3"/>
  <c r="O34" i="3"/>
  <c r="T34" i="3"/>
  <c r="Y34" i="3"/>
  <c r="AD34" i="3"/>
  <c r="AI34" i="3"/>
  <c r="AN34" i="3"/>
  <c r="AS34" i="3"/>
  <c r="AX34" i="3"/>
  <c r="BC34" i="3"/>
  <c r="BH34" i="3"/>
  <c r="BM34" i="3"/>
  <c r="BR34" i="3"/>
  <c r="BW34" i="3"/>
  <c r="CB34" i="3"/>
  <c r="CG34" i="3"/>
  <c r="E35" i="3"/>
  <c r="J35" i="3"/>
  <c r="O35" i="3"/>
  <c r="T35" i="3"/>
  <c r="Y35" i="3"/>
  <c r="AD35" i="3"/>
  <c r="AI35" i="3"/>
  <c r="AN35" i="3"/>
  <c r="AS35" i="3"/>
  <c r="AX35" i="3"/>
  <c r="BC35" i="3"/>
  <c r="BH35" i="3"/>
  <c r="BM35" i="3"/>
  <c r="BR35" i="3"/>
  <c r="BW35" i="3"/>
  <c r="CB35" i="3"/>
  <c r="CG35" i="3"/>
  <c r="E36" i="3"/>
  <c r="J36" i="3"/>
  <c r="O36" i="3"/>
  <c r="T36" i="3"/>
  <c r="Y36" i="3"/>
  <c r="AD36" i="3"/>
  <c r="AI36" i="3"/>
  <c r="AN36" i="3"/>
  <c r="AS36" i="3"/>
  <c r="AX36" i="3"/>
  <c r="BC36" i="3"/>
  <c r="BH36" i="3"/>
  <c r="BM36" i="3"/>
  <c r="BR36" i="3"/>
  <c r="BW36" i="3"/>
  <c r="CB36" i="3"/>
  <c r="CG36" i="3"/>
  <c r="E37" i="3"/>
  <c r="J37" i="3"/>
  <c r="O37" i="3"/>
  <c r="T37" i="3"/>
  <c r="Y37" i="3"/>
  <c r="AD37" i="3"/>
  <c r="AI37" i="3"/>
  <c r="AN37" i="3"/>
  <c r="AS37" i="3"/>
  <c r="AX37" i="3"/>
  <c r="BC37" i="3"/>
  <c r="BH37" i="3"/>
  <c r="BM37" i="3"/>
  <c r="BR37" i="3"/>
  <c r="BW37" i="3"/>
  <c r="CB37" i="3"/>
  <c r="CG37" i="3"/>
  <c r="E38" i="3"/>
  <c r="J38" i="3"/>
  <c r="O38" i="3"/>
  <c r="T38" i="3"/>
  <c r="Y38" i="3"/>
  <c r="AD38" i="3"/>
  <c r="AI38" i="3"/>
  <c r="AN38" i="3"/>
  <c r="AS38" i="3"/>
  <c r="AX38" i="3"/>
  <c r="BC38" i="3"/>
  <c r="BH38" i="3"/>
  <c r="BM38" i="3"/>
  <c r="BR38" i="3"/>
  <c r="BW38" i="3"/>
  <c r="CB38" i="3"/>
  <c r="CG38" i="3"/>
  <c r="E39" i="3"/>
  <c r="J39" i="3"/>
  <c r="O39" i="3"/>
  <c r="T39" i="3"/>
  <c r="Y39" i="3"/>
  <c r="AD39" i="3"/>
  <c r="AI39" i="3"/>
  <c r="AN39" i="3"/>
  <c r="AS39" i="3"/>
  <c r="AX39" i="3"/>
  <c r="BC39" i="3"/>
  <c r="BH39" i="3"/>
  <c r="BM39" i="3"/>
  <c r="BR39" i="3"/>
  <c r="BW39" i="3"/>
  <c r="CB39" i="3"/>
  <c r="CG39" i="3"/>
  <c r="E40" i="3"/>
  <c r="J40" i="3"/>
  <c r="O40" i="3"/>
  <c r="T40" i="3"/>
  <c r="Y40" i="3"/>
  <c r="AD40" i="3"/>
  <c r="AI40" i="3"/>
  <c r="AN40" i="3"/>
  <c r="AS40" i="3"/>
  <c r="AX40" i="3"/>
  <c r="BC40" i="3"/>
  <c r="BH40" i="3"/>
  <c r="BM40" i="3"/>
  <c r="BR40" i="3"/>
  <c r="BW40" i="3"/>
  <c r="CB40" i="3"/>
  <c r="CG40" i="3"/>
  <c r="E41" i="3"/>
  <c r="J41" i="3"/>
  <c r="O41" i="3"/>
  <c r="T41" i="3"/>
  <c r="Y41" i="3"/>
  <c r="AD41" i="3"/>
  <c r="AI41" i="3"/>
  <c r="AN41" i="3"/>
  <c r="AS41" i="3"/>
  <c r="AX41" i="3"/>
  <c r="BC41" i="3"/>
  <c r="BH41" i="3"/>
  <c r="BM41" i="3"/>
  <c r="BR41" i="3"/>
  <c r="BW41" i="3"/>
  <c r="CB41" i="3"/>
  <c r="CG41" i="3"/>
  <c r="E42" i="3"/>
  <c r="J42" i="3"/>
  <c r="O42" i="3"/>
  <c r="T42" i="3"/>
  <c r="Y42" i="3"/>
  <c r="AD42" i="3"/>
  <c r="AI42" i="3"/>
  <c r="AN42" i="3"/>
  <c r="AS42" i="3"/>
  <c r="AX42" i="3"/>
  <c r="BC42" i="3"/>
  <c r="BH42" i="3"/>
  <c r="BM42" i="3"/>
  <c r="BR42" i="3"/>
  <c r="BW42" i="3"/>
  <c r="CB42" i="3"/>
  <c r="CG42" i="3"/>
  <c r="E43" i="3"/>
  <c r="J43" i="3"/>
  <c r="O43" i="3"/>
  <c r="T43" i="3"/>
  <c r="Y43" i="3"/>
  <c r="AD43" i="3"/>
  <c r="AI43" i="3"/>
  <c r="AN43" i="3"/>
  <c r="AS43" i="3"/>
  <c r="AX43" i="3"/>
  <c r="BC43" i="3"/>
  <c r="BH43" i="3"/>
  <c r="BM43" i="3"/>
  <c r="BR43" i="3"/>
  <c r="BW43" i="3"/>
  <c r="CB43" i="3"/>
  <c r="CG43" i="3"/>
  <c r="E44" i="3"/>
  <c r="J44" i="3"/>
  <c r="O44" i="3"/>
  <c r="T44" i="3"/>
  <c r="Y44" i="3"/>
  <c r="AD44" i="3"/>
  <c r="AI44" i="3"/>
  <c r="AN44" i="3"/>
  <c r="AS44" i="3"/>
  <c r="AX44" i="3"/>
  <c r="BC44" i="3"/>
  <c r="BH44" i="3"/>
  <c r="BM44" i="3"/>
  <c r="BR44" i="3"/>
  <c r="BW44" i="3"/>
  <c r="CB44" i="3"/>
  <c r="CG44" i="3"/>
  <c r="E45" i="3"/>
  <c r="J45" i="3"/>
  <c r="O45" i="3"/>
  <c r="T45" i="3"/>
  <c r="Y45" i="3"/>
  <c r="AD45" i="3"/>
  <c r="AI45" i="3"/>
  <c r="AN45" i="3"/>
  <c r="AS45" i="3"/>
  <c r="AX45" i="3"/>
  <c r="BC45" i="3"/>
  <c r="BH45" i="3"/>
  <c r="BM45" i="3"/>
  <c r="BR45" i="3"/>
  <c r="BW45" i="3"/>
  <c r="CB45" i="3"/>
  <c r="CG45" i="3"/>
  <c r="E46" i="3"/>
  <c r="J46" i="3"/>
  <c r="O46" i="3"/>
  <c r="T46" i="3"/>
  <c r="Y46" i="3"/>
  <c r="AD46" i="3"/>
  <c r="AI46" i="3"/>
  <c r="AN46" i="3"/>
  <c r="AS46" i="3"/>
  <c r="AX46" i="3"/>
  <c r="BC46" i="3"/>
  <c r="BH46" i="3"/>
  <c r="BM46" i="3"/>
  <c r="BR46" i="3"/>
  <c r="BW46" i="3"/>
  <c r="CB46" i="3"/>
  <c r="CG46" i="3"/>
  <c r="E47" i="3"/>
  <c r="J47" i="3"/>
  <c r="O47" i="3"/>
  <c r="T47" i="3"/>
  <c r="Y47" i="3"/>
  <c r="AD47" i="3"/>
  <c r="AI47" i="3"/>
  <c r="AN47" i="3"/>
  <c r="AS47" i="3"/>
  <c r="AX47" i="3"/>
  <c r="BC47" i="3"/>
  <c r="BH47" i="3"/>
  <c r="BM47" i="3"/>
  <c r="BR47" i="3"/>
  <c r="BW47" i="3"/>
  <c r="CB47" i="3"/>
  <c r="CG47" i="3"/>
  <c r="E48" i="3"/>
  <c r="J48" i="3"/>
  <c r="O48" i="3"/>
  <c r="T48" i="3"/>
  <c r="Y48" i="3"/>
  <c r="AD48" i="3"/>
  <c r="AI48" i="3"/>
  <c r="AN48" i="3"/>
  <c r="AS48" i="3"/>
  <c r="AX48" i="3"/>
  <c r="BC48" i="3"/>
  <c r="BH48" i="3"/>
  <c r="BM48" i="3"/>
  <c r="BR48" i="3"/>
  <c r="BW48" i="3"/>
  <c r="CB48" i="3"/>
  <c r="CG48" i="3"/>
  <c r="E49" i="3"/>
  <c r="J49" i="3"/>
  <c r="O49" i="3"/>
  <c r="T49" i="3"/>
  <c r="Y49" i="3"/>
  <c r="AD49" i="3"/>
  <c r="AI49" i="3"/>
  <c r="AN49" i="3"/>
  <c r="AS49" i="3"/>
  <c r="AX49" i="3"/>
  <c r="BC49" i="3"/>
  <c r="BH49" i="3"/>
  <c r="BM49" i="3"/>
  <c r="BR49" i="3"/>
  <c r="BW49" i="3"/>
  <c r="CB49" i="3"/>
  <c r="CG49" i="3"/>
  <c r="E50" i="3"/>
  <c r="J50" i="3"/>
  <c r="O50" i="3"/>
  <c r="T50" i="3"/>
  <c r="Y50" i="3"/>
  <c r="AD50" i="3"/>
  <c r="AI50" i="3"/>
  <c r="AN50" i="3"/>
  <c r="AS50" i="3"/>
  <c r="AX50" i="3"/>
  <c r="BC50" i="3"/>
  <c r="BH50" i="3"/>
  <c r="BM50" i="3"/>
  <c r="BR50" i="3"/>
  <c r="BW50" i="3"/>
  <c r="CB50" i="3"/>
  <c r="CG50" i="3"/>
  <c r="E51" i="3"/>
  <c r="J51" i="3"/>
  <c r="O51" i="3"/>
  <c r="T51" i="3"/>
  <c r="Y51" i="3"/>
  <c r="AD51" i="3"/>
  <c r="AI51" i="3"/>
  <c r="AN51" i="3"/>
  <c r="AS51" i="3"/>
  <c r="AX51" i="3"/>
  <c r="BC51" i="3"/>
  <c r="BH51" i="3"/>
  <c r="BM51" i="3"/>
  <c r="BR51" i="3"/>
  <c r="BW51" i="3"/>
  <c r="CB51" i="3"/>
  <c r="CG51" i="3"/>
  <c r="E52" i="3"/>
  <c r="J52" i="3"/>
  <c r="O52" i="3"/>
  <c r="T52" i="3"/>
  <c r="Y52" i="3"/>
  <c r="AD52" i="3"/>
  <c r="AI52" i="3"/>
  <c r="AN52" i="3"/>
  <c r="AS52" i="3"/>
  <c r="AX52" i="3"/>
  <c r="BC52" i="3"/>
  <c r="BH52" i="3"/>
  <c r="BM52" i="3"/>
  <c r="BR52" i="3"/>
  <c r="BW52" i="3"/>
  <c r="CB52" i="3"/>
  <c r="CG52" i="3"/>
  <c r="E53" i="3"/>
  <c r="J53" i="3"/>
  <c r="O53" i="3"/>
  <c r="T53" i="3"/>
  <c r="Y53" i="3"/>
  <c r="AD53" i="3"/>
  <c r="AI53" i="3"/>
  <c r="AN53" i="3"/>
  <c r="AS53" i="3"/>
  <c r="AX53" i="3"/>
  <c r="BC53" i="3"/>
  <c r="BH53" i="3"/>
  <c r="BM53" i="3"/>
  <c r="BR53" i="3"/>
  <c r="BW53" i="3"/>
  <c r="CB53" i="3"/>
  <c r="CG53" i="3"/>
  <c r="E54" i="3"/>
  <c r="J54" i="3"/>
  <c r="O54" i="3"/>
  <c r="T54" i="3"/>
  <c r="Y54" i="3"/>
  <c r="AD54" i="3"/>
  <c r="AI54" i="3"/>
  <c r="AN54" i="3"/>
  <c r="AS54" i="3"/>
  <c r="AX54" i="3"/>
  <c r="BC54" i="3"/>
  <c r="BH54" i="3"/>
  <c r="BM54" i="3"/>
  <c r="BR54" i="3"/>
  <c r="BW54" i="3"/>
  <c r="CB54" i="3"/>
  <c r="CG54" i="3"/>
  <c r="E55" i="3"/>
  <c r="J55" i="3"/>
  <c r="O55" i="3"/>
  <c r="T55" i="3"/>
  <c r="Y55" i="3"/>
  <c r="AD55" i="3"/>
  <c r="AI55" i="3"/>
  <c r="AN55" i="3"/>
  <c r="AS55" i="3"/>
  <c r="AX55" i="3"/>
  <c r="BC55" i="3"/>
  <c r="BH55" i="3"/>
  <c r="BM55" i="3"/>
  <c r="BR55" i="3"/>
  <c r="BW55" i="3"/>
  <c r="CB55" i="3"/>
  <c r="CG55" i="3"/>
  <c r="E56" i="3"/>
  <c r="J56" i="3"/>
  <c r="O56" i="3"/>
  <c r="T56" i="3"/>
  <c r="Y56" i="3"/>
  <c r="AD56" i="3"/>
  <c r="AI56" i="3"/>
  <c r="AN56" i="3"/>
  <c r="AS56" i="3"/>
  <c r="AX56" i="3"/>
  <c r="BC56" i="3"/>
  <c r="BH56" i="3"/>
  <c r="BM56" i="3"/>
  <c r="BR56" i="3"/>
  <c r="BW56" i="3"/>
  <c r="CB56" i="3"/>
  <c r="CG56" i="3"/>
  <c r="E57" i="3"/>
  <c r="J57" i="3"/>
  <c r="O57" i="3"/>
  <c r="T57" i="3"/>
  <c r="Y57" i="3"/>
  <c r="AD57" i="3"/>
  <c r="AI57" i="3"/>
  <c r="AN57" i="3"/>
  <c r="AS57" i="3"/>
  <c r="AX57" i="3"/>
  <c r="BC57" i="3"/>
  <c r="BH57" i="3"/>
  <c r="BM57" i="3"/>
  <c r="BR57" i="3"/>
  <c r="BW57" i="3"/>
  <c r="CB57" i="3"/>
  <c r="CG57" i="3"/>
  <c r="E58" i="3"/>
  <c r="J58" i="3"/>
  <c r="O58" i="3"/>
  <c r="T58" i="3"/>
  <c r="Y58" i="3"/>
  <c r="AD58" i="3"/>
  <c r="AI58" i="3"/>
  <c r="AN58" i="3"/>
  <c r="AS58" i="3"/>
  <c r="AX58" i="3"/>
  <c r="BC58" i="3"/>
  <c r="BH58" i="3"/>
  <c r="BM58" i="3"/>
  <c r="BR58" i="3"/>
  <c r="BW58" i="3"/>
  <c r="CB58" i="3"/>
  <c r="CG58" i="3"/>
  <c r="E59" i="3"/>
  <c r="J59" i="3"/>
  <c r="O59" i="3"/>
  <c r="T59" i="3"/>
  <c r="Y59" i="3"/>
  <c r="AD59" i="3"/>
  <c r="AI59" i="3"/>
  <c r="AN59" i="3"/>
  <c r="AS59" i="3"/>
  <c r="AX59" i="3"/>
  <c r="BC59" i="3"/>
  <c r="BH59" i="3"/>
  <c r="BM59" i="3"/>
  <c r="BR59" i="3"/>
  <c r="BW59" i="3"/>
  <c r="CB59" i="3"/>
  <c r="CG59" i="3"/>
  <c r="C60" i="3"/>
  <c r="E60" i="3"/>
  <c r="J60" i="3"/>
  <c r="O60" i="3"/>
  <c r="T60" i="3"/>
  <c r="Y60" i="3"/>
  <c r="AD60" i="3"/>
  <c r="AI60" i="3"/>
  <c r="AN60" i="3"/>
  <c r="AS60" i="3"/>
  <c r="AX60" i="3"/>
  <c r="BC60" i="3"/>
  <c r="BH60" i="3"/>
  <c r="BM60" i="3"/>
  <c r="BR60" i="3"/>
  <c r="BW60" i="3"/>
  <c r="CB60" i="3"/>
  <c r="CG60" i="3"/>
  <c r="C61" i="3"/>
  <c r="E61" i="3"/>
  <c r="J61" i="3"/>
  <c r="O61" i="3"/>
  <c r="T61" i="3"/>
  <c r="Y61" i="3"/>
  <c r="AD61" i="3"/>
  <c r="AI61" i="3"/>
  <c r="AN61" i="3"/>
  <c r="AS61" i="3"/>
  <c r="AX61" i="3"/>
  <c r="BC61" i="3"/>
  <c r="BH61" i="3"/>
  <c r="BM61" i="3"/>
  <c r="BR61" i="3"/>
  <c r="BW61" i="3"/>
  <c r="CB61" i="3"/>
  <c r="CG61" i="3"/>
  <c r="C62" i="3"/>
  <c r="E62" i="3"/>
  <c r="J62" i="3"/>
  <c r="O62" i="3"/>
  <c r="T62" i="3"/>
  <c r="Y62" i="3"/>
  <c r="AD62" i="3"/>
  <c r="AI62" i="3"/>
  <c r="AN62" i="3"/>
  <c r="AS62" i="3"/>
  <c r="AX62" i="3"/>
  <c r="BC62" i="3"/>
  <c r="BH62" i="3"/>
  <c r="BM62" i="3"/>
  <c r="BR62" i="3"/>
  <c r="BW62" i="3"/>
  <c r="CB62" i="3"/>
  <c r="CG62" i="3"/>
  <c r="C63" i="3"/>
  <c r="E63" i="3"/>
  <c r="J63" i="3"/>
  <c r="O63" i="3"/>
  <c r="T63" i="3"/>
  <c r="Y63" i="3"/>
  <c r="AD63" i="3"/>
  <c r="AI63" i="3"/>
  <c r="AN63" i="3"/>
  <c r="AS63" i="3"/>
  <c r="AX63" i="3"/>
  <c r="BC63" i="3"/>
  <c r="BH63" i="3"/>
  <c r="BM63" i="3"/>
  <c r="BR63" i="3"/>
  <c r="BW63" i="3"/>
  <c r="CB63" i="3"/>
  <c r="CG63" i="3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0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62" i="1"/>
</calcChain>
</file>

<file path=xl/sharedStrings.xml><?xml version="1.0" encoding="utf-8"?>
<sst xmlns="http://schemas.openxmlformats.org/spreadsheetml/2006/main" count="1172" uniqueCount="135">
  <si>
    <t>Date</t>
  </si>
  <si>
    <t>STOCK</t>
  </si>
  <si>
    <t>VOLUME</t>
  </si>
  <si>
    <t>5 DAY AVG</t>
  </si>
  <si>
    <t>JNJ</t>
  </si>
  <si>
    <t>COMPANY</t>
  </si>
  <si>
    <t>REVENUE</t>
  </si>
  <si>
    <t>HON</t>
  </si>
  <si>
    <t>NRG</t>
  </si>
  <si>
    <t>CAR</t>
  </si>
  <si>
    <t>MRK</t>
  </si>
  <si>
    <t>CPB</t>
  </si>
  <si>
    <t>PRU</t>
  </si>
  <si>
    <t>CB</t>
  </si>
  <si>
    <t>BBBY</t>
  </si>
  <si>
    <t>HTZ</t>
  </si>
  <si>
    <t>PEG</t>
  </si>
  <si>
    <t>CTSH</t>
  </si>
  <si>
    <t>BDX</t>
  </si>
  <si>
    <t>SEE</t>
  </si>
  <si>
    <t>DGX</t>
  </si>
  <si>
    <t>CELG</t>
  </si>
  <si>
    <t>ADP</t>
  </si>
  <si>
    <t>Johnson  Johnson</t>
  </si>
  <si>
    <t>Merck  Co., Inc.</t>
  </si>
  <si>
    <t>Prudential Financial, Inc.</t>
  </si>
  <si>
    <t>Honeywell International Inc.</t>
  </si>
  <si>
    <t>The Chubb Corporation</t>
  </si>
  <si>
    <t>Automatic Data Processing, Inc.</t>
  </si>
  <si>
    <t>NRG Energy, Inc.</t>
  </si>
  <si>
    <t>Bed Bath  Beyond Inc.</t>
  </si>
  <si>
    <t>Hertz Global Holdings, Inc.</t>
  </si>
  <si>
    <t>Campbell Soup Company</t>
  </si>
  <si>
    <t>Avis Budget Group, Inc.</t>
  </si>
  <si>
    <t>DATE</t>
  </si>
  <si>
    <t>JNJ_VOLUME</t>
  </si>
  <si>
    <t>JNJ_5_AVG</t>
  </si>
  <si>
    <t>HON_VOLUME</t>
  </si>
  <si>
    <t>HON_5_AVG</t>
  </si>
  <si>
    <t>NRG_VOLUME</t>
  </si>
  <si>
    <t>NRG_5_AVG</t>
  </si>
  <si>
    <t>CAR_VOLUME</t>
  </si>
  <si>
    <t>CAR_5_AVG</t>
  </si>
  <si>
    <t>MRK_VOLUME</t>
  </si>
  <si>
    <t>MRK_5_AVG</t>
  </si>
  <si>
    <t>CPB_VOLUME</t>
  </si>
  <si>
    <t>CPB_5_AVG</t>
  </si>
  <si>
    <t>PRU_VOLUME</t>
  </si>
  <si>
    <t>PRU_5_AVG</t>
  </si>
  <si>
    <t>CB_VOLUME</t>
  </si>
  <si>
    <t>CB_5_AVG</t>
  </si>
  <si>
    <t>BBBY_VOLUME</t>
  </si>
  <si>
    <t>BBBY_5_AVG</t>
  </si>
  <si>
    <t>HTZ_VOLUME</t>
  </si>
  <si>
    <t>HTZ_5_AVG</t>
  </si>
  <si>
    <t>PEG_VOLUME</t>
  </si>
  <si>
    <t>PEG_5_AVG</t>
  </si>
  <si>
    <t>CTSH_VOLUME</t>
  </si>
  <si>
    <t>CTSH_5_AVG</t>
  </si>
  <si>
    <t>BDX_VOLUME</t>
  </si>
  <si>
    <t>BDX_5_AVG</t>
  </si>
  <si>
    <t>SEE_VOLUME</t>
  </si>
  <si>
    <t>SEE_5_AVG</t>
  </si>
  <si>
    <t>DGX_VOLUME</t>
  </si>
  <si>
    <t>DGX_5_AVG</t>
  </si>
  <si>
    <t>CELG_VOLUME</t>
  </si>
  <si>
    <t>CELG_5_AVG</t>
  </si>
  <si>
    <t>ADP_VOLUME</t>
  </si>
  <si>
    <t>ADP_5_AVG</t>
  </si>
  <si>
    <t>Public Service Enterprise Group Inc.</t>
  </si>
  <si>
    <t>Cognizant Technology Solns Corp.</t>
  </si>
  <si>
    <t>Becton, Dickinson and Co.</t>
  </si>
  <si>
    <t>Sealed Air Corp.</t>
  </si>
  <si>
    <t>Quest Diagnostics Inc.</t>
  </si>
  <si>
    <t>Celgene Corp.</t>
  </si>
  <si>
    <t>PBF</t>
  </si>
  <si>
    <t>PBF Energy Inc.</t>
  </si>
  <si>
    <t>TOYS</t>
  </si>
  <si>
    <t>Toys "R" Us, Inc.</t>
  </si>
  <si>
    <t>RLGY</t>
  </si>
  <si>
    <t>Realogy Holdings Corp.</t>
  </si>
  <si>
    <t>JNJ_VOL_C</t>
  </si>
  <si>
    <t>NRG_VOL_C</t>
  </si>
  <si>
    <t>CAR_VOL_C</t>
  </si>
  <si>
    <t>MRK_VOL_C</t>
  </si>
  <si>
    <t>CPB_VOL_C</t>
  </si>
  <si>
    <t>PRU_VOL_C</t>
  </si>
  <si>
    <t>CB_VOL_C</t>
  </si>
  <si>
    <t>BBBY_VOL_C</t>
  </si>
  <si>
    <t>HTZ_VOL_C</t>
  </si>
  <si>
    <t>PEG_VOL_C</t>
  </si>
  <si>
    <t>CTSH_VOL_C</t>
  </si>
  <si>
    <t>BDX_VOL_C</t>
  </si>
  <si>
    <t>SEE_VOL_C</t>
  </si>
  <si>
    <t>DGX_VOL_C</t>
  </si>
  <si>
    <t>CELG_VOL_C</t>
  </si>
  <si>
    <t>ADP_VOL_C</t>
  </si>
  <si>
    <t>HON_VOL_C</t>
  </si>
  <si>
    <t>VOL CHANGE</t>
  </si>
  <si>
    <t>PRICE CHANGE</t>
  </si>
  <si>
    <t>CLOSE</t>
  </si>
  <si>
    <t>JNJ_CLOSE</t>
  </si>
  <si>
    <t>HON_CLOSE</t>
  </si>
  <si>
    <t>NRG_CLOSE</t>
  </si>
  <si>
    <t>CAR_CLOSE</t>
  </si>
  <si>
    <t>MRK_CLOSE</t>
  </si>
  <si>
    <t>CPB_CLOSE</t>
  </si>
  <si>
    <t>PRU_CLOSE</t>
  </si>
  <si>
    <t>CB_CLOSE</t>
  </si>
  <si>
    <t>BBBY_CLOSE</t>
  </si>
  <si>
    <t>HTZ_CLOSE</t>
  </si>
  <si>
    <t>PEG_CLOSE</t>
  </si>
  <si>
    <t>CTSH_CLOSE</t>
  </si>
  <si>
    <t>BDX_CLOSE</t>
  </si>
  <si>
    <t>SEE_CLOSE</t>
  </si>
  <si>
    <t>DGX_CLOSE</t>
  </si>
  <si>
    <t>CELG_CLOSE</t>
  </si>
  <si>
    <t>ADP_CLOSE</t>
  </si>
  <si>
    <t>JNJ_CCLOSE</t>
  </si>
  <si>
    <t>HON_CCLOSE</t>
  </si>
  <si>
    <t>NRG_CCLOSE</t>
  </si>
  <si>
    <t>CAR_CCLOSE</t>
  </si>
  <si>
    <t>MRK_CCLOSE</t>
  </si>
  <si>
    <t>CPB_CCLOSE</t>
  </si>
  <si>
    <t>PRU_CCLOSE</t>
  </si>
  <si>
    <t>CB_CCLOSE</t>
  </si>
  <si>
    <t>BBBY_CCLOSE</t>
  </si>
  <si>
    <t>HTZ_CCLOSE</t>
  </si>
  <si>
    <t>PEG_CCLOSE</t>
  </si>
  <si>
    <t>CTSH_CCLOSE</t>
  </si>
  <si>
    <t>BDX_CCLOSE</t>
  </si>
  <si>
    <t>SEE_CCLOSE</t>
  </si>
  <si>
    <t>DGX_CCLOSE</t>
  </si>
  <si>
    <t>CELG_CCLOSE</t>
  </si>
  <si>
    <t>ADP_CCLOSE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</si>
</sst>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NumberFormat="1" applyFont="1"/>
    <xf numFmtId="0" fontId="0" fillId="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8"/>
  <sheetViews>
    <sheetView topLeftCell="A1008" workbookViewId="0">
      <selection activeCell="I1057" sqref="I1057"/>
    </sheetView>
  </sheetViews>
  <sheetFormatPr baseColWidth="10" defaultColWidth="8.83203125" defaultRowHeight="14" x14ac:dyDescent="0"/>
  <cols>
    <col min="1" max="1" width="10.6640625" bestFit="1" customWidth="1"/>
    <col min="2" max="2" width="6.1640625" bestFit="1" customWidth="1"/>
    <col min="3" max="3" width="8.1640625" bestFit="1" customWidth="1"/>
    <col min="4" max="4" width="12.83203125" bestFit="1" customWidth="1"/>
    <col min="5" max="5" width="9.1640625" bestFit="1" customWidth="1"/>
    <col min="6" max="6" width="12.83203125" bestFit="1" customWidth="1"/>
    <col min="7" max="7" width="9.33203125" bestFit="1" customWidth="1"/>
    <col min="8" max="8" width="27.83203125" bestFit="1" customWidth="1"/>
    <col min="9" max="9" width="8.33203125" bestFit="1" customWidth="1"/>
    <col min="10" max="10" width="41.6640625" customWidth="1"/>
    <col min="11" max="11" width="22.5" bestFit="1" customWidth="1"/>
    <col min="12" max="12" width="14.5" bestFit="1" customWidth="1"/>
    <col min="14" max="14" width="22.33203125" bestFit="1" customWidth="1"/>
    <col min="17" max="17" width="22.6640625" bestFit="1" customWidth="1"/>
    <col min="20" max="20" width="22.1640625" bestFit="1" customWidth="1"/>
    <col min="23" max="23" width="22.33203125" bestFit="1" customWidth="1"/>
    <col min="26" max="26" width="20.83203125" bestFit="1" customWidth="1"/>
    <col min="29" max="29" width="23.1640625" bestFit="1" customWidth="1"/>
    <col min="32" max="32" width="22" bestFit="1" customWidth="1"/>
    <col min="35" max="35" width="22.1640625" bestFit="1" customWidth="1"/>
    <col min="38" max="38" width="23.1640625" bestFit="1" customWidth="1"/>
    <col min="41" max="41" width="22.33203125" bestFit="1" customWidth="1"/>
    <col min="44" max="44" width="18.83203125" bestFit="1" customWidth="1"/>
    <col min="47" max="47" width="22.5" bestFit="1" customWidth="1"/>
    <col min="48" max="48" width="15.6640625" bestFit="1" customWidth="1"/>
    <col min="49" max="49" width="27.33203125" bestFit="1" customWidth="1"/>
    <col min="50" max="50" width="23" bestFit="1" customWidth="1"/>
    <col min="53" max="53" width="22.5" bestFit="1" customWidth="1"/>
  </cols>
  <sheetData>
    <row r="1" spans="1:9">
      <c r="A1" t="s">
        <v>0</v>
      </c>
      <c r="B1" t="s">
        <v>1</v>
      </c>
      <c r="C1" t="s">
        <v>100</v>
      </c>
      <c r="D1" t="s">
        <v>99</v>
      </c>
      <c r="E1" t="s">
        <v>2</v>
      </c>
      <c r="F1" t="s">
        <v>98</v>
      </c>
      <c r="G1" t="s">
        <v>3</v>
      </c>
      <c r="H1" t="s">
        <v>5</v>
      </c>
      <c r="I1" t="s">
        <v>6</v>
      </c>
    </row>
    <row r="2" spans="1:9">
      <c r="A2" s="1">
        <v>41274</v>
      </c>
      <c r="B2" t="s">
        <v>4</v>
      </c>
      <c r="C2">
        <v>70.099999999999994</v>
      </c>
      <c r="D2">
        <f t="shared" ref="D2:D61" si="0">(C2-C3)/C3</f>
        <v>8.9234312032238101E-3</v>
      </c>
      <c r="E2">
        <v>12771266</v>
      </c>
      <c r="F2" s="2">
        <f t="shared" ref="F2:F61" si="1">(E2-E3)/E3</f>
        <v>0.31748430626317614</v>
      </c>
      <c r="G2">
        <v>69.971999999999994</v>
      </c>
      <c r="H2" s="5" t="s">
        <v>23</v>
      </c>
      <c r="I2" s="6">
        <v>71.31</v>
      </c>
    </row>
    <row r="3" spans="1:9">
      <c r="A3" s="1">
        <v>41271</v>
      </c>
      <c r="B3" t="s">
        <v>4</v>
      </c>
      <c r="C3">
        <v>69.48</v>
      </c>
      <c r="D3">
        <f t="shared" si="0"/>
        <v>-8.7030960194036146E-3</v>
      </c>
      <c r="E3">
        <v>9693676</v>
      </c>
      <c r="F3" s="2">
        <f t="shared" si="1"/>
        <v>-9.4074625737233797E-2</v>
      </c>
      <c r="G3">
        <v>70.006</v>
      </c>
      <c r="H3" s="5"/>
      <c r="I3" s="6"/>
    </row>
    <row r="4" spans="1:9">
      <c r="A4" s="1">
        <v>41270</v>
      </c>
      <c r="B4" t="s">
        <v>4</v>
      </c>
      <c r="C4">
        <v>70.09</v>
      </c>
      <c r="D4">
        <f t="shared" si="0"/>
        <v>-1.1400883568476313E-3</v>
      </c>
      <c r="E4">
        <v>10700303</v>
      </c>
      <c r="F4" s="2">
        <f t="shared" si="1"/>
        <v>0.38295998563830264</v>
      </c>
      <c r="G4">
        <v>70.260000000000005</v>
      </c>
      <c r="H4" s="5"/>
      <c r="I4" s="6"/>
    </row>
    <row r="5" spans="1:9">
      <c r="A5" s="1">
        <v>41269</v>
      </c>
      <c r="B5" t="s">
        <v>4</v>
      </c>
      <c r="C5">
        <v>70.17</v>
      </c>
      <c r="D5">
        <f t="shared" si="0"/>
        <v>2.1422450728364136E-3</v>
      </c>
      <c r="E5">
        <v>7737247</v>
      </c>
      <c r="F5" s="2">
        <f t="shared" si="1"/>
        <v>0.54546656639531477</v>
      </c>
      <c r="G5">
        <v>70.367999999999995</v>
      </c>
      <c r="H5" s="5"/>
      <c r="I5" s="6"/>
    </row>
    <row r="6" spans="1:9">
      <c r="A6" s="1">
        <v>41267</v>
      </c>
      <c r="B6" t="s">
        <v>4</v>
      </c>
      <c r="C6">
        <v>70.02</v>
      </c>
      <c r="D6">
        <f t="shared" si="0"/>
        <v>-3.5577059911768892E-3</v>
      </c>
      <c r="E6">
        <v>5006415</v>
      </c>
      <c r="F6" s="2">
        <f t="shared" si="1"/>
        <v>-0.7740221694492827</v>
      </c>
      <c r="G6">
        <v>70.524000000000001</v>
      </c>
      <c r="H6" s="5"/>
      <c r="I6" s="6"/>
    </row>
    <row r="7" spans="1:9">
      <c r="A7" s="1">
        <v>41264</v>
      </c>
      <c r="B7" t="s">
        <v>4</v>
      </c>
      <c r="C7">
        <v>70.27</v>
      </c>
      <c r="D7">
        <f t="shared" si="0"/>
        <v>-6.7844522968198446E-3</v>
      </c>
      <c r="E7">
        <v>22154452</v>
      </c>
      <c r="F7" s="2">
        <f t="shared" si="1"/>
        <v>0.88133273493782027</v>
      </c>
      <c r="G7">
        <v>70.707999999999998</v>
      </c>
      <c r="H7" s="5"/>
      <c r="I7" s="6"/>
    </row>
    <row r="8" spans="1:9">
      <c r="A8" s="1">
        <v>41263</v>
      </c>
      <c r="B8" t="s">
        <v>4</v>
      </c>
      <c r="C8">
        <v>70.75</v>
      </c>
      <c r="D8">
        <f t="shared" si="0"/>
        <v>1.6989947614328834E-3</v>
      </c>
      <c r="E8">
        <v>11775935</v>
      </c>
      <c r="F8" s="2">
        <f t="shared" si="1"/>
        <v>-7.5734463752970722E-3</v>
      </c>
      <c r="G8">
        <v>70.792000000000002</v>
      </c>
      <c r="H8" s="5"/>
      <c r="I8" s="6"/>
    </row>
    <row r="9" spans="1:9">
      <c r="A9" s="1">
        <v>41262</v>
      </c>
      <c r="B9" t="s">
        <v>4</v>
      </c>
      <c r="C9">
        <v>70.63</v>
      </c>
      <c r="D9">
        <f t="shared" si="0"/>
        <v>-4.5102184637069399E-3</v>
      </c>
      <c r="E9">
        <v>11865800</v>
      </c>
      <c r="F9" s="2">
        <f t="shared" si="1"/>
        <v>-0.27444631573514972</v>
      </c>
      <c r="G9">
        <v>70.792000000000002</v>
      </c>
      <c r="H9" s="5"/>
      <c r="I9" s="6"/>
    </row>
    <row r="10" spans="1:9">
      <c r="A10" s="1">
        <v>41261</v>
      </c>
      <c r="B10" t="s">
        <v>4</v>
      </c>
      <c r="C10">
        <v>70.95</v>
      </c>
      <c r="D10">
        <f t="shared" si="0"/>
        <v>1.4096419509451814E-4</v>
      </c>
      <c r="E10">
        <v>16354131</v>
      </c>
      <c r="F10" s="2">
        <f t="shared" si="1"/>
        <v>0.14169458399618665</v>
      </c>
      <c r="G10">
        <v>70.858000000000004</v>
      </c>
      <c r="H10" s="5"/>
      <c r="I10" s="6"/>
    </row>
    <row r="11" spans="1:9">
      <c r="A11" s="1">
        <v>41260</v>
      </c>
      <c r="B11" t="s">
        <v>4</v>
      </c>
      <c r="C11">
        <v>70.94</v>
      </c>
      <c r="D11">
        <f t="shared" si="0"/>
        <v>3.5365681143018817E-3</v>
      </c>
      <c r="E11">
        <v>14324436</v>
      </c>
      <c r="F11" s="2">
        <f t="shared" si="1"/>
        <v>0.39566231534149038</v>
      </c>
      <c r="G11">
        <v>70.888000000000005</v>
      </c>
      <c r="H11" s="5"/>
      <c r="I11" s="6"/>
    </row>
    <row r="12" spans="1:9">
      <c r="A12" s="1">
        <v>41257</v>
      </c>
      <c r="B12" t="s">
        <v>4</v>
      </c>
      <c r="C12">
        <v>70.69</v>
      </c>
      <c r="D12">
        <f t="shared" si="0"/>
        <v>-8.4805653710250562E-4</v>
      </c>
      <c r="E12">
        <v>10263540</v>
      </c>
      <c r="F12" s="2">
        <f t="shared" si="1"/>
        <v>0.1610808264541905</v>
      </c>
      <c r="G12">
        <v>70.819999999999993</v>
      </c>
      <c r="H12" s="5"/>
      <c r="I12" s="6"/>
    </row>
    <row r="13" spans="1:9">
      <c r="A13" s="1">
        <v>41256</v>
      </c>
      <c r="B13" t="s">
        <v>4</v>
      </c>
      <c r="C13">
        <v>70.75</v>
      </c>
      <c r="D13">
        <f t="shared" si="0"/>
        <v>-2.9594137542276462E-3</v>
      </c>
      <c r="E13">
        <v>8839643</v>
      </c>
      <c r="F13" s="2">
        <f t="shared" si="1"/>
        <v>-0.24981320952375133</v>
      </c>
      <c r="G13">
        <v>70.772000000000006</v>
      </c>
      <c r="H13" s="5"/>
      <c r="I13" s="6"/>
    </row>
    <row r="14" spans="1:9">
      <c r="A14" s="1">
        <v>41255</v>
      </c>
      <c r="B14" t="s">
        <v>4</v>
      </c>
      <c r="C14">
        <v>70.959999999999994</v>
      </c>
      <c r="D14">
        <f t="shared" si="0"/>
        <v>-1.9690576652602052E-3</v>
      </c>
      <c r="E14">
        <v>11783256</v>
      </c>
      <c r="F14" s="2">
        <f t="shared" si="1"/>
        <v>-0.2110082811194828</v>
      </c>
      <c r="G14">
        <v>70.632000000000005</v>
      </c>
      <c r="H14" s="5"/>
      <c r="I14" s="6"/>
    </row>
    <row r="15" spans="1:9">
      <c r="A15" s="1">
        <v>41254</v>
      </c>
      <c r="B15" t="s">
        <v>4</v>
      </c>
      <c r="C15">
        <v>71.099999999999994</v>
      </c>
      <c r="D15">
        <f t="shared" si="0"/>
        <v>7.0821529745042503E-3</v>
      </c>
      <c r="E15">
        <v>14934575</v>
      </c>
      <c r="F15" s="2">
        <f t="shared" si="1"/>
        <v>0.539594529258283</v>
      </c>
      <c r="G15">
        <v>70.433999999999997</v>
      </c>
      <c r="H15" s="5"/>
      <c r="I15" s="6"/>
    </row>
    <row r="16" spans="1:9">
      <c r="A16" s="1">
        <v>41253</v>
      </c>
      <c r="B16" t="s">
        <v>4</v>
      </c>
      <c r="C16">
        <v>70.599999999999994</v>
      </c>
      <c r="D16">
        <f t="shared" si="0"/>
        <v>2.1291696238465788E-3</v>
      </c>
      <c r="E16">
        <v>9700330</v>
      </c>
      <c r="F16" s="2">
        <f t="shared" si="1"/>
        <v>-3.2025977543167924E-2</v>
      </c>
      <c r="G16">
        <v>70.186000000000007</v>
      </c>
      <c r="H16" s="5"/>
      <c r="I16" s="6"/>
    </row>
    <row r="17" spans="1:9">
      <c r="A17" s="1">
        <v>41250</v>
      </c>
      <c r="B17" t="s">
        <v>4</v>
      </c>
      <c r="C17">
        <v>70.45</v>
      </c>
      <c r="D17">
        <f t="shared" si="0"/>
        <v>5.7102069950036504E-3</v>
      </c>
      <c r="E17">
        <v>10021271</v>
      </c>
      <c r="F17" s="2">
        <f t="shared" si="1"/>
        <v>5.9429524099493397E-2</v>
      </c>
      <c r="G17">
        <v>69.995999999999995</v>
      </c>
      <c r="H17" s="5"/>
      <c r="I17" s="6"/>
    </row>
    <row r="18" spans="1:9">
      <c r="A18" s="1">
        <v>41249</v>
      </c>
      <c r="B18" t="s">
        <v>4</v>
      </c>
      <c r="C18">
        <v>70.05</v>
      </c>
      <c r="D18">
        <f t="shared" si="0"/>
        <v>1.1433471487780234E-3</v>
      </c>
      <c r="E18">
        <v>9459120</v>
      </c>
      <c r="F18" s="2">
        <f t="shared" si="1"/>
        <v>-0.14296687711837572</v>
      </c>
      <c r="G18">
        <v>69.852000000000004</v>
      </c>
      <c r="H18" s="5"/>
      <c r="I18" s="6"/>
    </row>
    <row r="19" spans="1:9">
      <c r="A19" s="1">
        <v>41248</v>
      </c>
      <c r="B19" t="s">
        <v>4</v>
      </c>
      <c r="C19">
        <v>69.97</v>
      </c>
      <c r="D19">
        <f t="shared" si="0"/>
        <v>1.5745777268823279E-3</v>
      </c>
      <c r="E19">
        <v>11037053</v>
      </c>
      <c r="F19" s="2">
        <f t="shared" si="1"/>
        <v>-0.22698902640656399</v>
      </c>
      <c r="G19">
        <v>69.686000000000007</v>
      </c>
      <c r="H19" s="5"/>
      <c r="I19" s="6"/>
    </row>
    <row r="20" spans="1:9">
      <c r="A20" s="1">
        <v>41247</v>
      </c>
      <c r="B20" t="s">
        <v>4</v>
      </c>
      <c r="C20">
        <v>69.86</v>
      </c>
      <c r="D20">
        <f t="shared" si="0"/>
        <v>3.0150753768843322E-3</v>
      </c>
      <c r="E20">
        <v>14278003</v>
      </c>
      <c r="F20" s="2">
        <f t="shared" si="1"/>
        <v>0.43776559713026963</v>
      </c>
      <c r="G20">
        <v>69.55</v>
      </c>
      <c r="H20" s="5"/>
      <c r="I20" s="6"/>
    </row>
    <row r="21" spans="1:9">
      <c r="A21" s="1">
        <v>41246</v>
      </c>
      <c r="B21" t="s">
        <v>4</v>
      </c>
      <c r="C21">
        <v>69.650000000000006</v>
      </c>
      <c r="D21">
        <f t="shared" si="0"/>
        <v>-1.1472823748744914E-3</v>
      </c>
      <c r="E21">
        <v>9930689</v>
      </c>
      <c r="F21" s="2">
        <f t="shared" si="1"/>
        <v>-0.26345788981011659</v>
      </c>
      <c r="G21">
        <v>69.34</v>
      </c>
      <c r="H21" s="5"/>
      <c r="I21" s="6"/>
    </row>
    <row r="22" spans="1:9">
      <c r="A22" s="1">
        <v>41243</v>
      </c>
      <c r="B22" t="s">
        <v>4</v>
      </c>
      <c r="C22">
        <v>69.73</v>
      </c>
      <c r="D22">
        <f t="shared" si="0"/>
        <v>7.3678127708755436E-3</v>
      </c>
      <c r="E22">
        <v>13482853</v>
      </c>
      <c r="F22" s="2">
        <f t="shared" si="1"/>
        <v>0.36893402707763362</v>
      </c>
      <c r="G22">
        <v>69.227999999999994</v>
      </c>
      <c r="H22" s="5"/>
      <c r="I22" s="6"/>
    </row>
    <row r="23" spans="1:9">
      <c r="A23" s="1">
        <v>41242</v>
      </c>
      <c r="B23" t="s">
        <v>4</v>
      </c>
      <c r="C23">
        <v>69.22</v>
      </c>
      <c r="D23">
        <f t="shared" si="0"/>
        <v>-1.0102467888585278E-3</v>
      </c>
      <c r="E23">
        <v>9849162</v>
      </c>
      <c r="F23" s="2">
        <f t="shared" si="1"/>
        <v>-1.3429320971268819E-2</v>
      </c>
      <c r="G23">
        <v>69.194000000000003</v>
      </c>
      <c r="H23" s="5"/>
      <c r="I23" s="6"/>
    </row>
    <row r="24" spans="1:9">
      <c r="A24" s="1">
        <v>41241</v>
      </c>
      <c r="B24" t="s">
        <v>4</v>
      </c>
      <c r="C24">
        <v>69.290000000000006</v>
      </c>
      <c r="D24">
        <f t="shared" si="0"/>
        <v>6.9757302717628825E-3</v>
      </c>
      <c r="E24">
        <v>9983230</v>
      </c>
      <c r="F24" s="2">
        <f t="shared" si="1"/>
        <v>0.13920832380021009</v>
      </c>
      <c r="G24">
        <v>69.268000000000001</v>
      </c>
      <c r="H24" s="5"/>
      <c r="I24" s="6"/>
    </row>
    <row r="25" spans="1:9">
      <c r="A25" s="1">
        <v>41240</v>
      </c>
      <c r="B25" t="s">
        <v>4</v>
      </c>
      <c r="C25">
        <v>68.81</v>
      </c>
      <c r="D25">
        <f t="shared" si="0"/>
        <v>-4.0526849037487494E-3</v>
      </c>
      <c r="E25">
        <v>8763305</v>
      </c>
      <c r="F25" s="2">
        <f t="shared" si="1"/>
        <v>-0.11360851343170658</v>
      </c>
      <c r="G25">
        <v>69.343999999999994</v>
      </c>
      <c r="H25" s="5"/>
      <c r="I25" s="6"/>
    </row>
    <row r="26" spans="1:9">
      <c r="A26" s="1">
        <v>41239</v>
      </c>
      <c r="B26" t="s">
        <v>4</v>
      </c>
      <c r="C26">
        <v>69.09</v>
      </c>
      <c r="D26">
        <f t="shared" si="0"/>
        <v>-6.7567567567567398E-3</v>
      </c>
      <c r="E26">
        <v>9886495</v>
      </c>
      <c r="F26" s="2">
        <f t="shared" si="1"/>
        <v>0.81402080166310553</v>
      </c>
      <c r="G26">
        <v>69.432000000000002</v>
      </c>
      <c r="H26" s="5"/>
      <c r="I26" s="6"/>
    </row>
    <row r="27" spans="1:9">
      <c r="A27" s="1">
        <v>41236</v>
      </c>
      <c r="B27" t="s">
        <v>4</v>
      </c>
      <c r="C27">
        <v>69.56</v>
      </c>
      <c r="D27">
        <f t="shared" si="0"/>
        <v>-4.3109642189971455E-4</v>
      </c>
      <c r="E27">
        <v>5450045</v>
      </c>
      <c r="F27" s="2">
        <f t="shared" si="1"/>
        <v>-0.2866709614391903</v>
      </c>
      <c r="G27">
        <v>69.451999999999998</v>
      </c>
      <c r="H27" s="5"/>
      <c r="I27" s="6"/>
    </row>
    <row r="28" spans="1:9">
      <c r="A28" s="1">
        <v>41234</v>
      </c>
      <c r="B28" t="s">
        <v>4</v>
      </c>
      <c r="C28">
        <v>69.59</v>
      </c>
      <c r="D28">
        <f t="shared" si="0"/>
        <v>-1.14827041768334E-3</v>
      </c>
      <c r="E28">
        <v>7640296</v>
      </c>
      <c r="F28" s="2">
        <f t="shared" si="1"/>
        <v>-0.22508902256374233</v>
      </c>
      <c r="G28">
        <v>69.353999999999999</v>
      </c>
      <c r="H28" s="5"/>
      <c r="I28" s="6"/>
    </row>
    <row r="29" spans="1:9">
      <c r="A29" s="1">
        <v>41233</v>
      </c>
      <c r="B29" t="s">
        <v>4</v>
      </c>
      <c r="C29">
        <v>69.67</v>
      </c>
      <c r="D29">
        <f t="shared" si="0"/>
        <v>6.064981949458508E-3</v>
      </c>
      <c r="E29">
        <v>9859579</v>
      </c>
      <c r="F29" s="2">
        <f t="shared" si="1"/>
        <v>-0.20083714667550268</v>
      </c>
      <c r="G29">
        <v>69.290000000000006</v>
      </c>
      <c r="H29" s="5"/>
      <c r="I29" s="6"/>
    </row>
    <row r="30" spans="1:9">
      <c r="A30" s="1">
        <v>41232</v>
      </c>
      <c r="B30" t="s">
        <v>4</v>
      </c>
      <c r="C30">
        <v>69.25</v>
      </c>
      <c r="D30">
        <f t="shared" si="0"/>
        <v>8.6717733776560597E-4</v>
      </c>
      <c r="E30">
        <v>12337384</v>
      </c>
      <c r="F30" s="2">
        <f t="shared" si="1"/>
        <v>-0.13557420763201788</v>
      </c>
      <c r="G30">
        <v>69.257999999999996</v>
      </c>
      <c r="H30" s="5"/>
      <c r="I30" s="6"/>
    </row>
    <row r="31" spans="1:9">
      <c r="A31" s="1">
        <v>41229</v>
      </c>
      <c r="B31" t="s">
        <v>4</v>
      </c>
      <c r="C31">
        <v>69.19</v>
      </c>
      <c r="D31">
        <f t="shared" si="0"/>
        <v>1.7373678876502758E-3</v>
      </c>
      <c r="E31">
        <v>14272346</v>
      </c>
      <c r="F31" s="2">
        <f t="shared" si="1"/>
        <v>0.20904931822351994</v>
      </c>
      <c r="G31">
        <v>69.343999999999994</v>
      </c>
      <c r="H31" s="5"/>
      <c r="I31" s="6"/>
    </row>
    <row r="32" spans="1:9">
      <c r="A32" s="1">
        <v>41228</v>
      </c>
      <c r="B32" t="s">
        <v>4</v>
      </c>
      <c r="C32">
        <v>69.069999999999993</v>
      </c>
      <c r="D32">
        <f t="shared" si="0"/>
        <v>-2.8872527789808411E-3</v>
      </c>
      <c r="E32">
        <v>11804602</v>
      </c>
      <c r="F32" s="2">
        <f t="shared" si="1"/>
        <v>0.12727007427246134</v>
      </c>
      <c r="G32">
        <v>69.48</v>
      </c>
      <c r="H32" s="5"/>
      <c r="I32" s="6"/>
    </row>
    <row r="33" spans="1:9">
      <c r="A33" s="1">
        <v>41227</v>
      </c>
      <c r="B33" t="s">
        <v>4</v>
      </c>
      <c r="C33">
        <v>69.27</v>
      </c>
      <c r="D33">
        <f t="shared" si="0"/>
        <v>-3.4527406128615893E-3</v>
      </c>
      <c r="E33">
        <v>10471849</v>
      </c>
      <c r="F33" s="2">
        <f t="shared" si="1"/>
        <v>0.270105574803226</v>
      </c>
      <c r="G33">
        <v>69.596000000000004</v>
      </c>
      <c r="H33" s="5"/>
      <c r="I33" s="6"/>
    </row>
    <row r="34" spans="1:9">
      <c r="A34" s="1">
        <v>41226</v>
      </c>
      <c r="B34" t="s">
        <v>4</v>
      </c>
      <c r="C34">
        <v>69.510000000000005</v>
      </c>
      <c r="D34">
        <f t="shared" si="0"/>
        <v>-2.4397244546498519E-3</v>
      </c>
      <c r="E34">
        <v>8244865</v>
      </c>
      <c r="F34" s="2">
        <f t="shared" si="1"/>
        <v>-0.15541819622645531</v>
      </c>
      <c r="G34">
        <v>69.81</v>
      </c>
      <c r="H34" s="5"/>
      <c r="I34" s="6"/>
    </row>
    <row r="35" spans="1:9">
      <c r="A35" s="1">
        <v>41225</v>
      </c>
      <c r="B35" t="s">
        <v>4</v>
      </c>
      <c r="C35">
        <v>69.680000000000007</v>
      </c>
      <c r="D35">
        <f t="shared" si="0"/>
        <v>-2.7193359095462675E-3</v>
      </c>
      <c r="E35">
        <v>9762068</v>
      </c>
      <c r="F35" s="2">
        <f t="shared" si="1"/>
        <v>-7.1312380959810323E-2</v>
      </c>
      <c r="G35">
        <v>70.11</v>
      </c>
      <c r="H35" s="5"/>
      <c r="I35" s="6"/>
    </row>
    <row r="36" spans="1:9">
      <c r="A36" s="1">
        <v>41222</v>
      </c>
      <c r="B36" t="s">
        <v>4</v>
      </c>
      <c r="C36">
        <v>69.87</v>
      </c>
      <c r="D36">
        <f t="shared" si="0"/>
        <v>3.1586503948312829E-3</v>
      </c>
      <c r="E36">
        <v>10511681</v>
      </c>
      <c r="F36" s="2">
        <f t="shared" si="1"/>
        <v>-0.16940385060004334</v>
      </c>
      <c r="G36">
        <v>70.331999999999994</v>
      </c>
      <c r="H36" s="5"/>
      <c r="I36" s="6"/>
    </row>
    <row r="37" spans="1:9">
      <c r="A37" s="1">
        <v>41221</v>
      </c>
      <c r="B37" t="s">
        <v>4</v>
      </c>
      <c r="C37">
        <v>69.650000000000006</v>
      </c>
      <c r="D37">
        <f t="shared" si="0"/>
        <v>-9.809496730167724E-3</v>
      </c>
      <c r="E37">
        <v>12655586</v>
      </c>
      <c r="F37" s="2">
        <f t="shared" si="1"/>
        <v>-5.0386503555593714E-3</v>
      </c>
      <c r="G37">
        <v>70.537999999999997</v>
      </c>
      <c r="H37" s="5"/>
      <c r="I37" s="6"/>
    </row>
    <row r="38" spans="1:9">
      <c r="A38" s="1">
        <v>41220</v>
      </c>
      <c r="B38" t="s">
        <v>4</v>
      </c>
      <c r="C38">
        <v>70.34</v>
      </c>
      <c r="D38">
        <f t="shared" si="0"/>
        <v>-9.4352908041121196E-3</v>
      </c>
      <c r="E38">
        <v>12719676</v>
      </c>
      <c r="F38" s="2">
        <f t="shared" si="1"/>
        <v>0.60450959412694161</v>
      </c>
      <c r="G38">
        <v>70.908000000000001</v>
      </c>
      <c r="H38" s="5"/>
      <c r="I38" s="6"/>
    </row>
    <row r="39" spans="1:9">
      <c r="A39" s="1">
        <v>41219</v>
      </c>
      <c r="B39" t="s">
        <v>4</v>
      </c>
      <c r="C39">
        <v>71.010000000000005</v>
      </c>
      <c r="D39">
        <f t="shared" si="0"/>
        <v>3.1077835852521378E-3</v>
      </c>
      <c r="E39">
        <v>7927454</v>
      </c>
      <c r="F39" s="2">
        <f t="shared" si="1"/>
        <v>0.15318049826996466</v>
      </c>
      <c r="G39">
        <v>71.004000000000005</v>
      </c>
      <c r="H39" s="5"/>
      <c r="I39" s="6"/>
    </row>
    <row r="40" spans="1:9">
      <c r="A40" s="1">
        <v>41218</v>
      </c>
      <c r="B40" t="s">
        <v>4</v>
      </c>
      <c r="C40">
        <v>70.790000000000006</v>
      </c>
      <c r="D40">
        <f t="shared" si="0"/>
        <v>-1.551480959097312E-3</v>
      </c>
      <c r="E40">
        <v>6874426</v>
      </c>
      <c r="F40" s="2">
        <f t="shared" si="1"/>
        <v>-0.13492660230318754</v>
      </c>
      <c r="G40">
        <v>70.981999999999999</v>
      </c>
      <c r="H40" s="5"/>
      <c r="I40" s="6"/>
    </row>
    <row r="41" spans="1:9">
      <c r="A41" s="1">
        <v>41215</v>
      </c>
      <c r="B41" t="s">
        <v>4</v>
      </c>
      <c r="C41">
        <v>70.900000000000006</v>
      </c>
      <c r="D41">
        <f t="shared" si="0"/>
        <v>-8.3916083916083118E-3</v>
      </c>
      <c r="E41">
        <v>7946639</v>
      </c>
      <c r="F41" s="2">
        <f t="shared" si="1"/>
        <v>-0.29215662870605841</v>
      </c>
      <c r="G41">
        <v>71.052000000000007</v>
      </c>
      <c r="H41" s="5"/>
      <c r="I41" s="6"/>
    </row>
    <row r="42" spans="1:9">
      <c r="A42" s="1">
        <v>41214</v>
      </c>
      <c r="B42" t="s">
        <v>4</v>
      </c>
      <c r="C42">
        <v>71.5</v>
      </c>
      <c r="D42">
        <f t="shared" si="0"/>
        <v>9.6018073990399161E-3</v>
      </c>
      <c r="E42">
        <v>11226550</v>
      </c>
      <c r="F42" s="2">
        <f t="shared" si="1"/>
        <v>0.12823853970916668</v>
      </c>
      <c r="G42">
        <v>71.02</v>
      </c>
      <c r="H42" s="5"/>
      <c r="I42" s="6"/>
    </row>
    <row r="43" spans="1:9">
      <c r="A43" s="1">
        <v>41213</v>
      </c>
      <c r="B43" t="s">
        <v>4</v>
      </c>
      <c r="C43">
        <v>70.819999999999993</v>
      </c>
      <c r="D43">
        <f t="shared" si="0"/>
        <v>-1.1283497884345909E-3</v>
      </c>
      <c r="E43">
        <v>9950511</v>
      </c>
      <c r="F43" s="2">
        <f t="shared" si="1"/>
        <v>0.10990520000133851</v>
      </c>
      <c r="G43">
        <v>70.897999999999996</v>
      </c>
      <c r="H43" s="5"/>
      <c r="I43" s="6"/>
    </row>
    <row r="44" spans="1:9">
      <c r="A44" s="1">
        <v>41208</v>
      </c>
      <c r="B44" t="s">
        <v>4</v>
      </c>
      <c r="C44">
        <v>70.900000000000006</v>
      </c>
      <c r="D44">
        <f t="shared" si="0"/>
        <v>-3.3736294630305717E-3</v>
      </c>
      <c r="E44">
        <v>8965190</v>
      </c>
      <c r="F44" s="2">
        <f t="shared" si="1"/>
        <v>-7.3189975281110042E-2</v>
      </c>
      <c r="G44">
        <v>71.09</v>
      </c>
      <c r="H44" s="5"/>
      <c r="I44" s="6"/>
    </row>
    <row r="45" spans="1:9">
      <c r="A45" s="1">
        <v>41207</v>
      </c>
      <c r="B45" t="s">
        <v>4</v>
      </c>
      <c r="C45">
        <v>71.14</v>
      </c>
      <c r="D45">
        <f t="shared" si="0"/>
        <v>5.6545094713034453E-3</v>
      </c>
      <c r="E45">
        <v>9673169</v>
      </c>
      <c r="F45" s="2">
        <f t="shared" si="1"/>
        <v>0.12846483866256211</v>
      </c>
      <c r="G45">
        <v>71.281999999999996</v>
      </c>
      <c r="H45" s="5"/>
      <c r="I45" s="6"/>
    </row>
    <row r="46" spans="1:9">
      <c r="A46" s="1">
        <v>41206</v>
      </c>
      <c r="B46" t="s">
        <v>4</v>
      </c>
      <c r="C46">
        <v>70.739999999999995</v>
      </c>
      <c r="D46">
        <f t="shared" si="0"/>
        <v>-2.1159542953872999E-3</v>
      </c>
      <c r="E46">
        <v>8571972</v>
      </c>
      <c r="F46" s="2">
        <f t="shared" si="1"/>
        <v>-0.22678842293187779</v>
      </c>
      <c r="G46">
        <v>71.558000000000007</v>
      </c>
      <c r="H46" s="5"/>
      <c r="I46" s="6"/>
    </row>
    <row r="47" spans="1:9">
      <c r="A47" s="1">
        <v>41205</v>
      </c>
      <c r="B47" t="s">
        <v>4</v>
      </c>
      <c r="C47">
        <v>70.89</v>
      </c>
      <c r="D47">
        <f t="shared" si="0"/>
        <v>-1.2398996935079417E-2</v>
      </c>
      <c r="E47">
        <v>11086192</v>
      </c>
      <c r="F47" s="2">
        <f t="shared" si="1"/>
        <v>-0.21001770837987385</v>
      </c>
      <c r="G47">
        <v>71.61</v>
      </c>
      <c r="H47" s="5"/>
      <c r="I47" s="6"/>
    </row>
    <row r="48" spans="1:9">
      <c r="A48" s="1">
        <v>41204</v>
      </c>
      <c r="B48" t="s">
        <v>4</v>
      </c>
      <c r="C48">
        <v>71.78</v>
      </c>
      <c r="D48">
        <f t="shared" si="0"/>
        <v>-1.1132758140829154E-3</v>
      </c>
      <c r="E48">
        <v>14033469</v>
      </c>
      <c r="F48" s="2">
        <f t="shared" si="1"/>
        <v>-0.23694287762480051</v>
      </c>
      <c r="G48">
        <v>71.341999999999999</v>
      </c>
      <c r="H48" s="5"/>
      <c r="I48" s="6"/>
    </row>
    <row r="49" spans="1:9">
      <c r="A49" s="1">
        <v>41201</v>
      </c>
      <c r="B49" t="s">
        <v>4</v>
      </c>
      <c r="C49">
        <v>71.86</v>
      </c>
      <c r="D49">
        <f t="shared" si="0"/>
        <v>-9.1009376723661974E-3</v>
      </c>
      <c r="E49">
        <v>18391112</v>
      </c>
      <c r="F49" s="2">
        <f t="shared" si="1"/>
        <v>-0.45249973683470979</v>
      </c>
      <c r="G49">
        <v>70.706000000000003</v>
      </c>
      <c r="H49" s="5"/>
      <c r="I49" s="6"/>
    </row>
    <row r="50" spans="1:9">
      <c r="A50" s="1">
        <v>41200</v>
      </c>
      <c r="B50" t="s">
        <v>4</v>
      </c>
      <c r="C50">
        <v>72.52</v>
      </c>
      <c r="D50">
        <f t="shared" si="0"/>
        <v>2.1408450704225295E-2</v>
      </c>
      <c r="E50">
        <v>33591056</v>
      </c>
      <c r="F50" s="2">
        <f t="shared" si="1"/>
        <v>0.26648971306370028</v>
      </c>
      <c r="G50">
        <v>69.927999999999997</v>
      </c>
      <c r="H50" s="5"/>
      <c r="I50" s="6"/>
    </row>
    <row r="51" spans="1:9">
      <c r="A51" s="1">
        <v>41199</v>
      </c>
      <c r="B51" t="s">
        <v>4</v>
      </c>
      <c r="C51">
        <v>71</v>
      </c>
      <c r="D51">
        <f t="shared" si="0"/>
        <v>2.0848310567936779E-2</v>
      </c>
      <c r="E51">
        <v>26522960</v>
      </c>
      <c r="F51" s="2">
        <f t="shared" si="1"/>
        <v>0.93740230066413632</v>
      </c>
      <c r="G51">
        <v>69.018000000000001</v>
      </c>
      <c r="H51" s="5"/>
      <c r="I51" s="6"/>
    </row>
    <row r="52" spans="1:9">
      <c r="A52" s="1">
        <v>41198</v>
      </c>
      <c r="B52" t="s">
        <v>4</v>
      </c>
      <c r="C52">
        <v>69.55</v>
      </c>
      <c r="D52">
        <f t="shared" si="0"/>
        <v>1.3848396501457768E-2</v>
      </c>
      <c r="E52">
        <v>13689960</v>
      </c>
      <c r="F52" s="2">
        <f t="shared" si="1"/>
        <v>-7.9347622070354853E-2</v>
      </c>
      <c r="G52">
        <v>68.462000000000003</v>
      </c>
      <c r="H52" s="5"/>
      <c r="I52" s="6"/>
    </row>
    <row r="53" spans="1:9">
      <c r="A53" s="1">
        <v>41197</v>
      </c>
      <c r="B53" t="s">
        <v>4</v>
      </c>
      <c r="C53">
        <v>68.599999999999994</v>
      </c>
      <c r="D53">
        <f t="shared" si="0"/>
        <v>9.2687950566425689E-3</v>
      </c>
      <c r="E53">
        <v>14869847</v>
      </c>
      <c r="F53" s="2">
        <f t="shared" si="1"/>
        <v>0.71202351402716635</v>
      </c>
      <c r="G53">
        <v>68.233999999999995</v>
      </c>
      <c r="H53" s="5"/>
      <c r="I53" s="6"/>
    </row>
    <row r="54" spans="1:9">
      <c r="A54" s="1">
        <v>41194</v>
      </c>
      <c r="B54" t="s">
        <v>4</v>
      </c>
      <c r="C54">
        <v>67.97</v>
      </c>
      <c r="D54">
        <f t="shared" si="0"/>
        <v>0</v>
      </c>
      <c r="E54">
        <v>8685539</v>
      </c>
      <c r="F54" s="2">
        <f t="shared" si="1"/>
        <v>-8.6264242504833499E-2</v>
      </c>
      <c r="G54">
        <v>68.402000000000001</v>
      </c>
      <c r="H54" s="5"/>
      <c r="I54" s="6"/>
    </row>
    <row r="55" spans="1:9">
      <c r="A55" s="1">
        <v>41193</v>
      </c>
      <c r="B55" t="s">
        <v>4</v>
      </c>
      <c r="C55">
        <v>67.97</v>
      </c>
      <c r="D55">
        <f t="shared" si="0"/>
        <v>-3.664614482556435E-3</v>
      </c>
      <c r="E55">
        <v>9505526</v>
      </c>
      <c r="F55" s="2">
        <f t="shared" si="1"/>
        <v>-0.1125344836664965</v>
      </c>
      <c r="G55">
        <v>68.738</v>
      </c>
      <c r="H55" s="5"/>
      <c r="I55" s="6"/>
    </row>
    <row r="56" spans="1:9">
      <c r="A56" s="1">
        <v>41192</v>
      </c>
      <c r="B56" t="s">
        <v>4</v>
      </c>
      <c r="C56">
        <v>68.22</v>
      </c>
      <c r="D56">
        <f t="shared" si="0"/>
        <v>-2.7773717292793121E-3</v>
      </c>
      <c r="E56">
        <v>10710868</v>
      </c>
      <c r="F56" s="2">
        <f t="shared" si="1"/>
        <v>-0.30294547724743959</v>
      </c>
      <c r="G56">
        <v>68.998000000000005</v>
      </c>
      <c r="H56" s="5"/>
      <c r="I56" s="6"/>
    </row>
    <row r="57" spans="1:9">
      <c r="A57" s="1">
        <v>41191</v>
      </c>
      <c r="B57" t="s">
        <v>4</v>
      </c>
      <c r="C57">
        <v>68.41</v>
      </c>
      <c r="D57">
        <f t="shared" si="0"/>
        <v>-1.4832949308755778E-2</v>
      </c>
      <c r="E57">
        <v>15365897</v>
      </c>
      <c r="F57" s="2">
        <f t="shared" si="1"/>
        <v>1.3832222572054724</v>
      </c>
      <c r="G57">
        <v>69.153999999999996</v>
      </c>
      <c r="H57" s="5"/>
      <c r="I57" s="6"/>
    </row>
    <row r="58" spans="1:9">
      <c r="A58" s="1">
        <v>41190</v>
      </c>
      <c r="B58" t="s">
        <v>4</v>
      </c>
      <c r="C58">
        <v>69.44</v>
      </c>
      <c r="D58">
        <f t="shared" si="0"/>
        <v>-3.015075376884536E-3</v>
      </c>
      <c r="E58">
        <v>6447530</v>
      </c>
      <c r="F58" s="2">
        <f t="shared" si="1"/>
        <v>-0.31626269176502025</v>
      </c>
      <c r="G58">
        <v>69.263999999999996</v>
      </c>
      <c r="H58" s="5"/>
      <c r="I58" s="6"/>
    </row>
    <row r="59" spans="1:9">
      <c r="A59" s="1">
        <v>41187</v>
      </c>
      <c r="B59" t="s">
        <v>4</v>
      </c>
      <c r="C59">
        <v>69.650000000000006</v>
      </c>
      <c r="D59">
        <f t="shared" si="0"/>
        <v>5.4857802800636598E-3</v>
      </c>
      <c r="E59">
        <v>9429835</v>
      </c>
      <c r="F59" s="2">
        <f t="shared" si="1"/>
        <v>3.4311988499179046E-3</v>
      </c>
      <c r="G59">
        <v>69.201999999999998</v>
      </c>
      <c r="H59" s="5"/>
      <c r="I59" s="6"/>
    </row>
    <row r="60" spans="1:9">
      <c r="A60" s="1">
        <v>41186</v>
      </c>
      <c r="B60" t="s">
        <v>4</v>
      </c>
      <c r="C60">
        <v>69.27</v>
      </c>
      <c r="D60">
        <f t="shared" si="0"/>
        <v>3.9130434782608118E-3</v>
      </c>
      <c r="E60">
        <v>9397590</v>
      </c>
      <c r="F60" s="2">
        <f t="shared" si="1"/>
        <v>9.7775045356161078E-2</v>
      </c>
      <c r="G60">
        <v>69.054000000000002</v>
      </c>
      <c r="H60" s="5"/>
      <c r="I60" s="6"/>
    </row>
    <row r="61" spans="1:9">
      <c r="A61" s="1">
        <v>41185</v>
      </c>
      <c r="B61" t="s">
        <v>4</v>
      </c>
      <c r="C61">
        <v>69</v>
      </c>
      <c r="D61">
        <f t="shared" si="0"/>
        <v>5.8004640371238771E-4</v>
      </c>
      <c r="E61">
        <v>8560579</v>
      </c>
      <c r="F61" s="2">
        <f t="shared" si="1"/>
        <v>-0.14927351779135337</v>
      </c>
      <c r="G61">
        <v>69.001999999999995</v>
      </c>
      <c r="H61" s="5"/>
      <c r="I61" s="6"/>
    </row>
    <row r="62" spans="1:9">
      <c r="A62" s="1">
        <v>41184</v>
      </c>
      <c r="B62" t="s">
        <v>4</v>
      </c>
      <c r="C62">
        <v>68.959999999999994</v>
      </c>
      <c r="D62">
        <f>(C62-C63)/C63</f>
        <v>-2.4591349631130003E-3</v>
      </c>
      <c r="E62">
        <v>10062669</v>
      </c>
      <c r="F62" s="2">
        <f t="shared" ref="F62:F123" si="2">(E62-E63)/E63</f>
        <v>4.2817983154976889E-2</v>
      </c>
      <c r="G62">
        <v>69.001999999999995</v>
      </c>
      <c r="H62" s="5"/>
      <c r="I62" s="6"/>
    </row>
    <row r="63" spans="1:9">
      <c r="A63" s="1">
        <v>41183</v>
      </c>
      <c r="B63" t="s">
        <v>4</v>
      </c>
      <c r="C63">
        <v>69.13</v>
      </c>
      <c r="D63">
        <v>1</v>
      </c>
      <c r="E63">
        <v>9649497</v>
      </c>
      <c r="F63">
        <v>1</v>
      </c>
      <c r="G63">
        <v>69.073999999999998</v>
      </c>
      <c r="H63" s="5"/>
      <c r="I63" s="6"/>
    </row>
    <row r="64" spans="1:9">
      <c r="A64" s="1">
        <v>41274</v>
      </c>
      <c r="B64" t="s">
        <v>7</v>
      </c>
      <c r="C64">
        <v>63.47</v>
      </c>
      <c r="D64" s="2">
        <f t="shared" ref="D64:D123" si="3">(C64-C65)/C65</f>
        <v>8.7412587412586951E-3</v>
      </c>
      <c r="E64">
        <v>3990254</v>
      </c>
      <c r="F64" s="2">
        <f t="shared" si="2"/>
        <v>0.90850930518421447</v>
      </c>
      <c r="G64">
        <v>63.521999999999998</v>
      </c>
      <c r="H64" s="5" t="s">
        <v>26</v>
      </c>
      <c r="I64" s="6">
        <v>39.06</v>
      </c>
    </row>
    <row r="65" spans="1:9">
      <c r="A65" s="1">
        <v>41271</v>
      </c>
      <c r="B65" t="s">
        <v>7</v>
      </c>
      <c r="C65">
        <v>62.92</v>
      </c>
      <c r="D65" s="2">
        <f t="shared" si="3"/>
        <v>-1.2864763100094136E-2</v>
      </c>
      <c r="E65">
        <v>2090770</v>
      </c>
      <c r="F65" s="2">
        <f t="shared" si="2"/>
        <v>-0.26367907949407676</v>
      </c>
      <c r="G65">
        <v>63.67</v>
      </c>
      <c r="H65" s="5"/>
      <c r="I65" s="6"/>
    </row>
    <row r="66" spans="1:9">
      <c r="A66" s="1">
        <v>41270</v>
      </c>
      <c r="B66" t="s">
        <v>7</v>
      </c>
      <c r="C66">
        <v>63.74</v>
      </c>
      <c r="D66" s="2">
        <f t="shared" si="3"/>
        <v>-1.0970067387556853E-3</v>
      </c>
      <c r="E66">
        <v>2839482</v>
      </c>
      <c r="F66" s="2">
        <f t="shared" si="2"/>
        <v>2.0769987913891692E-2</v>
      </c>
      <c r="G66">
        <v>63.944000000000003</v>
      </c>
      <c r="H66" s="5"/>
      <c r="I66" s="6"/>
    </row>
    <row r="67" spans="1:9">
      <c r="A67" s="1">
        <v>41269</v>
      </c>
      <c r="B67" t="s">
        <v>7</v>
      </c>
      <c r="C67">
        <v>63.81</v>
      </c>
      <c r="D67" s="2">
        <f t="shared" si="3"/>
        <v>2.1988377571854965E-3</v>
      </c>
      <c r="E67">
        <v>2781706</v>
      </c>
      <c r="F67" s="2">
        <f t="shared" si="2"/>
        <v>0.24319833388453391</v>
      </c>
      <c r="G67">
        <v>63.95</v>
      </c>
      <c r="H67" s="5"/>
      <c r="I67" s="6"/>
    </row>
    <row r="68" spans="1:9">
      <c r="A68" s="1">
        <v>41267</v>
      </c>
      <c r="B68" t="s">
        <v>7</v>
      </c>
      <c r="C68">
        <v>63.67</v>
      </c>
      <c r="D68" s="2">
        <f t="shared" si="3"/>
        <v>-8.4099049992211825E-3</v>
      </c>
      <c r="E68">
        <v>2237540</v>
      </c>
      <c r="F68" s="2">
        <f t="shared" si="2"/>
        <v>-0.61102733016539956</v>
      </c>
      <c r="G68">
        <v>63.98</v>
      </c>
      <c r="H68" s="5"/>
      <c r="I68" s="6"/>
    </row>
    <row r="69" spans="1:9">
      <c r="A69" s="1">
        <v>41264</v>
      </c>
      <c r="B69" t="s">
        <v>7</v>
      </c>
      <c r="C69">
        <v>64.209999999999994</v>
      </c>
      <c r="D69" s="2">
        <f t="shared" si="3"/>
        <v>-1.2443614870121713E-3</v>
      </c>
      <c r="E69">
        <v>5752435</v>
      </c>
      <c r="F69" s="2">
        <f t="shared" si="2"/>
        <v>0.30392301089142193</v>
      </c>
      <c r="G69">
        <v>63.723999999999997</v>
      </c>
      <c r="H69" s="5"/>
      <c r="I69" s="6"/>
    </row>
    <row r="70" spans="1:9">
      <c r="A70" s="1">
        <v>41263</v>
      </c>
      <c r="B70" t="s">
        <v>7</v>
      </c>
      <c r="C70">
        <v>64.290000000000006</v>
      </c>
      <c r="D70" s="2">
        <f t="shared" si="3"/>
        <v>8.1543045319116061E-3</v>
      </c>
      <c r="E70">
        <v>4411637</v>
      </c>
      <c r="F70" s="2">
        <f t="shared" si="2"/>
        <v>-0.15535524331676326</v>
      </c>
      <c r="G70">
        <v>63.192</v>
      </c>
      <c r="H70" s="5"/>
      <c r="I70" s="6"/>
    </row>
    <row r="71" spans="1:9">
      <c r="A71" s="1">
        <v>41262</v>
      </c>
      <c r="B71" t="s">
        <v>7</v>
      </c>
      <c r="C71">
        <v>63.77</v>
      </c>
      <c r="D71" s="2">
        <f t="shared" si="3"/>
        <v>-2.9706066291431787E-3</v>
      </c>
      <c r="E71">
        <v>5223068</v>
      </c>
      <c r="F71" s="2">
        <f t="shared" si="2"/>
        <v>-2.5214569446445543E-2</v>
      </c>
      <c r="G71">
        <v>62.682000000000002</v>
      </c>
      <c r="H71" s="5"/>
      <c r="I71" s="6"/>
    </row>
    <row r="72" spans="1:9">
      <c r="A72" s="1">
        <v>41261</v>
      </c>
      <c r="B72" t="s">
        <v>7</v>
      </c>
      <c r="C72">
        <v>63.96</v>
      </c>
      <c r="D72" s="2">
        <f t="shared" si="3"/>
        <v>2.5164289148902071E-2</v>
      </c>
      <c r="E72">
        <v>5358172</v>
      </c>
      <c r="F72" s="2">
        <f t="shared" si="2"/>
        <v>0.36282724417351558</v>
      </c>
      <c r="G72">
        <v>62.148000000000003</v>
      </c>
      <c r="H72" s="5"/>
      <c r="I72" s="6"/>
    </row>
    <row r="73" spans="1:9">
      <c r="A73" s="1">
        <v>41260</v>
      </c>
      <c r="B73" t="s">
        <v>7</v>
      </c>
      <c r="C73">
        <v>62.39</v>
      </c>
      <c r="D73" s="2">
        <f t="shared" si="3"/>
        <v>1.3647441104792907E-2</v>
      </c>
      <c r="E73">
        <v>3931659</v>
      </c>
      <c r="F73" s="2">
        <f t="shared" si="2"/>
        <v>0.21275520732602224</v>
      </c>
      <c r="G73">
        <v>61.686</v>
      </c>
      <c r="H73" s="5"/>
      <c r="I73" s="6"/>
    </row>
    <row r="74" spans="1:9">
      <c r="A74" s="1">
        <v>41257</v>
      </c>
      <c r="B74" t="s">
        <v>7</v>
      </c>
      <c r="C74">
        <v>61.55</v>
      </c>
      <c r="D74" s="2">
        <f t="shared" si="3"/>
        <v>-3.0774214447684615E-3</v>
      </c>
      <c r="E74">
        <v>3241923</v>
      </c>
      <c r="F74" s="2">
        <f t="shared" si="2"/>
        <v>-0.25566649393372154</v>
      </c>
      <c r="G74">
        <v>61.58</v>
      </c>
      <c r="H74" s="5"/>
      <c r="I74" s="6"/>
    </row>
    <row r="75" spans="1:9">
      <c r="A75" s="1">
        <v>41256</v>
      </c>
      <c r="B75" t="s">
        <v>7</v>
      </c>
      <c r="C75">
        <v>61.74</v>
      </c>
      <c r="D75" s="2">
        <f t="shared" si="3"/>
        <v>1.0474631751227505E-2</v>
      </c>
      <c r="E75">
        <v>4355471</v>
      </c>
      <c r="F75" s="2">
        <f t="shared" si="2"/>
        <v>0.16438106405167743</v>
      </c>
      <c r="G75">
        <v>61.664000000000001</v>
      </c>
      <c r="H75" s="5"/>
      <c r="I75" s="6"/>
    </row>
    <row r="76" spans="1:9">
      <c r="A76" s="1">
        <v>41255</v>
      </c>
      <c r="B76" t="s">
        <v>7</v>
      </c>
      <c r="C76">
        <v>61.1</v>
      </c>
      <c r="D76" s="2">
        <f t="shared" si="3"/>
        <v>-8.9213300892132547E-3</v>
      </c>
      <c r="E76">
        <v>3740589</v>
      </c>
      <c r="F76" s="2">
        <f t="shared" si="2"/>
        <v>-0.18071213816012102</v>
      </c>
      <c r="G76">
        <v>61.62</v>
      </c>
      <c r="H76" s="5"/>
      <c r="I76" s="6"/>
    </row>
    <row r="77" spans="1:9">
      <c r="A77" s="1">
        <v>41254</v>
      </c>
      <c r="B77" t="s">
        <v>7</v>
      </c>
      <c r="C77">
        <v>61.65</v>
      </c>
      <c r="D77" s="2">
        <f t="shared" si="3"/>
        <v>-3.3947623666343496E-3</v>
      </c>
      <c r="E77">
        <v>4565659</v>
      </c>
      <c r="F77" s="2">
        <f t="shared" si="2"/>
        <v>0.54950523107373528</v>
      </c>
      <c r="G77">
        <v>61.713999999999999</v>
      </c>
      <c r="H77" s="5"/>
      <c r="I77" s="6"/>
    </row>
    <row r="78" spans="1:9">
      <c r="A78" s="1">
        <v>41253</v>
      </c>
      <c r="B78" t="s">
        <v>7</v>
      </c>
      <c r="C78">
        <v>61.86</v>
      </c>
      <c r="D78" s="2">
        <f t="shared" si="3"/>
        <v>-1.7750524447313124E-3</v>
      </c>
      <c r="E78">
        <v>2946527</v>
      </c>
      <c r="F78" s="2">
        <f t="shared" si="2"/>
        <v>0.30977595546313591</v>
      </c>
      <c r="G78">
        <v>61.488</v>
      </c>
      <c r="H78" s="5"/>
      <c r="I78" s="6"/>
    </row>
    <row r="79" spans="1:9">
      <c r="A79" s="1">
        <v>41250</v>
      </c>
      <c r="B79" t="s">
        <v>7</v>
      </c>
      <c r="C79">
        <v>61.97</v>
      </c>
      <c r="D79" s="2">
        <f t="shared" si="3"/>
        <v>7.3146944083224271E-3</v>
      </c>
      <c r="E79">
        <v>2249642</v>
      </c>
      <c r="F79" s="2">
        <f t="shared" si="2"/>
        <v>-1.1549574503235602E-2</v>
      </c>
      <c r="G79">
        <v>61.234000000000002</v>
      </c>
      <c r="H79" s="5"/>
      <c r="I79" s="6"/>
    </row>
    <row r="80" spans="1:9">
      <c r="A80" s="1">
        <v>41249</v>
      </c>
      <c r="B80" t="s">
        <v>7</v>
      </c>
      <c r="C80">
        <v>61.52</v>
      </c>
      <c r="D80" s="2">
        <f t="shared" si="3"/>
        <v>-8.1208380704884129E-4</v>
      </c>
      <c r="E80">
        <v>2275928</v>
      </c>
      <c r="F80" s="2">
        <f t="shared" si="2"/>
        <v>-0.28786853812558316</v>
      </c>
      <c r="G80">
        <v>61.106000000000002</v>
      </c>
      <c r="H80" s="5"/>
      <c r="I80" s="6"/>
    </row>
    <row r="81" spans="1:9">
      <c r="A81" s="1">
        <v>41248</v>
      </c>
      <c r="B81" t="s">
        <v>7</v>
      </c>
      <c r="C81">
        <v>61.57</v>
      </c>
      <c r="D81" s="2">
        <f t="shared" si="3"/>
        <v>1.7349636483806958E-2</v>
      </c>
      <c r="E81">
        <v>3195938</v>
      </c>
      <c r="F81" s="2">
        <f t="shared" si="2"/>
        <v>0.39179660213877476</v>
      </c>
      <c r="G81">
        <v>61.07</v>
      </c>
      <c r="H81" s="5"/>
      <c r="I81" s="6"/>
    </row>
    <row r="82" spans="1:9">
      <c r="A82" s="1">
        <v>41247</v>
      </c>
      <c r="B82" t="s">
        <v>7</v>
      </c>
      <c r="C82">
        <v>60.52</v>
      </c>
      <c r="D82" s="2">
        <f t="shared" si="3"/>
        <v>-1.1553061561313794E-3</v>
      </c>
      <c r="E82">
        <v>2296268</v>
      </c>
      <c r="F82" s="2">
        <f t="shared" si="2"/>
        <v>-0.11672929489297555</v>
      </c>
      <c r="G82">
        <v>61.003999999999998</v>
      </c>
      <c r="H82" s="5"/>
      <c r="I82" s="6"/>
    </row>
    <row r="83" spans="1:9">
      <c r="A83" s="1">
        <v>41246</v>
      </c>
      <c r="B83" t="s">
        <v>7</v>
      </c>
      <c r="C83">
        <v>60.59</v>
      </c>
      <c r="D83" s="2">
        <f t="shared" si="3"/>
        <v>-1.2065873145279552E-2</v>
      </c>
      <c r="E83">
        <v>2599733</v>
      </c>
      <c r="F83" s="2">
        <f t="shared" si="2"/>
        <v>-0.26296381347667325</v>
      </c>
      <c r="G83">
        <v>61.024000000000001</v>
      </c>
      <c r="H83" s="5"/>
      <c r="I83" s="6"/>
    </row>
    <row r="84" spans="1:9">
      <c r="A84" s="1">
        <v>41243</v>
      </c>
      <c r="B84" t="s">
        <v>7</v>
      </c>
      <c r="C84">
        <v>61.33</v>
      </c>
      <c r="D84" s="2">
        <f t="shared" si="3"/>
        <v>-1.6302575806985842E-4</v>
      </c>
      <c r="E84">
        <v>3527280</v>
      </c>
      <c r="F84" s="2">
        <f t="shared" si="2"/>
        <v>0.57266359619594542</v>
      </c>
      <c r="G84">
        <v>61.037999999999997</v>
      </c>
      <c r="H84" s="5"/>
      <c r="I84" s="6"/>
    </row>
    <row r="85" spans="1:9">
      <c r="A85" s="1">
        <v>41242</v>
      </c>
      <c r="B85" t="s">
        <v>7</v>
      </c>
      <c r="C85">
        <v>61.34</v>
      </c>
      <c r="D85" s="2">
        <f t="shared" si="3"/>
        <v>1.6329196603527339E-3</v>
      </c>
      <c r="E85">
        <v>2242870</v>
      </c>
      <c r="F85" s="2">
        <f t="shared" si="2"/>
        <v>-0.26033252997426348</v>
      </c>
      <c r="G85">
        <v>61.024000000000001</v>
      </c>
      <c r="H85" s="5"/>
      <c r="I85" s="6"/>
    </row>
    <row r="86" spans="1:9">
      <c r="A86" s="1">
        <v>41241</v>
      </c>
      <c r="B86" t="s">
        <v>7</v>
      </c>
      <c r="C86">
        <v>61.24</v>
      </c>
      <c r="D86" s="2">
        <f t="shared" si="3"/>
        <v>1.0227647641042635E-2</v>
      </c>
      <c r="E86">
        <v>3032268</v>
      </c>
      <c r="F86" s="2">
        <f t="shared" si="2"/>
        <v>-1.2029884106229983E-2</v>
      </c>
      <c r="G86">
        <v>60.874000000000002</v>
      </c>
      <c r="H86" s="5"/>
      <c r="I86" s="6"/>
    </row>
    <row r="87" spans="1:9">
      <c r="A87" s="1">
        <v>41240</v>
      </c>
      <c r="B87" t="s">
        <v>7</v>
      </c>
      <c r="C87">
        <v>60.62</v>
      </c>
      <c r="D87" s="2">
        <f t="shared" si="3"/>
        <v>-6.5941312232112022E-4</v>
      </c>
      <c r="E87">
        <v>3069190</v>
      </c>
      <c r="F87" s="2">
        <f t="shared" si="2"/>
        <v>0.2881364895270368</v>
      </c>
      <c r="G87">
        <v>60.747999999999998</v>
      </c>
      <c r="H87" s="5"/>
      <c r="I87" s="6"/>
    </row>
    <row r="88" spans="1:9">
      <c r="A88" s="1">
        <v>41239</v>
      </c>
      <c r="B88" t="s">
        <v>7</v>
      </c>
      <c r="C88">
        <v>60.66</v>
      </c>
      <c r="D88" s="2">
        <f t="shared" si="3"/>
        <v>-9.7943192948090341E-3</v>
      </c>
      <c r="E88">
        <v>2382659</v>
      </c>
      <c r="F88" s="2">
        <f t="shared" si="2"/>
        <v>1.6166330983920174</v>
      </c>
      <c r="G88">
        <v>60.712000000000003</v>
      </c>
      <c r="H88" s="5"/>
      <c r="I88" s="6"/>
    </row>
    <row r="89" spans="1:9">
      <c r="A89" s="1">
        <v>41236</v>
      </c>
      <c r="B89" t="s">
        <v>7</v>
      </c>
      <c r="C89">
        <v>61.26</v>
      </c>
      <c r="D89" s="2">
        <f t="shared" si="3"/>
        <v>1.1057930351543069E-2</v>
      </c>
      <c r="E89">
        <v>910582</v>
      </c>
      <c r="F89" s="2">
        <f t="shared" si="2"/>
        <v>-0.4799770650846753</v>
      </c>
      <c r="G89">
        <v>60.41</v>
      </c>
      <c r="H89" s="5"/>
      <c r="I89" s="6"/>
    </row>
    <row r="90" spans="1:9">
      <c r="A90" s="1">
        <v>41234</v>
      </c>
      <c r="B90" t="s">
        <v>7</v>
      </c>
      <c r="C90">
        <v>60.59</v>
      </c>
      <c r="D90" s="2">
        <f t="shared" si="3"/>
        <v>-3.2997855139409372E-4</v>
      </c>
      <c r="E90">
        <v>1751042</v>
      </c>
      <c r="F90" s="2">
        <f t="shared" si="2"/>
        <v>-0.42021394949658164</v>
      </c>
      <c r="G90">
        <v>60.024000000000001</v>
      </c>
      <c r="H90" s="5"/>
      <c r="I90" s="6"/>
    </row>
    <row r="91" spans="1:9">
      <c r="A91" s="1">
        <v>41233</v>
      </c>
      <c r="B91" t="s">
        <v>7</v>
      </c>
      <c r="C91">
        <v>60.61</v>
      </c>
      <c r="D91" s="2">
        <f t="shared" si="3"/>
        <v>2.8127068166777253E-3</v>
      </c>
      <c r="E91">
        <v>3020152</v>
      </c>
      <c r="F91" s="2">
        <f t="shared" si="2"/>
        <v>-0.17536508054393676</v>
      </c>
      <c r="G91">
        <v>59.898000000000003</v>
      </c>
      <c r="H91" s="5"/>
      <c r="I91" s="6"/>
    </row>
    <row r="92" spans="1:9">
      <c r="A92" s="1">
        <v>41232</v>
      </c>
      <c r="B92" t="s">
        <v>7</v>
      </c>
      <c r="C92">
        <v>60.44</v>
      </c>
      <c r="D92" s="2">
        <f t="shared" si="3"/>
        <v>2.1808960270498719E-2</v>
      </c>
      <c r="E92">
        <v>3662411</v>
      </c>
      <c r="F92" s="2">
        <f t="shared" si="2"/>
        <v>-0.23289770638694943</v>
      </c>
      <c r="G92">
        <v>60.024000000000001</v>
      </c>
      <c r="H92" s="5"/>
      <c r="I92" s="6"/>
    </row>
    <row r="93" spans="1:9">
      <c r="A93" s="1">
        <v>41229</v>
      </c>
      <c r="B93" t="s">
        <v>7</v>
      </c>
      <c r="C93">
        <v>59.15</v>
      </c>
      <c r="D93" s="2">
        <f t="shared" si="3"/>
        <v>-3.0338783077700948E-3</v>
      </c>
      <c r="E93">
        <v>4774345</v>
      </c>
      <c r="F93" s="2">
        <f t="shared" si="2"/>
        <v>-0.12252548103687425</v>
      </c>
      <c r="G93">
        <v>60.223999999999997</v>
      </c>
      <c r="H93" s="5"/>
      <c r="I93" s="6"/>
    </row>
    <row r="94" spans="1:9">
      <c r="A94" s="1">
        <v>41228</v>
      </c>
      <c r="B94" t="s">
        <v>7</v>
      </c>
      <c r="C94">
        <v>59.33</v>
      </c>
      <c r="D94" s="2">
        <f t="shared" si="3"/>
        <v>-1.0507004669779895E-2</v>
      </c>
      <c r="E94">
        <v>5441007</v>
      </c>
      <c r="F94" s="2">
        <f t="shared" si="2"/>
        <v>0.4147301797622861</v>
      </c>
      <c r="G94">
        <v>60.56</v>
      </c>
      <c r="H94" s="5"/>
      <c r="I94" s="6"/>
    </row>
    <row r="95" spans="1:9">
      <c r="A95" s="1">
        <v>41227</v>
      </c>
      <c r="B95" t="s">
        <v>7</v>
      </c>
      <c r="C95">
        <v>59.96</v>
      </c>
      <c r="D95" s="2">
        <f t="shared" si="3"/>
        <v>-2.0901371652514714E-2</v>
      </c>
      <c r="E95">
        <v>3845968</v>
      </c>
      <c r="F95" s="2">
        <f t="shared" si="2"/>
        <v>0.51098221339913719</v>
      </c>
      <c r="G95">
        <v>60.954000000000001</v>
      </c>
      <c r="H95" s="5"/>
      <c r="I95" s="6"/>
    </row>
    <row r="96" spans="1:9">
      <c r="A96" s="1">
        <v>41226</v>
      </c>
      <c r="B96" t="s">
        <v>7</v>
      </c>
      <c r="C96">
        <v>61.24</v>
      </c>
      <c r="D96" s="2">
        <f t="shared" si="3"/>
        <v>-3.2552083333332641E-3</v>
      </c>
      <c r="E96">
        <v>2545343</v>
      </c>
      <c r="F96" s="2">
        <f t="shared" si="2"/>
        <v>-0.13390860819664602</v>
      </c>
      <c r="G96">
        <v>61.386000000000003</v>
      </c>
      <c r="H96" s="5"/>
      <c r="I96" s="6"/>
    </row>
    <row r="97" spans="1:9">
      <c r="A97" s="1">
        <v>41225</v>
      </c>
      <c r="B97" t="s">
        <v>7</v>
      </c>
      <c r="C97">
        <v>61.44</v>
      </c>
      <c r="D97" s="2">
        <f t="shared" si="3"/>
        <v>1.0027946736807488E-2</v>
      </c>
      <c r="E97">
        <v>2938885</v>
      </c>
      <c r="F97" s="2">
        <f t="shared" si="2"/>
        <v>-0.40088242321250483</v>
      </c>
      <c r="G97">
        <v>61.844000000000001</v>
      </c>
      <c r="H97" s="5"/>
      <c r="I97" s="6"/>
    </row>
    <row r="98" spans="1:9">
      <c r="A98" s="1">
        <v>41222</v>
      </c>
      <c r="B98" t="s">
        <v>7</v>
      </c>
      <c r="C98">
        <v>60.83</v>
      </c>
      <c r="D98" s="2">
        <f t="shared" si="3"/>
        <v>-7.6672104404567516E-3</v>
      </c>
      <c r="E98">
        <v>4905356</v>
      </c>
      <c r="F98" s="2">
        <f t="shared" si="2"/>
        <v>0.55034674046266197</v>
      </c>
      <c r="G98">
        <v>62.116</v>
      </c>
      <c r="H98" s="5"/>
      <c r="I98" s="6"/>
    </row>
    <row r="99" spans="1:9">
      <c r="A99" s="1">
        <v>41221</v>
      </c>
      <c r="B99" t="s">
        <v>7</v>
      </c>
      <c r="C99">
        <v>61.3</v>
      </c>
      <c r="D99" s="2">
        <f t="shared" si="3"/>
        <v>-1.3200257566001293E-2</v>
      </c>
      <c r="E99">
        <v>3164038</v>
      </c>
      <c r="F99" s="2">
        <f t="shared" si="2"/>
        <v>-7.5370972257371077E-2</v>
      </c>
      <c r="G99">
        <v>62.436</v>
      </c>
      <c r="H99" s="5"/>
      <c r="I99" s="6"/>
    </row>
    <row r="100" spans="1:9">
      <c r="A100" s="1">
        <v>41220</v>
      </c>
      <c r="B100" t="s">
        <v>7</v>
      </c>
      <c r="C100">
        <v>62.12</v>
      </c>
      <c r="D100" s="2">
        <f t="shared" si="3"/>
        <v>-2.2194238942232075E-2</v>
      </c>
      <c r="E100">
        <v>3421954</v>
      </c>
      <c r="F100" s="2">
        <f t="shared" si="2"/>
        <v>-0.15148901793328015</v>
      </c>
      <c r="G100">
        <v>62.701999999999998</v>
      </c>
      <c r="H100" s="5"/>
      <c r="I100" s="6"/>
    </row>
    <row r="101" spans="1:9">
      <c r="A101" s="1">
        <v>41219</v>
      </c>
      <c r="B101" t="s">
        <v>7</v>
      </c>
      <c r="C101">
        <v>63.53</v>
      </c>
      <c r="D101" s="2">
        <f t="shared" si="3"/>
        <v>1.1624203821656114E-2</v>
      </c>
      <c r="E101">
        <v>4032893</v>
      </c>
      <c r="F101" s="2">
        <f t="shared" si="2"/>
        <v>0.71716740335514373</v>
      </c>
      <c r="G101">
        <v>62.526000000000003</v>
      </c>
      <c r="H101" s="5"/>
      <c r="I101" s="6"/>
    </row>
    <row r="102" spans="1:9">
      <c r="A102" s="1">
        <v>41218</v>
      </c>
      <c r="B102" t="s">
        <v>7</v>
      </c>
      <c r="C102">
        <v>62.8</v>
      </c>
      <c r="D102" s="2">
        <f t="shared" si="3"/>
        <v>5.9266378343744586E-3</v>
      </c>
      <c r="E102">
        <v>2348573</v>
      </c>
      <c r="F102" s="2">
        <f t="shared" si="2"/>
        <v>-0.37355700534080399</v>
      </c>
      <c r="G102">
        <v>62.118000000000002</v>
      </c>
      <c r="H102" s="5"/>
      <c r="I102" s="6"/>
    </row>
    <row r="103" spans="1:9">
      <c r="A103" s="1">
        <v>41215</v>
      </c>
      <c r="B103" t="s">
        <v>7</v>
      </c>
      <c r="C103">
        <v>62.43</v>
      </c>
      <c r="D103" s="2">
        <f t="shared" si="3"/>
        <v>-3.1933578157432993E-3</v>
      </c>
      <c r="E103">
        <v>3749061</v>
      </c>
      <c r="F103" s="2">
        <f t="shared" si="2"/>
        <v>-0.33268192709922317</v>
      </c>
      <c r="G103">
        <v>61.844000000000001</v>
      </c>
      <c r="H103" s="5"/>
      <c r="I103" s="6"/>
    </row>
    <row r="104" spans="1:9">
      <c r="A104" s="1">
        <v>41214</v>
      </c>
      <c r="B104" t="s">
        <v>7</v>
      </c>
      <c r="C104">
        <v>62.63</v>
      </c>
      <c r="D104" s="2">
        <f t="shared" si="3"/>
        <v>2.2697583278902686E-2</v>
      </c>
      <c r="E104">
        <v>5618102</v>
      </c>
      <c r="F104" s="2">
        <f t="shared" si="2"/>
        <v>0.56961615786844522</v>
      </c>
      <c r="G104">
        <v>61.561999999999998</v>
      </c>
      <c r="H104" s="5"/>
      <c r="I104" s="6"/>
    </row>
    <row r="105" spans="1:9">
      <c r="A105" s="1">
        <v>41213</v>
      </c>
      <c r="B105" t="s">
        <v>7</v>
      </c>
      <c r="C105">
        <v>61.24</v>
      </c>
      <c r="D105" s="2">
        <f t="shared" si="3"/>
        <v>-4.0657017401203449E-3</v>
      </c>
      <c r="E105">
        <v>3579284</v>
      </c>
      <c r="F105" s="2">
        <f t="shared" si="2"/>
        <v>0.1091645545457109</v>
      </c>
      <c r="G105">
        <v>61.345999999999997</v>
      </c>
      <c r="H105" s="5"/>
      <c r="I105" s="6"/>
    </row>
    <row r="106" spans="1:9">
      <c r="A106" s="1">
        <v>41208</v>
      </c>
      <c r="B106" t="s">
        <v>7</v>
      </c>
      <c r="C106">
        <v>61.49</v>
      </c>
      <c r="D106" s="2">
        <f t="shared" si="3"/>
        <v>9.7672147159372094E-4</v>
      </c>
      <c r="E106">
        <v>3227009</v>
      </c>
      <c r="F106" s="2">
        <f t="shared" si="2"/>
        <v>6.6109155133150951E-2</v>
      </c>
      <c r="G106">
        <v>61.554000000000002</v>
      </c>
      <c r="H106" s="5"/>
      <c r="I106" s="6"/>
    </row>
    <row r="107" spans="1:9">
      <c r="A107" s="1">
        <v>41207</v>
      </c>
      <c r="B107" t="s">
        <v>7</v>
      </c>
      <c r="C107">
        <v>61.43</v>
      </c>
      <c r="D107" s="2">
        <f t="shared" si="3"/>
        <v>6.7191084890199371E-3</v>
      </c>
      <c r="E107">
        <v>3026903</v>
      </c>
      <c r="F107" s="2">
        <f t="shared" si="2"/>
        <v>-0.14065247207314938</v>
      </c>
      <c r="G107">
        <v>61.753999999999998</v>
      </c>
      <c r="H107" s="5"/>
      <c r="I107" s="6"/>
    </row>
    <row r="108" spans="1:9">
      <c r="A108" s="1">
        <v>41206</v>
      </c>
      <c r="B108" t="s">
        <v>7</v>
      </c>
      <c r="C108">
        <v>61.02</v>
      </c>
      <c r="D108" s="2">
        <f t="shared" si="3"/>
        <v>-8.6108854589763452E-3</v>
      </c>
      <c r="E108">
        <v>3522327</v>
      </c>
      <c r="F108" s="2">
        <f t="shared" si="2"/>
        <v>4.1022282369846612E-2</v>
      </c>
      <c r="G108">
        <v>61.752000000000002</v>
      </c>
      <c r="H108" s="5"/>
      <c r="I108" s="6"/>
    </row>
    <row r="109" spans="1:9">
      <c r="A109" s="1">
        <v>41205</v>
      </c>
      <c r="B109" t="s">
        <v>7</v>
      </c>
      <c r="C109">
        <v>61.55</v>
      </c>
      <c r="D109" s="2">
        <f t="shared" si="3"/>
        <v>-1.1721258831085485E-2</v>
      </c>
      <c r="E109">
        <v>3383527</v>
      </c>
      <c r="F109" s="2">
        <f t="shared" si="2"/>
        <v>-0.38205013800800564</v>
      </c>
      <c r="G109">
        <v>61.926000000000002</v>
      </c>
      <c r="H109" s="5"/>
      <c r="I109" s="6"/>
    </row>
    <row r="110" spans="1:9">
      <c r="A110" s="1">
        <v>41204</v>
      </c>
      <c r="B110" t="s">
        <v>7</v>
      </c>
      <c r="C110">
        <v>62.28</v>
      </c>
      <c r="D110" s="2">
        <f t="shared" si="3"/>
        <v>-3.3605376860297784E-3</v>
      </c>
      <c r="E110">
        <v>5475407</v>
      </c>
      <c r="F110" s="2">
        <f t="shared" si="2"/>
        <v>-0.44404328281086258</v>
      </c>
      <c r="G110">
        <v>61.92</v>
      </c>
      <c r="H110" s="5"/>
      <c r="I110" s="6"/>
    </row>
    <row r="111" spans="1:9">
      <c r="A111" s="1">
        <v>41201</v>
      </c>
      <c r="B111" t="s">
        <v>7</v>
      </c>
      <c r="C111">
        <v>62.49</v>
      </c>
      <c r="D111" s="2">
        <f t="shared" si="3"/>
        <v>1.7421035493324653E-2</v>
      </c>
      <c r="E111">
        <v>9848621</v>
      </c>
      <c r="F111" s="2">
        <f t="shared" si="2"/>
        <v>0.73902696911020338</v>
      </c>
      <c r="G111">
        <v>61.634</v>
      </c>
      <c r="H111" s="5"/>
      <c r="I111" s="6"/>
    </row>
    <row r="112" spans="1:9">
      <c r="A112" s="1">
        <v>41200</v>
      </c>
      <c r="B112" t="s">
        <v>7</v>
      </c>
      <c r="C112">
        <v>61.42</v>
      </c>
      <c r="D112" s="2">
        <f t="shared" si="3"/>
        <v>-7.5941185975116959E-3</v>
      </c>
      <c r="E112">
        <v>5663294</v>
      </c>
      <c r="F112" s="2">
        <f t="shared" si="2"/>
        <v>0.88231411243509217</v>
      </c>
      <c r="G112">
        <v>61.176000000000002</v>
      </c>
      <c r="H112" s="5"/>
      <c r="I112" s="6"/>
    </row>
    <row r="113" spans="1:9">
      <c r="A113" s="1">
        <v>41199</v>
      </c>
      <c r="B113" t="s">
        <v>7</v>
      </c>
      <c r="C113">
        <v>61.89</v>
      </c>
      <c r="D113" s="2">
        <f t="shared" si="3"/>
        <v>6.0143042912873439E-3</v>
      </c>
      <c r="E113">
        <v>3008687</v>
      </c>
      <c r="F113" s="2">
        <f t="shared" si="2"/>
        <v>0.40323023718410628</v>
      </c>
      <c r="G113">
        <v>60.95</v>
      </c>
      <c r="H113" s="5"/>
      <c r="I113" s="6"/>
    </row>
    <row r="114" spans="1:9">
      <c r="A114" s="1">
        <v>41198</v>
      </c>
      <c r="B114" t="s">
        <v>7</v>
      </c>
      <c r="C114">
        <v>61.52</v>
      </c>
      <c r="D114" s="2">
        <f t="shared" si="3"/>
        <v>1.1010682004930184E-2</v>
      </c>
      <c r="E114">
        <v>2144115</v>
      </c>
      <c r="F114" s="2">
        <f t="shared" si="2"/>
        <v>-4.0992680357729905E-2</v>
      </c>
      <c r="G114">
        <v>60.62</v>
      </c>
      <c r="H114" s="5"/>
      <c r="I114" s="6"/>
    </row>
    <row r="115" spans="1:9">
      <c r="A115" s="1">
        <v>41197</v>
      </c>
      <c r="B115" t="s">
        <v>7</v>
      </c>
      <c r="C115">
        <v>60.85</v>
      </c>
      <c r="D115" s="2">
        <f t="shared" si="3"/>
        <v>1.0797342192691005E-2</v>
      </c>
      <c r="E115">
        <v>2235765</v>
      </c>
      <c r="F115" s="2">
        <f t="shared" si="2"/>
        <v>-0.1115068774052638</v>
      </c>
      <c r="G115">
        <v>60.451999999999998</v>
      </c>
      <c r="H115" s="5"/>
      <c r="I115" s="6"/>
    </row>
    <row r="116" spans="1:9">
      <c r="A116" s="1">
        <v>41194</v>
      </c>
      <c r="B116" t="s">
        <v>7</v>
      </c>
      <c r="C116">
        <v>60.2</v>
      </c>
      <c r="D116" s="2">
        <f t="shared" si="3"/>
        <v>-1.4927848731132246E-3</v>
      </c>
      <c r="E116">
        <v>2516356</v>
      </c>
      <c r="F116" s="2">
        <f t="shared" si="2"/>
        <v>-8.0088936527073953E-2</v>
      </c>
      <c r="G116">
        <v>60.537999999999997</v>
      </c>
      <c r="H116" s="5"/>
      <c r="I116" s="6"/>
    </row>
    <row r="117" spans="1:9">
      <c r="A117" s="1">
        <v>41193</v>
      </c>
      <c r="B117" t="s">
        <v>7</v>
      </c>
      <c r="C117">
        <v>60.29</v>
      </c>
      <c r="D117" s="2">
        <f t="shared" si="3"/>
        <v>8.3001328021243615E-4</v>
      </c>
      <c r="E117">
        <v>2735434</v>
      </c>
      <c r="F117" s="2">
        <f t="shared" si="2"/>
        <v>-0.18840351812050429</v>
      </c>
      <c r="G117">
        <v>60.783999999999999</v>
      </c>
      <c r="H117" s="5"/>
      <c r="I117" s="6"/>
    </row>
    <row r="118" spans="1:9">
      <c r="A118" s="1">
        <v>41192</v>
      </c>
      <c r="B118" t="s">
        <v>7</v>
      </c>
      <c r="C118">
        <v>60.24</v>
      </c>
      <c r="D118" s="2">
        <f t="shared" si="3"/>
        <v>-7.25115359261697E-3</v>
      </c>
      <c r="E118">
        <v>3370436</v>
      </c>
      <c r="F118" s="2">
        <f t="shared" si="2"/>
        <v>8.219404600559907E-2</v>
      </c>
      <c r="G118">
        <v>60.98</v>
      </c>
      <c r="H118" s="5"/>
      <c r="I118" s="6"/>
    </row>
    <row r="119" spans="1:9">
      <c r="A119" s="1">
        <v>41191</v>
      </c>
      <c r="B119" t="s">
        <v>7</v>
      </c>
      <c r="C119">
        <v>60.68</v>
      </c>
      <c r="D119" s="2">
        <f t="shared" si="3"/>
        <v>-9.7911227154047226E-3</v>
      </c>
      <c r="E119">
        <v>3114447</v>
      </c>
      <c r="F119" s="2">
        <f t="shared" si="2"/>
        <v>0.14392928490439424</v>
      </c>
      <c r="G119">
        <v>61.124000000000002</v>
      </c>
      <c r="H119" s="5"/>
      <c r="I119" s="6"/>
    </row>
    <row r="120" spans="1:9">
      <c r="A120" s="1">
        <v>41190</v>
      </c>
      <c r="B120" t="s">
        <v>7</v>
      </c>
      <c r="C120">
        <v>61.28</v>
      </c>
      <c r="D120" s="2">
        <f t="shared" si="3"/>
        <v>-2.4418036789841864E-3</v>
      </c>
      <c r="E120">
        <v>2722587</v>
      </c>
      <c r="F120" s="2">
        <f t="shared" si="2"/>
        <v>-0.23188296217091575</v>
      </c>
      <c r="G120">
        <v>61.277999999999999</v>
      </c>
      <c r="H120" s="5"/>
      <c r="I120" s="6"/>
    </row>
    <row r="121" spans="1:9">
      <c r="A121" s="1">
        <v>41187</v>
      </c>
      <c r="B121" t="s">
        <v>7</v>
      </c>
      <c r="C121">
        <v>61.43</v>
      </c>
      <c r="D121" s="2">
        <f t="shared" si="3"/>
        <v>2.6113921984657514E-3</v>
      </c>
      <c r="E121">
        <v>3544495</v>
      </c>
      <c r="F121" s="2">
        <f t="shared" si="2"/>
        <v>0.24615158526385439</v>
      </c>
      <c r="G121">
        <v>61.182000000000002</v>
      </c>
      <c r="H121" s="5"/>
      <c r="I121" s="6"/>
    </row>
    <row r="122" spans="1:9">
      <c r="A122" s="1">
        <v>41186</v>
      </c>
      <c r="B122" t="s">
        <v>7</v>
      </c>
      <c r="C122">
        <v>61.27</v>
      </c>
      <c r="D122" s="2">
        <f t="shared" si="3"/>
        <v>5.0853018372703784E-3</v>
      </c>
      <c r="E122">
        <v>2844353</v>
      </c>
      <c r="F122" s="2">
        <f t="shared" si="2"/>
        <v>-0.39653876035929919</v>
      </c>
      <c r="G122">
        <v>60.845999999999997</v>
      </c>
      <c r="H122" s="5"/>
      <c r="I122" s="6"/>
    </row>
    <row r="123" spans="1:9">
      <c r="A123" s="1">
        <v>41185</v>
      </c>
      <c r="B123" t="s">
        <v>7</v>
      </c>
      <c r="C123">
        <v>60.96</v>
      </c>
      <c r="D123" s="2">
        <f t="shared" si="3"/>
        <v>-7.9739625711961262E-3</v>
      </c>
      <c r="E123">
        <v>4713398</v>
      </c>
      <c r="F123" s="2">
        <f t="shared" si="2"/>
        <v>6.6785837231687989E-2</v>
      </c>
      <c r="G123">
        <v>60.64</v>
      </c>
      <c r="H123" s="5"/>
      <c r="I123" s="6"/>
    </row>
    <row r="124" spans="1:9">
      <c r="A124" s="1">
        <v>41184</v>
      </c>
      <c r="B124" t="s">
        <v>7</v>
      </c>
      <c r="C124">
        <v>61.45</v>
      </c>
      <c r="D124" s="2">
        <f>(C124-C125)/C125</f>
        <v>1.0690789473684304E-2</v>
      </c>
      <c r="E124">
        <v>4418317</v>
      </c>
      <c r="F124" s="2">
        <f t="shared" ref="F124:F185" si="4">(E124-E125)/E125</f>
        <v>-2.8320297895885985E-2</v>
      </c>
      <c r="G124">
        <v>60.335999999999999</v>
      </c>
      <c r="H124" s="5"/>
      <c r="I124" s="6"/>
    </row>
    <row r="125" spans="1:9">
      <c r="A125" s="1">
        <v>41183</v>
      </c>
      <c r="B125" t="s">
        <v>7</v>
      </c>
      <c r="C125">
        <v>60.8</v>
      </c>
      <c r="D125">
        <v>1</v>
      </c>
      <c r="E125">
        <v>4547092</v>
      </c>
      <c r="F125">
        <v>1</v>
      </c>
      <c r="G125">
        <v>59.908000000000001</v>
      </c>
      <c r="H125" s="5"/>
      <c r="I125" s="6"/>
    </row>
    <row r="126" spans="1:9">
      <c r="A126" s="1">
        <v>41274</v>
      </c>
      <c r="B126" t="s">
        <v>8</v>
      </c>
      <c r="C126">
        <v>22.99</v>
      </c>
      <c r="D126">
        <f t="shared" ref="D126:D185" si="5">(C126-C127)/C127</f>
        <v>1.7706949977866249E-2</v>
      </c>
      <c r="E126">
        <v>3078779</v>
      </c>
      <c r="F126" s="2">
        <f t="shared" si="4"/>
        <v>0.38197309111083783</v>
      </c>
      <c r="G126">
        <v>22.774000000000001</v>
      </c>
      <c r="H126" s="5" t="s">
        <v>29</v>
      </c>
      <c r="I126" s="6">
        <v>11.3</v>
      </c>
    </row>
    <row r="127" spans="1:9">
      <c r="A127" s="1">
        <v>41271</v>
      </c>
      <c r="B127" t="s">
        <v>8</v>
      </c>
      <c r="C127">
        <v>22.59</v>
      </c>
      <c r="D127">
        <f t="shared" si="5"/>
        <v>-1.4827736589620579E-2</v>
      </c>
      <c r="E127">
        <v>2227814</v>
      </c>
      <c r="F127" s="2">
        <f t="shared" si="4"/>
        <v>-0.34153683002133384</v>
      </c>
      <c r="G127">
        <v>22.75</v>
      </c>
      <c r="H127" s="5"/>
      <c r="I127" s="6"/>
    </row>
    <row r="128" spans="1:9">
      <c r="A128" s="1">
        <v>41270</v>
      </c>
      <c r="B128" t="s">
        <v>8</v>
      </c>
      <c r="C128">
        <v>22.93</v>
      </c>
      <c r="D128">
        <f t="shared" si="5"/>
        <v>1.4601769911504348E-2</v>
      </c>
      <c r="E128">
        <v>3383354</v>
      </c>
      <c r="F128" s="2">
        <f t="shared" si="4"/>
        <v>0.23922076808997933</v>
      </c>
      <c r="G128">
        <v>22.87</v>
      </c>
      <c r="H128" s="5"/>
      <c r="I128" s="6"/>
    </row>
    <row r="129" spans="1:9">
      <c r="A129" s="1">
        <v>41269</v>
      </c>
      <c r="B129" t="s">
        <v>8</v>
      </c>
      <c r="C129">
        <v>22.6</v>
      </c>
      <c r="D129">
        <f t="shared" si="5"/>
        <v>-7.0298769771529055E-3</v>
      </c>
      <c r="E129">
        <v>2730227</v>
      </c>
      <c r="F129" s="2">
        <f t="shared" si="4"/>
        <v>0.72307555405210955</v>
      </c>
      <c r="G129">
        <v>22.84</v>
      </c>
      <c r="H129" s="5"/>
      <c r="I129" s="6"/>
    </row>
    <row r="130" spans="1:9">
      <c r="A130" s="1">
        <v>41267</v>
      </c>
      <c r="B130" t="s">
        <v>8</v>
      </c>
      <c r="C130">
        <v>22.76</v>
      </c>
      <c r="D130">
        <f t="shared" si="5"/>
        <v>-4.8097944905990129E-3</v>
      </c>
      <c r="E130">
        <v>1584508</v>
      </c>
      <c r="F130" s="2">
        <f t="shared" si="4"/>
        <v>-0.76877279608534099</v>
      </c>
      <c r="G130">
        <v>22.942</v>
      </c>
      <c r="H130" s="5"/>
      <c r="I130" s="6"/>
    </row>
    <row r="131" spans="1:9">
      <c r="A131" s="1">
        <v>41264</v>
      </c>
      <c r="B131" t="s">
        <v>8</v>
      </c>
      <c r="C131">
        <v>22.87</v>
      </c>
      <c r="D131">
        <f t="shared" si="5"/>
        <v>-1.3799051315222089E-2</v>
      </c>
      <c r="E131">
        <v>6852602</v>
      </c>
      <c r="F131" s="2">
        <f t="shared" si="4"/>
        <v>0.59996535113842753</v>
      </c>
      <c r="G131">
        <v>23.08</v>
      </c>
      <c r="H131" s="5"/>
      <c r="I131" s="6"/>
    </row>
    <row r="132" spans="1:9">
      <c r="A132" s="1">
        <v>41263</v>
      </c>
      <c r="B132" t="s">
        <v>8</v>
      </c>
      <c r="C132">
        <v>23.19</v>
      </c>
      <c r="D132">
        <f t="shared" si="5"/>
        <v>1.7998244073748906E-2</v>
      </c>
      <c r="E132">
        <v>4282969</v>
      </c>
      <c r="F132" s="2">
        <f t="shared" si="4"/>
        <v>-0.66799338493542604</v>
      </c>
      <c r="G132">
        <v>23.106000000000002</v>
      </c>
      <c r="H132" s="5"/>
      <c r="I132" s="6"/>
    </row>
    <row r="133" spans="1:9">
      <c r="A133" s="1">
        <v>41262</v>
      </c>
      <c r="B133" t="s">
        <v>8</v>
      </c>
      <c r="C133">
        <v>22.78</v>
      </c>
      <c r="D133">
        <f t="shared" si="5"/>
        <v>-1.4279532669839824E-2</v>
      </c>
      <c r="E133">
        <v>12900252</v>
      </c>
      <c r="F133" s="2">
        <f t="shared" si="4"/>
        <v>0.32839865185616918</v>
      </c>
      <c r="G133">
        <v>23.015999999999998</v>
      </c>
      <c r="H133" s="5"/>
      <c r="I133" s="6"/>
    </row>
    <row r="134" spans="1:9">
      <c r="A134" s="1">
        <v>41261</v>
      </c>
      <c r="B134" t="s">
        <v>8</v>
      </c>
      <c r="C134">
        <v>23.11</v>
      </c>
      <c r="D134">
        <f t="shared" si="5"/>
        <v>-1.449893390191897E-2</v>
      </c>
      <c r="E134">
        <v>9711130</v>
      </c>
      <c r="F134" s="2">
        <f t="shared" si="4"/>
        <v>-0.5765402330667635</v>
      </c>
      <c r="G134">
        <v>22.975999999999999</v>
      </c>
      <c r="H134" s="5"/>
      <c r="I134" s="6"/>
    </row>
    <row r="135" spans="1:9">
      <c r="A135" s="1">
        <v>41260</v>
      </c>
      <c r="B135" t="s">
        <v>8</v>
      </c>
      <c r="C135">
        <v>23.45</v>
      </c>
      <c r="D135">
        <f t="shared" si="5"/>
        <v>1.9565217391304318E-2</v>
      </c>
      <c r="E135">
        <v>22932828</v>
      </c>
      <c r="F135" s="2">
        <f t="shared" si="4"/>
        <v>9.0152322988320405E-2</v>
      </c>
      <c r="G135">
        <v>22.841999999999999</v>
      </c>
      <c r="H135" s="5"/>
      <c r="I135" s="6"/>
    </row>
    <row r="136" spans="1:9">
      <c r="A136" s="1">
        <v>41257</v>
      </c>
      <c r="B136" t="s">
        <v>8</v>
      </c>
      <c r="C136">
        <v>23</v>
      </c>
      <c r="D136">
        <f t="shared" si="5"/>
        <v>1.1433597185576147E-2</v>
      </c>
      <c r="E136">
        <v>21036352</v>
      </c>
      <c r="F136" s="2">
        <f t="shared" si="4"/>
        <v>2.7247057211237884</v>
      </c>
      <c r="G136">
        <v>22.588000000000001</v>
      </c>
      <c r="H136" s="5"/>
      <c r="I136" s="6"/>
    </row>
    <row r="137" spans="1:9">
      <c r="A137" s="1">
        <v>41256</v>
      </c>
      <c r="B137" t="s">
        <v>8</v>
      </c>
      <c r="C137">
        <v>22.74</v>
      </c>
      <c r="D137">
        <f t="shared" si="5"/>
        <v>7.0859167404783065E-3</v>
      </c>
      <c r="E137">
        <v>5647789</v>
      </c>
      <c r="F137" s="2">
        <f t="shared" si="4"/>
        <v>0.31801434467642797</v>
      </c>
      <c r="G137">
        <v>22.364000000000001</v>
      </c>
      <c r="H137" s="5"/>
      <c r="I137" s="6"/>
    </row>
    <row r="138" spans="1:9">
      <c r="A138" s="1">
        <v>41255</v>
      </c>
      <c r="B138" t="s">
        <v>8</v>
      </c>
      <c r="C138">
        <v>22.58</v>
      </c>
      <c r="D138">
        <f t="shared" si="5"/>
        <v>6.2388591800355171E-3</v>
      </c>
      <c r="E138">
        <v>4285074</v>
      </c>
      <c r="F138" s="2">
        <f t="shared" si="4"/>
        <v>-1.4115959127817141E-2</v>
      </c>
      <c r="G138">
        <v>22.2</v>
      </c>
      <c r="H138" s="5"/>
      <c r="I138" s="6"/>
    </row>
    <row r="139" spans="1:9">
      <c r="A139" s="1">
        <v>41254</v>
      </c>
      <c r="B139" t="s">
        <v>8</v>
      </c>
      <c r="C139">
        <v>22.44</v>
      </c>
      <c r="D139">
        <f t="shared" si="5"/>
        <v>1.1722272317403136E-2</v>
      </c>
      <c r="E139">
        <v>4346428</v>
      </c>
      <c r="F139" s="2">
        <f t="shared" si="4"/>
        <v>4.1124687196313639E-2</v>
      </c>
      <c r="G139">
        <v>22.03</v>
      </c>
      <c r="H139" s="5"/>
      <c r="I139" s="6"/>
    </row>
    <row r="140" spans="1:9">
      <c r="A140" s="1">
        <v>41253</v>
      </c>
      <c r="B140" t="s">
        <v>8</v>
      </c>
      <c r="C140">
        <v>22.18</v>
      </c>
      <c r="D140">
        <f t="shared" si="5"/>
        <v>1.3711151736745919E-2</v>
      </c>
      <c r="E140">
        <v>4174743</v>
      </c>
      <c r="F140" s="2">
        <f t="shared" si="4"/>
        <v>0.45854320470927085</v>
      </c>
      <c r="G140">
        <v>21.786000000000001</v>
      </c>
      <c r="H140" s="5"/>
      <c r="I140" s="6"/>
    </row>
    <row r="141" spans="1:9">
      <c r="A141" s="1">
        <v>41250</v>
      </c>
      <c r="B141" t="s">
        <v>8</v>
      </c>
      <c r="C141">
        <v>21.88</v>
      </c>
      <c r="D141">
        <f t="shared" si="5"/>
        <v>-1.8248175182482983E-3</v>
      </c>
      <c r="E141">
        <v>2862269</v>
      </c>
      <c r="F141" s="2">
        <f t="shared" si="4"/>
        <v>-0.30963820434042877</v>
      </c>
      <c r="G141">
        <v>21.576000000000001</v>
      </c>
      <c r="H141" s="5"/>
      <c r="I141" s="6"/>
    </row>
    <row r="142" spans="1:9">
      <c r="A142" s="1">
        <v>41249</v>
      </c>
      <c r="B142" t="s">
        <v>8</v>
      </c>
      <c r="C142">
        <v>21.92</v>
      </c>
      <c r="D142">
        <f t="shared" si="5"/>
        <v>8.7436723423838601E-3</v>
      </c>
      <c r="E142">
        <v>4146042</v>
      </c>
      <c r="F142" s="2">
        <f t="shared" si="4"/>
        <v>-5.6571246922111941E-2</v>
      </c>
      <c r="G142">
        <v>21.42</v>
      </c>
      <c r="H142" s="5"/>
      <c r="I142" s="6"/>
    </row>
    <row r="143" spans="1:9">
      <c r="A143" s="1">
        <v>41248</v>
      </c>
      <c r="B143" t="s">
        <v>8</v>
      </c>
      <c r="C143">
        <v>21.73</v>
      </c>
      <c r="D143">
        <f t="shared" si="5"/>
        <v>2.4033930254476983E-2</v>
      </c>
      <c r="E143">
        <v>4394653</v>
      </c>
      <c r="F143" s="2">
        <f t="shared" si="4"/>
        <v>0.50736127151074906</v>
      </c>
      <c r="G143">
        <v>21.24</v>
      </c>
      <c r="H143" s="5"/>
      <c r="I143" s="6"/>
    </row>
    <row r="144" spans="1:9">
      <c r="A144" s="1">
        <v>41247</v>
      </c>
      <c r="B144" t="s">
        <v>8</v>
      </c>
      <c r="C144">
        <v>21.22</v>
      </c>
      <c r="D144">
        <f t="shared" si="5"/>
        <v>4.259346900141972E-3</v>
      </c>
      <c r="E144">
        <v>2915461</v>
      </c>
      <c r="F144" s="2">
        <f t="shared" si="4"/>
        <v>-0.37511097260225235</v>
      </c>
      <c r="G144">
        <v>21.053999999999998</v>
      </c>
      <c r="H144" s="5"/>
      <c r="I144" s="6"/>
    </row>
    <row r="145" spans="1:9">
      <c r="A145" s="1">
        <v>41246</v>
      </c>
      <c r="B145" t="s">
        <v>8</v>
      </c>
      <c r="C145">
        <v>21.13</v>
      </c>
      <c r="D145">
        <f t="shared" si="5"/>
        <v>1.421800947867184E-3</v>
      </c>
      <c r="E145">
        <v>4665566</v>
      </c>
      <c r="F145" s="2">
        <f t="shared" si="4"/>
        <v>-3.0821134551615444E-2</v>
      </c>
      <c r="G145">
        <v>20.943999999999999</v>
      </c>
      <c r="H145" s="5"/>
      <c r="I145" s="6"/>
    </row>
    <row r="146" spans="1:9">
      <c r="A146" s="1">
        <v>41243</v>
      </c>
      <c r="B146" t="s">
        <v>8</v>
      </c>
      <c r="C146">
        <v>21.1</v>
      </c>
      <c r="D146">
        <f t="shared" si="5"/>
        <v>3.8058991436727804E-3</v>
      </c>
      <c r="E146">
        <v>4813937</v>
      </c>
      <c r="F146" s="2">
        <f t="shared" si="4"/>
        <v>0.48593849788604426</v>
      </c>
      <c r="G146">
        <v>20.76</v>
      </c>
      <c r="H146" s="5"/>
      <c r="I146" s="6"/>
    </row>
    <row r="147" spans="1:9">
      <c r="A147" s="1">
        <v>41242</v>
      </c>
      <c r="B147" t="s">
        <v>8</v>
      </c>
      <c r="C147">
        <v>21.02</v>
      </c>
      <c r="D147">
        <f t="shared" si="5"/>
        <v>1.0576923076923022E-2</v>
      </c>
      <c r="E147">
        <v>3239661</v>
      </c>
      <c r="F147" s="2">
        <f t="shared" si="4"/>
        <v>0.29712832183679777</v>
      </c>
      <c r="G147">
        <v>20.53</v>
      </c>
      <c r="H147" s="5"/>
      <c r="I147" s="6"/>
    </row>
    <row r="148" spans="1:9">
      <c r="A148" s="1">
        <v>41241</v>
      </c>
      <c r="B148" t="s">
        <v>8</v>
      </c>
      <c r="C148">
        <v>20.8</v>
      </c>
      <c r="D148">
        <f t="shared" si="5"/>
        <v>6.2893081761005807E-3</v>
      </c>
      <c r="E148">
        <v>2497564</v>
      </c>
      <c r="F148" s="2">
        <f t="shared" si="4"/>
        <v>-0.59256053359417493</v>
      </c>
      <c r="G148">
        <v>20.321999999999999</v>
      </c>
      <c r="H148" s="5"/>
      <c r="I148" s="6"/>
    </row>
    <row r="149" spans="1:9">
      <c r="A149" s="1">
        <v>41240</v>
      </c>
      <c r="B149" t="s">
        <v>8</v>
      </c>
      <c r="C149">
        <v>20.67</v>
      </c>
      <c r="D149">
        <f t="shared" si="5"/>
        <v>2.2761009401286534E-2</v>
      </c>
      <c r="E149">
        <v>6129902</v>
      </c>
      <c r="F149" s="2">
        <f t="shared" si="4"/>
        <v>1.01834517415173</v>
      </c>
      <c r="G149">
        <v>20.123999999999999</v>
      </c>
      <c r="H149" s="5"/>
      <c r="I149" s="6"/>
    </row>
    <row r="150" spans="1:9">
      <c r="A150" s="1">
        <v>41239</v>
      </c>
      <c r="B150" t="s">
        <v>8</v>
      </c>
      <c r="C150">
        <v>20.21</v>
      </c>
      <c r="D150">
        <f t="shared" si="5"/>
        <v>1.3032581453634165E-2</v>
      </c>
      <c r="E150">
        <v>3037093</v>
      </c>
      <c r="F150" s="2">
        <f t="shared" si="4"/>
        <v>1.543767458027447</v>
      </c>
      <c r="G150">
        <v>19.940000000000001</v>
      </c>
      <c r="H150" s="5"/>
      <c r="I150" s="6"/>
    </row>
    <row r="151" spans="1:9">
      <c r="A151" s="1">
        <v>41236</v>
      </c>
      <c r="B151" t="s">
        <v>8</v>
      </c>
      <c r="C151">
        <v>19.95</v>
      </c>
      <c r="D151">
        <f t="shared" si="5"/>
        <v>-1.5015015015015583E-3</v>
      </c>
      <c r="E151">
        <v>1193935</v>
      </c>
      <c r="F151" s="2">
        <f t="shared" si="4"/>
        <v>-0.51446694799836845</v>
      </c>
      <c r="G151">
        <v>19.853999999999999</v>
      </c>
      <c r="H151" s="5"/>
      <c r="I151" s="6"/>
    </row>
    <row r="152" spans="1:9">
      <c r="A152" s="1">
        <v>41234</v>
      </c>
      <c r="B152" t="s">
        <v>8</v>
      </c>
      <c r="C152">
        <v>19.98</v>
      </c>
      <c r="D152">
        <f t="shared" si="5"/>
        <v>8.5815244825846407E-3</v>
      </c>
      <c r="E152">
        <v>2459019</v>
      </c>
      <c r="F152" s="2">
        <f t="shared" si="4"/>
        <v>-0.47829211257601195</v>
      </c>
      <c r="G152">
        <v>19.782</v>
      </c>
      <c r="H152" s="5"/>
      <c r="I152" s="6"/>
    </row>
    <row r="153" spans="1:9">
      <c r="A153" s="1">
        <v>41233</v>
      </c>
      <c r="B153" t="s">
        <v>8</v>
      </c>
      <c r="C153">
        <v>19.809999999999999</v>
      </c>
      <c r="D153">
        <f t="shared" si="5"/>
        <v>3.0379746835442391E-3</v>
      </c>
      <c r="E153">
        <v>4713402</v>
      </c>
      <c r="F153" s="2">
        <f t="shared" si="4"/>
        <v>4.1509669105266371E-2</v>
      </c>
      <c r="G153">
        <v>19.670000000000002</v>
      </c>
      <c r="H153" s="5"/>
      <c r="I153" s="6"/>
    </row>
    <row r="154" spans="1:9">
      <c r="A154" s="1">
        <v>41232</v>
      </c>
      <c r="B154" t="s">
        <v>8</v>
      </c>
      <c r="C154">
        <v>19.75</v>
      </c>
      <c r="D154">
        <f t="shared" si="5"/>
        <v>-1.5166835187058207E-3</v>
      </c>
      <c r="E154">
        <v>4525548</v>
      </c>
      <c r="F154" s="2">
        <f t="shared" si="4"/>
        <v>7.9158687224713725E-2</v>
      </c>
      <c r="G154">
        <v>19.641999999999999</v>
      </c>
      <c r="H154" s="5"/>
      <c r="I154" s="6"/>
    </row>
    <row r="155" spans="1:9">
      <c r="A155" s="1">
        <v>41229</v>
      </c>
      <c r="B155" t="s">
        <v>8</v>
      </c>
      <c r="C155">
        <v>19.78</v>
      </c>
      <c r="D155">
        <f t="shared" si="5"/>
        <v>9.6988259315978192E-3</v>
      </c>
      <c r="E155">
        <v>4193589</v>
      </c>
      <c r="F155" s="2">
        <f t="shared" si="4"/>
        <v>0.34720018966736893</v>
      </c>
      <c r="G155">
        <v>19.734000000000002</v>
      </c>
      <c r="H155" s="5"/>
      <c r="I155" s="6"/>
    </row>
    <row r="156" spans="1:9">
      <c r="A156" s="1">
        <v>41228</v>
      </c>
      <c r="B156" t="s">
        <v>8</v>
      </c>
      <c r="C156">
        <v>19.59</v>
      </c>
      <c r="D156">
        <f t="shared" si="5"/>
        <v>8.7538619979401714E-3</v>
      </c>
      <c r="E156">
        <v>3112818</v>
      </c>
      <c r="F156" s="2">
        <f t="shared" si="4"/>
        <v>-0.46771711332252175</v>
      </c>
      <c r="G156">
        <v>19.884</v>
      </c>
      <c r="H156" s="5"/>
      <c r="I156" s="6"/>
    </row>
    <row r="157" spans="1:9">
      <c r="A157" s="1">
        <v>41227</v>
      </c>
      <c r="B157" t="s">
        <v>8</v>
      </c>
      <c r="C157">
        <v>19.420000000000002</v>
      </c>
      <c r="D157">
        <f t="shared" si="5"/>
        <v>-1.2709710218607015E-2</v>
      </c>
      <c r="E157">
        <v>5848052</v>
      </c>
      <c r="F157" s="2">
        <f t="shared" si="4"/>
        <v>-0.26478596196206367</v>
      </c>
      <c r="G157">
        <v>20.09</v>
      </c>
      <c r="H157" s="5"/>
      <c r="I157" s="6"/>
    </row>
    <row r="158" spans="1:9">
      <c r="A158" s="1">
        <v>41226</v>
      </c>
      <c r="B158" t="s">
        <v>8</v>
      </c>
      <c r="C158">
        <v>19.670000000000002</v>
      </c>
      <c r="D158">
        <f t="shared" si="5"/>
        <v>-2.671944581890149E-2</v>
      </c>
      <c r="E158">
        <v>7954217</v>
      </c>
      <c r="F158" s="2">
        <f t="shared" si="4"/>
        <v>0.78395271331042715</v>
      </c>
      <c r="G158">
        <v>20.364000000000001</v>
      </c>
      <c r="H158" s="5"/>
      <c r="I158" s="6"/>
    </row>
    <row r="159" spans="1:9">
      <c r="A159" s="1">
        <v>41225</v>
      </c>
      <c r="B159" t="s">
        <v>8</v>
      </c>
      <c r="C159">
        <v>20.21</v>
      </c>
      <c r="D159">
        <f t="shared" si="5"/>
        <v>-1.5586945932781308E-2</v>
      </c>
      <c r="E159">
        <v>4458760</v>
      </c>
      <c r="F159" s="2">
        <f t="shared" si="4"/>
        <v>-0.28815500568596636</v>
      </c>
      <c r="G159">
        <v>20.687999999999999</v>
      </c>
      <c r="H159" s="5"/>
      <c r="I159" s="6"/>
    </row>
    <row r="160" spans="1:9">
      <c r="A160" s="1">
        <v>41222</v>
      </c>
      <c r="B160" t="s">
        <v>8</v>
      </c>
      <c r="C160">
        <v>20.53</v>
      </c>
      <c r="D160">
        <f t="shared" si="5"/>
        <v>-4.364694471386996E-3</v>
      </c>
      <c r="E160">
        <v>6263667</v>
      </c>
      <c r="F160" s="2">
        <f t="shared" si="4"/>
        <v>1.1780804054838803</v>
      </c>
      <c r="G160">
        <v>20.846</v>
      </c>
      <c r="H160" s="5"/>
      <c r="I160" s="6"/>
    </row>
    <row r="161" spans="1:9">
      <c r="A161" s="1">
        <v>41221</v>
      </c>
      <c r="B161" t="s">
        <v>8</v>
      </c>
      <c r="C161">
        <v>20.62</v>
      </c>
      <c r="D161">
        <f t="shared" si="5"/>
        <v>-8.1770081770080882E-3</v>
      </c>
      <c r="E161">
        <v>2875774</v>
      </c>
      <c r="F161" s="2">
        <f t="shared" si="4"/>
        <v>-0.54463245578462782</v>
      </c>
      <c r="G161">
        <v>20.981999999999999</v>
      </c>
      <c r="H161" s="5"/>
      <c r="I161" s="6"/>
    </row>
    <row r="162" spans="1:9">
      <c r="A162" s="1">
        <v>41220</v>
      </c>
      <c r="B162" t="s">
        <v>8</v>
      </c>
      <c r="C162">
        <v>20.79</v>
      </c>
      <c r="D162">
        <f t="shared" si="5"/>
        <v>-2.3485204321277597E-2</v>
      </c>
      <c r="E162">
        <v>6315281</v>
      </c>
      <c r="F162" s="2">
        <f t="shared" si="4"/>
        <v>0.6171408276217385</v>
      </c>
      <c r="G162">
        <v>21.167999999999999</v>
      </c>
      <c r="H162" s="5"/>
      <c r="I162" s="6"/>
    </row>
    <row r="163" spans="1:9">
      <c r="A163" s="1">
        <v>41219</v>
      </c>
      <c r="B163" t="s">
        <v>8</v>
      </c>
      <c r="C163">
        <v>21.29</v>
      </c>
      <c r="D163">
        <f t="shared" si="5"/>
        <v>1.3809523809523768E-2</v>
      </c>
      <c r="E163">
        <v>3905214</v>
      </c>
      <c r="F163" s="2">
        <f t="shared" si="4"/>
        <v>0.153663722942086</v>
      </c>
      <c r="G163">
        <v>21.321999999999999</v>
      </c>
      <c r="H163" s="5"/>
      <c r="I163" s="6"/>
    </row>
    <row r="164" spans="1:9">
      <c r="A164" s="1">
        <v>41218</v>
      </c>
      <c r="B164" t="s">
        <v>8</v>
      </c>
      <c r="C164">
        <v>21</v>
      </c>
      <c r="D164">
        <f t="shared" si="5"/>
        <v>-9.900990099009941E-3</v>
      </c>
      <c r="E164">
        <v>3385054</v>
      </c>
      <c r="F164" s="2">
        <f t="shared" si="4"/>
        <v>-2.5220891213219233E-2</v>
      </c>
      <c r="G164">
        <v>21.452000000000002</v>
      </c>
      <c r="H164" s="5"/>
      <c r="I164" s="6"/>
    </row>
    <row r="165" spans="1:9">
      <c r="A165" s="1">
        <v>41215</v>
      </c>
      <c r="B165" t="s">
        <v>8</v>
      </c>
      <c r="C165">
        <v>21.21</v>
      </c>
      <c r="D165">
        <f t="shared" si="5"/>
        <v>-1.5777262180974472E-2</v>
      </c>
      <c r="E165">
        <v>3472637</v>
      </c>
      <c r="F165" s="2">
        <f t="shared" si="4"/>
        <v>-0.34286452832780806</v>
      </c>
      <c r="G165">
        <v>21.702000000000002</v>
      </c>
      <c r="H165" s="5"/>
      <c r="I165" s="6"/>
    </row>
    <row r="166" spans="1:9">
      <c r="A166" s="1">
        <v>41214</v>
      </c>
      <c r="B166" t="s">
        <v>8</v>
      </c>
      <c r="C166">
        <v>21.55</v>
      </c>
      <c r="D166">
        <f t="shared" si="5"/>
        <v>-4.6382189239322871E-4</v>
      </c>
      <c r="E166">
        <v>5284507</v>
      </c>
      <c r="F166" s="2">
        <f t="shared" si="4"/>
        <v>0.28216527329894658</v>
      </c>
      <c r="G166">
        <v>21.963999999999999</v>
      </c>
      <c r="H166" s="5"/>
      <c r="I166" s="6"/>
    </row>
    <row r="167" spans="1:9">
      <c r="A167" s="1">
        <v>41213</v>
      </c>
      <c r="B167" t="s">
        <v>8</v>
      </c>
      <c r="C167">
        <v>21.56</v>
      </c>
      <c r="D167">
        <f t="shared" si="5"/>
        <v>-1.7319963536918986E-2</v>
      </c>
      <c r="E167">
        <v>4121549</v>
      </c>
      <c r="F167" s="2">
        <f t="shared" si="4"/>
        <v>-0.34907685776610065</v>
      </c>
      <c r="G167">
        <v>22.134</v>
      </c>
      <c r="H167" s="5"/>
      <c r="I167" s="6"/>
    </row>
    <row r="168" spans="1:9">
      <c r="A168" s="1">
        <v>41208</v>
      </c>
      <c r="B168" t="s">
        <v>8</v>
      </c>
      <c r="C168">
        <v>21.94</v>
      </c>
      <c r="D168">
        <f t="shared" si="5"/>
        <v>-1.3932584269662865E-2</v>
      </c>
      <c r="E168">
        <v>6331852</v>
      </c>
      <c r="F168" s="2">
        <f t="shared" si="4"/>
        <v>0.88862180180282291</v>
      </c>
      <c r="G168">
        <v>22.425999999999998</v>
      </c>
      <c r="H168" s="5"/>
      <c r="I168" s="6"/>
    </row>
    <row r="169" spans="1:9">
      <c r="A169" s="1">
        <v>41207</v>
      </c>
      <c r="B169" t="s">
        <v>8</v>
      </c>
      <c r="C169">
        <v>22.25</v>
      </c>
      <c r="D169">
        <f t="shared" si="5"/>
        <v>-1.1989342806394297E-2</v>
      </c>
      <c r="E169">
        <v>3352631</v>
      </c>
      <c r="F169" s="2">
        <f t="shared" si="4"/>
        <v>-0.1651675961725457</v>
      </c>
      <c r="G169">
        <v>22.693999999999999</v>
      </c>
      <c r="H169" s="5"/>
      <c r="I169" s="6"/>
    </row>
    <row r="170" spans="1:9">
      <c r="A170" s="1">
        <v>41206</v>
      </c>
      <c r="B170" t="s">
        <v>8</v>
      </c>
      <c r="C170">
        <v>22.52</v>
      </c>
      <c r="D170">
        <f t="shared" si="5"/>
        <v>5.3571428571429023E-3</v>
      </c>
      <c r="E170">
        <v>4015933</v>
      </c>
      <c r="F170" s="2">
        <f t="shared" si="4"/>
        <v>-0.38031931678447639</v>
      </c>
      <c r="G170">
        <v>22.898</v>
      </c>
      <c r="H170" s="5"/>
      <c r="I170" s="6"/>
    </row>
    <row r="171" spans="1:9">
      <c r="A171" s="1">
        <v>41205</v>
      </c>
      <c r="B171" t="s">
        <v>8</v>
      </c>
      <c r="C171">
        <v>22.4</v>
      </c>
      <c r="D171">
        <f t="shared" si="5"/>
        <v>-2.6933101650738533E-2</v>
      </c>
      <c r="E171">
        <v>6480649</v>
      </c>
      <c r="F171" s="2">
        <f t="shared" si="4"/>
        <v>0.39525574435790756</v>
      </c>
      <c r="G171">
        <v>23.082000000000001</v>
      </c>
      <c r="H171" s="5"/>
      <c r="I171" s="6"/>
    </row>
    <row r="172" spans="1:9">
      <c r="A172" s="1">
        <v>41204</v>
      </c>
      <c r="B172" t="s">
        <v>8</v>
      </c>
      <c r="C172">
        <v>23.02</v>
      </c>
      <c r="D172">
        <f t="shared" si="5"/>
        <v>-1.1168384879725152E-2</v>
      </c>
      <c r="E172">
        <v>4644775</v>
      </c>
      <c r="F172" s="2">
        <f t="shared" si="4"/>
        <v>0.58271347818220043</v>
      </c>
      <c r="G172">
        <v>23.248000000000001</v>
      </c>
      <c r="H172" s="5"/>
      <c r="I172" s="6"/>
    </row>
    <row r="173" spans="1:9">
      <c r="A173" s="1">
        <v>41201</v>
      </c>
      <c r="B173" t="s">
        <v>8</v>
      </c>
      <c r="C173">
        <v>23.28</v>
      </c>
      <c r="D173">
        <f t="shared" si="5"/>
        <v>4.2973785990552485E-4</v>
      </c>
      <c r="E173">
        <v>2934691</v>
      </c>
      <c r="F173" s="2">
        <f t="shared" si="4"/>
        <v>-0.42456508912925278</v>
      </c>
      <c r="G173">
        <v>23.297999999999998</v>
      </c>
      <c r="H173" s="5"/>
      <c r="I173" s="6"/>
    </row>
    <row r="174" spans="1:9">
      <c r="A174" s="1">
        <v>41200</v>
      </c>
      <c r="B174" t="s">
        <v>8</v>
      </c>
      <c r="C174">
        <v>23.27</v>
      </c>
      <c r="D174">
        <f t="shared" si="5"/>
        <v>-7.2525597269625297E-3</v>
      </c>
      <c r="E174">
        <v>5099953</v>
      </c>
      <c r="F174" s="2">
        <f t="shared" si="4"/>
        <v>0.67717530820024607</v>
      </c>
      <c r="G174">
        <v>23.245999999999999</v>
      </c>
      <c r="H174" s="5"/>
      <c r="I174" s="6"/>
    </row>
    <row r="175" spans="1:9">
      <c r="A175" s="1">
        <v>41199</v>
      </c>
      <c r="B175" t="s">
        <v>8</v>
      </c>
      <c r="C175">
        <v>23.44</v>
      </c>
      <c r="D175">
        <f t="shared" si="5"/>
        <v>9.0400344382264679E-3</v>
      </c>
      <c r="E175">
        <v>3040799</v>
      </c>
      <c r="F175" s="2">
        <f t="shared" si="4"/>
        <v>-0.23404737129394601</v>
      </c>
      <c r="G175">
        <v>23.321999999999999</v>
      </c>
      <c r="H175" s="5"/>
      <c r="I175" s="6"/>
    </row>
    <row r="176" spans="1:9">
      <c r="A176" s="1">
        <v>41198</v>
      </c>
      <c r="B176" t="s">
        <v>8</v>
      </c>
      <c r="C176">
        <v>23.23</v>
      </c>
      <c r="D176">
        <f t="shared" si="5"/>
        <v>-1.7189514396217941E-3</v>
      </c>
      <c r="E176">
        <v>3969957</v>
      </c>
      <c r="F176" s="2">
        <f t="shared" si="4"/>
        <v>0.24430442472550568</v>
      </c>
      <c r="G176">
        <v>23.238</v>
      </c>
      <c r="H176" s="5"/>
      <c r="I176" s="6"/>
    </row>
    <row r="177" spans="1:9">
      <c r="A177" s="1">
        <v>41197</v>
      </c>
      <c r="B177" t="s">
        <v>8</v>
      </c>
      <c r="C177">
        <v>23.27</v>
      </c>
      <c r="D177">
        <f t="shared" si="5"/>
        <v>1.0860121633362294E-2</v>
      </c>
      <c r="E177">
        <v>3190503</v>
      </c>
      <c r="F177" s="2">
        <f t="shared" si="4"/>
        <v>0.11157746647676438</v>
      </c>
      <c r="G177">
        <v>23.21</v>
      </c>
      <c r="H177" s="5"/>
      <c r="I177" s="6"/>
    </row>
    <row r="178" spans="1:9">
      <c r="A178" s="1">
        <v>41194</v>
      </c>
      <c r="B178" t="s">
        <v>8</v>
      </c>
      <c r="C178">
        <v>23.02</v>
      </c>
      <c r="D178">
        <f t="shared" si="5"/>
        <v>-2.6638477801268459E-2</v>
      </c>
      <c r="E178">
        <v>2870248</v>
      </c>
      <c r="F178" s="2">
        <f t="shared" si="4"/>
        <v>-0.31736988933785842</v>
      </c>
      <c r="G178">
        <v>23.146000000000001</v>
      </c>
      <c r="H178" s="5"/>
      <c r="I178" s="6"/>
    </row>
    <row r="179" spans="1:9">
      <c r="A179" s="1">
        <v>41193</v>
      </c>
      <c r="B179" t="s">
        <v>8</v>
      </c>
      <c r="C179">
        <v>23.65</v>
      </c>
      <c r="D179">
        <f t="shared" si="5"/>
        <v>2.7367506516072938E-2</v>
      </c>
      <c r="E179">
        <v>4204690</v>
      </c>
      <c r="F179" s="2">
        <f t="shared" si="4"/>
        <v>0.54603004998034688</v>
      </c>
      <c r="G179">
        <v>23.094000000000001</v>
      </c>
      <c r="H179" s="5"/>
      <c r="I179" s="6"/>
    </row>
    <row r="180" spans="1:9">
      <c r="A180" s="1">
        <v>41192</v>
      </c>
      <c r="B180" t="s">
        <v>8</v>
      </c>
      <c r="C180">
        <v>23.02</v>
      </c>
      <c r="D180">
        <f t="shared" si="5"/>
        <v>-3.0316154179298523E-3</v>
      </c>
      <c r="E180">
        <v>2719669</v>
      </c>
      <c r="F180" s="2">
        <f t="shared" si="4"/>
        <v>-0.40870449432754669</v>
      </c>
      <c r="G180">
        <v>22.888000000000002</v>
      </c>
      <c r="H180" s="5"/>
      <c r="I180" s="6"/>
    </row>
    <row r="181" spans="1:9">
      <c r="A181" s="1">
        <v>41191</v>
      </c>
      <c r="B181" t="s">
        <v>8</v>
      </c>
      <c r="C181">
        <v>23.09</v>
      </c>
      <c r="D181">
        <f t="shared" si="5"/>
        <v>6.1002178649237722E-3</v>
      </c>
      <c r="E181">
        <v>4599509</v>
      </c>
      <c r="F181" s="2">
        <f t="shared" si="4"/>
        <v>0.55634046348706201</v>
      </c>
      <c r="G181">
        <v>22.72</v>
      </c>
      <c r="H181" s="5"/>
      <c r="I181" s="6"/>
    </row>
    <row r="182" spans="1:9">
      <c r="A182" s="1">
        <v>41190</v>
      </c>
      <c r="B182" t="s">
        <v>8</v>
      </c>
      <c r="C182">
        <v>22.95</v>
      </c>
      <c r="D182">
        <f t="shared" si="5"/>
        <v>8.3479789103689684E-3</v>
      </c>
      <c r="E182">
        <v>2955336</v>
      </c>
      <c r="F182" s="2">
        <f t="shared" si="4"/>
        <v>7.9327978332626031E-2</v>
      </c>
      <c r="G182">
        <v>22.474</v>
      </c>
      <c r="H182" s="5"/>
      <c r="I182" s="6"/>
    </row>
    <row r="183" spans="1:9">
      <c r="A183" s="1">
        <v>41187</v>
      </c>
      <c r="B183" t="s">
        <v>8</v>
      </c>
      <c r="C183">
        <v>22.76</v>
      </c>
      <c r="D183">
        <f t="shared" si="5"/>
        <v>6.1892130857648352E-3</v>
      </c>
      <c r="E183">
        <v>2738126</v>
      </c>
      <c r="F183" s="2">
        <f t="shared" si="4"/>
        <v>-5.805557629175128E-2</v>
      </c>
      <c r="G183">
        <v>22.21</v>
      </c>
      <c r="H183" s="5"/>
      <c r="I183" s="6"/>
    </row>
    <row r="184" spans="1:9">
      <c r="A184" s="1">
        <v>41186</v>
      </c>
      <c r="B184" t="s">
        <v>8</v>
      </c>
      <c r="C184">
        <v>22.62</v>
      </c>
      <c r="D184">
        <f t="shared" si="5"/>
        <v>1.9837691614066785E-2</v>
      </c>
      <c r="E184">
        <v>2906887</v>
      </c>
      <c r="F184" s="2">
        <f t="shared" si="4"/>
        <v>-0.47479192315294644</v>
      </c>
      <c r="G184">
        <v>21.936</v>
      </c>
      <c r="H184" s="5"/>
      <c r="I184" s="6"/>
    </row>
    <row r="185" spans="1:9">
      <c r="A185" s="1">
        <v>41185</v>
      </c>
      <c r="B185" t="s">
        <v>8</v>
      </c>
      <c r="C185">
        <v>22.18</v>
      </c>
      <c r="D185">
        <f t="shared" si="5"/>
        <v>1.4638609332113462E-2</v>
      </c>
      <c r="E185">
        <v>5534734</v>
      </c>
      <c r="F185" s="2">
        <f t="shared" si="4"/>
        <v>0.53810202149944786</v>
      </c>
      <c r="G185">
        <v>21.728000000000002</v>
      </c>
      <c r="H185" s="5"/>
      <c r="I185" s="6"/>
    </row>
    <row r="186" spans="1:9">
      <c r="A186" s="1">
        <v>41184</v>
      </c>
      <c r="B186" t="s">
        <v>8</v>
      </c>
      <c r="C186">
        <v>21.86</v>
      </c>
      <c r="D186">
        <f>(C186-C187)/C187</f>
        <v>1.0633379565418421E-2</v>
      </c>
      <c r="E186">
        <v>3598418</v>
      </c>
      <c r="F186" s="2">
        <f t="shared" ref="F186:F247" si="6">(E186-E187)/E187</f>
        <v>-2.2097804948838666E-2</v>
      </c>
      <c r="G186">
        <v>21.571999999999999</v>
      </c>
      <c r="H186" s="5"/>
      <c r="I186" s="6"/>
    </row>
    <row r="187" spans="1:9">
      <c r="A187" s="1">
        <v>41183</v>
      </c>
      <c r="B187" t="s">
        <v>8</v>
      </c>
      <c r="C187">
        <v>21.63</v>
      </c>
      <c r="D187">
        <v>1</v>
      </c>
      <c r="E187">
        <v>3679732</v>
      </c>
      <c r="F187" s="2">
        <v>1</v>
      </c>
      <c r="G187">
        <v>21.544</v>
      </c>
      <c r="H187" s="5"/>
      <c r="I187" s="6"/>
    </row>
    <row r="188" spans="1:9">
      <c r="A188" s="1">
        <v>41274</v>
      </c>
      <c r="B188" t="s">
        <v>9</v>
      </c>
      <c r="C188">
        <v>19.82</v>
      </c>
      <c r="D188">
        <f t="shared" ref="D188:D247" si="7">(C188-C189)/C189</f>
        <v>2.2703818369453111E-2</v>
      </c>
      <c r="E188">
        <v>963412</v>
      </c>
      <c r="F188" s="2">
        <f t="shared" si="6"/>
        <v>0.80464248518315939</v>
      </c>
      <c r="G188">
        <v>19.702000000000002</v>
      </c>
      <c r="H188" s="5" t="s">
        <v>33</v>
      </c>
      <c r="I188" s="6">
        <v>7.94</v>
      </c>
    </row>
    <row r="189" spans="1:9">
      <c r="A189" s="1">
        <v>41271</v>
      </c>
      <c r="B189" t="s">
        <v>9</v>
      </c>
      <c r="C189">
        <v>19.38</v>
      </c>
      <c r="D189">
        <f t="shared" si="7"/>
        <v>-6.6632496155818836E-3</v>
      </c>
      <c r="E189">
        <v>533852</v>
      </c>
      <c r="F189" s="2">
        <f t="shared" si="6"/>
        <v>-0.46423585777640397</v>
      </c>
      <c r="G189">
        <v>19.771999999999998</v>
      </c>
      <c r="H189" s="5"/>
      <c r="I189" s="6"/>
    </row>
    <row r="190" spans="1:9">
      <c r="A190" s="1">
        <v>41270</v>
      </c>
      <c r="B190" t="s">
        <v>9</v>
      </c>
      <c r="C190">
        <v>19.510000000000002</v>
      </c>
      <c r="D190">
        <f t="shared" si="7"/>
        <v>-8.6382113821137276E-3</v>
      </c>
      <c r="E190">
        <v>996431</v>
      </c>
      <c r="F190" s="2">
        <f t="shared" si="6"/>
        <v>0.27542514982323291</v>
      </c>
      <c r="G190">
        <v>19.956</v>
      </c>
      <c r="H190" s="5"/>
      <c r="I190" s="6"/>
    </row>
    <row r="191" spans="1:9">
      <c r="A191" s="1">
        <v>41269</v>
      </c>
      <c r="B191" t="s">
        <v>9</v>
      </c>
      <c r="C191">
        <v>19.68</v>
      </c>
      <c r="D191">
        <f t="shared" si="7"/>
        <v>-2.1868787276342012E-2</v>
      </c>
      <c r="E191">
        <v>781254</v>
      </c>
      <c r="F191" s="2">
        <f t="shared" si="6"/>
        <v>0.7116434979789017</v>
      </c>
      <c r="G191">
        <v>20.100000000000001</v>
      </c>
      <c r="H191" s="5"/>
      <c r="I191" s="6"/>
    </row>
    <row r="192" spans="1:9">
      <c r="A192" s="1">
        <v>41267</v>
      </c>
      <c r="B192" t="s">
        <v>9</v>
      </c>
      <c r="C192">
        <v>20.12</v>
      </c>
      <c r="D192">
        <f t="shared" si="7"/>
        <v>-2.4789291026276997E-3</v>
      </c>
      <c r="E192">
        <v>456435</v>
      </c>
      <c r="F192" s="2">
        <f t="shared" si="6"/>
        <v>-0.69690298983202115</v>
      </c>
      <c r="G192">
        <v>20.16</v>
      </c>
      <c r="H192" s="5"/>
      <c r="I192" s="6"/>
    </row>
    <row r="193" spans="1:9">
      <c r="A193" s="1">
        <v>41264</v>
      </c>
      <c r="B193" t="s">
        <v>9</v>
      </c>
      <c r="C193">
        <v>20.170000000000002</v>
      </c>
      <c r="D193">
        <f t="shared" si="7"/>
        <v>-6.4039408866994581E-3</v>
      </c>
      <c r="E193">
        <v>1505904</v>
      </c>
      <c r="F193" s="2">
        <f t="shared" si="6"/>
        <v>6.1763909570867741E-2</v>
      </c>
      <c r="G193">
        <v>19.962</v>
      </c>
      <c r="H193" s="5"/>
      <c r="I193" s="6"/>
    </row>
    <row r="194" spans="1:9">
      <c r="A194" s="1">
        <v>41263</v>
      </c>
      <c r="B194" t="s">
        <v>9</v>
      </c>
      <c r="C194">
        <v>20.3</v>
      </c>
      <c r="D194">
        <f t="shared" si="7"/>
        <v>3.4602076124567614E-3</v>
      </c>
      <c r="E194">
        <v>1418304</v>
      </c>
      <c r="F194" s="2">
        <f t="shared" si="6"/>
        <v>0.13589632082112987</v>
      </c>
      <c r="G194">
        <v>19.754000000000001</v>
      </c>
      <c r="H194" s="5"/>
      <c r="I194" s="6"/>
    </row>
    <row r="195" spans="1:9">
      <c r="A195" s="1">
        <v>41262</v>
      </c>
      <c r="B195" t="s">
        <v>9</v>
      </c>
      <c r="C195">
        <v>20.23</v>
      </c>
      <c r="D195">
        <f t="shared" si="7"/>
        <v>1.2502377353580068E-2</v>
      </c>
      <c r="E195">
        <v>1248621</v>
      </c>
      <c r="F195" s="2">
        <f t="shared" si="6"/>
        <v>-0.57988919031951236</v>
      </c>
      <c r="G195">
        <v>19.488</v>
      </c>
      <c r="H195" s="5"/>
      <c r="I195" s="6"/>
    </row>
    <row r="196" spans="1:9">
      <c r="A196" s="1">
        <v>41261</v>
      </c>
      <c r="B196" t="s">
        <v>9</v>
      </c>
      <c r="C196">
        <v>19.9802</v>
      </c>
      <c r="D196">
        <f t="shared" si="7"/>
        <v>4.4443282801881916E-2</v>
      </c>
      <c r="E196">
        <v>2972123</v>
      </c>
      <c r="F196" s="2">
        <f t="shared" si="6"/>
        <v>1.726065593467986</v>
      </c>
      <c r="G196">
        <v>19.245999999999999</v>
      </c>
      <c r="H196" s="5"/>
      <c r="I196" s="6"/>
    </row>
    <row r="197" spans="1:9">
      <c r="A197" s="1">
        <v>41260</v>
      </c>
      <c r="B197" t="s">
        <v>9</v>
      </c>
      <c r="C197">
        <v>19.13</v>
      </c>
      <c r="D197">
        <f t="shared" si="7"/>
        <v>0</v>
      </c>
      <c r="E197">
        <v>1090261</v>
      </c>
      <c r="F197" s="2">
        <f t="shared" si="6"/>
        <v>-3.1695069399297303E-2</v>
      </c>
      <c r="G197">
        <v>19.074000000000002</v>
      </c>
      <c r="H197" s="5"/>
      <c r="I197" s="6"/>
    </row>
    <row r="198" spans="1:9">
      <c r="A198" s="1">
        <v>41257</v>
      </c>
      <c r="B198" t="s">
        <v>9</v>
      </c>
      <c r="C198">
        <v>19.13</v>
      </c>
      <c r="D198">
        <f t="shared" si="7"/>
        <v>8.4343700579863016E-3</v>
      </c>
      <c r="E198">
        <v>1125948</v>
      </c>
      <c r="F198" s="2">
        <f t="shared" si="6"/>
        <v>-0.10062376140347513</v>
      </c>
      <c r="G198">
        <v>19.079999999999998</v>
      </c>
      <c r="H198" s="5"/>
      <c r="I198" s="6"/>
    </row>
    <row r="199" spans="1:9">
      <c r="A199" s="1">
        <v>41256</v>
      </c>
      <c r="B199" t="s">
        <v>9</v>
      </c>
      <c r="C199">
        <v>18.97</v>
      </c>
      <c r="D199">
        <f t="shared" si="7"/>
        <v>-2.6288117770767987E-3</v>
      </c>
      <c r="E199">
        <v>1251921</v>
      </c>
      <c r="F199" s="2">
        <f t="shared" si="6"/>
        <v>0.6095232707782382</v>
      </c>
      <c r="G199">
        <v>19.065000000000001</v>
      </c>
      <c r="H199" s="5"/>
      <c r="I199" s="6"/>
    </row>
    <row r="200" spans="1:9">
      <c r="A200" s="1">
        <v>41255</v>
      </c>
      <c r="B200" t="s">
        <v>9</v>
      </c>
      <c r="C200">
        <v>19.02</v>
      </c>
      <c r="D200">
        <f t="shared" si="7"/>
        <v>-5.2301255230126267E-3</v>
      </c>
      <c r="E200">
        <v>777821</v>
      </c>
      <c r="F200" s="2">
        <f t="shared" si="6"/>
        <v>-0.65350051697324973</v>
      </c>
      <c r="G200">
        <v>19.164999999999999</v>
      </c>
      <c r="H200" s="5"/>
      <c r="I200" s="6"/>
    </row>
    <row r="201" spans="1:9">
      <c r="A201" s="1">
        <v>41254</v>
      </c>
      <c r="B201" t="s">
        <v>9</v>
      </c>
      <c r="C201">
        <v>19.12</v>
      </c>
      <c r="D201">
        <f t="shared" si="7"/>
        <v>-2.087682672233776E-3</v>
      </c>
      <c r="E201">
        <v>2244797</v>
      </c>
      <c r="F201" s="2">
        <f t="shared" si="6"/>
        <v>0.15111773640558288</v>
      </c>
      <c r="G201">
        <v>19.189</v>
      </c>
      <c r="H201" s="5"/>
      <c r="I201" s="6"/>
    </row>
    <row r="202" spans="1:9">
      <c r="A202" s="1">
        <v>41253</v>
      </c>
      <c r="B202" t="s">
        <v>9</v>
      </c>
      <c r="C202">
        <v>19.16</v>
      </c>
      <c r="D202">
        <f t="shared" si="7"/>
        <v>5.5103647336657274E-3</v>
      </c>
      <c r="E202">
        <v>1950102</v>
      </c>
      <c r="F202" s="2">
        <f t="shared" si="6"/>
        <v>0.41995168047952536</v>
      </c>
      <c r="G202">
        <v>19.193000000000001</v>
      </c>
      <c r="H202" s="5"/>
      <c r="I202" s="6"/>
    </row>
    <row r="203" spans="1:9">
      <c r="A203" s="1">
        <v>41250</v>
      </c>
      <c r="B203" t="s">
        <v>9</v>
      </c>
      <c r="C203">
        <v>19.055</v>
      </c>
      <c r="D203">
        <f t="shared" si="7"/>
        <v>-2.1314843348741612E-2</v>
      </c>
      <c r="E203">
        <v>1373358</v>
      </c>
      <c r="F203" s="2">
        <f t="shared" si="6"/>
        <v>-0.39952280409652174</v>
      </c>
      <c r="G203">
        <v>19.143000000000001</v>
      </c>
      <c r="H203" s="5"/>
      <c r="I203" s="6"/>
    </row>
    <row r="204" spans="1:9">
      <c r="A204" s="1">
        <v>41249</v>
      </c>
      <c r="B204" t="s">
        <v>9</v>
      </c>
      <c r="C204">
        <v>19.47</v>
      </c>
      <c r="D204">
        <f t="shared" si="7"/>
        <v>1.7241379310344737E-2</v>
      </c>
      <c r="E204">
        <v>2287111</v>
      </c>
      <c r="F204" s="2">
        <f t="shared" si="6"/>
        <v>0.53187306766973697</v>
      </c>
      <c r="G204">
        <v>19.12</v>
      </c>
      <c r="H204" s="5"/>
      <c r="I204" s="6"/>
    </row>
    <row r="205" spans="1:9">
      <c r="A205" s="1">
        <v>41248</v>
      </c>
      <c r="B205" t="s">
        <v>9</v>
      </c>
      <c r="C205">
        <v>19.14</v>
      </c>
      <c r="D205">
        <f t="shared" si="7"/>
        <v>0</v>
      </c>
      <c r="E205">
        <v>1493016</v>
      </c>
      <c r="F205" s="2">
        <f t="shared" si="6"/>
        <v>0.36668134330612512</v>
      </c>
      <c r="G205">
        <v>18.992000000000001</v>
      </c>
      <c r="H205" s="5"/>
      <c r="I205" s="6"/>
    </row>
    <row r="206" spans="1:9">
      <c r="A206" s="1">
        <v>41247</v>
      </c>
      <c r="B206" t="s">
        <v>9</v>
      </c>
      <c r="C206">
        <v>19.14</v>
      </c>
      <c r="D206">
        <f t="shared" si="7"/>
        <v>1.2162876784769985E-2</v>
      </c>
      <c r="E206">
        <v>1092439</v>
      </c>
      <c r="F206" s="2">
        <f t="shared" si="6"/>
        <v>-6.8417372321283906E-2</v>
      </c>
      <c r="G206">
        <v>18.8</v>
      </c>
      <c r="H206" s="5"/>
      <c r="I206" s="6"/>
    </row>
    <row r="207" spans="1:9">
      <c r="A207" s="1">
        <v>41246</v>
      </c>
      <c r="B207" t="s">
        <v>9</v>
      </c>
      <c r="C207">
        <v>18.91</v>
      </c>
      <c r="D207">
        <f t="shared" si="7"/>
        <v>-1.583949313622024E-3</v>
      </c>
      <c r="E207">
        <v>1172670</v>
      </c>
      <c r="F207" s="2">
        <f t="shared" si="6"/>
        <v>-0.45231281972004517</v>
      </c>
      <c r="G207">
        <v>18.521999999999998</v>
      </c>
      <c r="H207" s="5"/>
      <c r="I207" s="6"/>
    </row>
    <row r="208" spans="1:9">
      <c r="A208" s="1">
        <v>41243</v>
      </c>
      <c r="B208" t="s">
        <v>9</v>
      </c>
      <c r="C208">
        <v>18.940000000000001</v>
      </c>
      <c r="D208">
        <f t="shared" si="7"/>
        <v>5.841741901221614E-3</v>
      </c>
      <c r="E208">
        <v>2141131</v>
      </c>
      <c r="F208" s="2">
        <f t="shared" si="6"/>
        <v>0.10035033298849919</v>
      </c>
      <c r="G208">
        <v>18.265999999999998</v>
      </c>
      <c r="H208" s="5"/>
      <c r="I208" s="6"/>
    </row>
    <row r="209" spans="1:9">
      <c r="A209" s="1">
        <v>41242</v>
      </c>
      <c r="B209" t="s">
        <v>9</v>
      </c>
      <c r="C209">
        <v>18.829999999999998</v>
      </c>
      <c r="D209">
        <f t="shared" si="7"/>
        <v>3.5753575357535677E-2</v>
      </c>
      <c r="E209">
        <v>1945863</v>
      </c>
      <c r="F209" s="2">
        <f t="shared" si="6"/>
        <v>1.1458450273211991</v>
      </c>
      <c r="G209">
        <v>18.02</v>
      </c>
      <c r="H209" s="5"/>
      <c r="I209" s="6"/>
    </row>
    <row r="210" spans="1:9">
      <c r="A210" s="1">
        <v>41241</v>
      </c>
      <c r="B210" t="s">
        <v>9</v>
      </c>
      <c r="C210">
        <v>18.18</v>
      </c>
      <c r="D210">
        <f t="shared" si="7"/>
        <v>2.4225352112676041E-2</v>
      </c>
      <c r="E210">
        <v>906805</v>
      </c>
      <c r="F210" s="2">
        <f t="shared" si="6"/>
        <v>-8.7848882299155356E-2</v>
      </c>
      <c r="G210">
        <v>17.71</v>
      </c>
      <c r="H210" s="5"/>
      <c r="I210" s="6"/>
    </row>
    <row r="211" spans="1:9">
      <c r="A211" s="1">
        <v>41240</v>
      </c>
      <c r="B211" t="s">
        <v>9</v>
      </c>
      <c r="C211">
        <v>17.75</v>
      </c>
      <c r="D211">
        <f t="shared" si="7"/>
        <v>6.8065796937039702E-3</v>
      </c>
      <c r="E211">
        <v>994139</v>
      </c>
      <c r="F211" s="2">
        <f t="shared" si="6"/>
        <v>0.704911482190968</v>
      </c>
      <c r="G211">
        <v>17.53</v>
      </c>
      <c r="H211" s="5"/>
      <c r="I211" s="6"/>
    </row>
    <row r="212" spans="1:9">
      <c r="A212" s="1">
        <v>41239</v>
      </c>
      <c r="B212" t="s">
        <v>9</v>
      </c>
      <c r="C212">
        <v>17.63</v>
      </c>
      <c r="D212">
        <f t="shared" si="7"/>
        <v>-4.5172219085263601E-3</v>
      </c>
      <c r="E212">
        <v>583103</v>
      </c>
      <c r="F212" s="2">
        <f t="shared" si="6"/>
        <v>0.10837751170433788</v>
      </c>
      <c r="G212">
        <v>17.448</v>
      </c>
      <c r="H212" s="5"/>
      <c r="I212" s="6"/>
    </row>
    <row r="213" spans="1:9">
      <c r="A213" s="1">
        <v>41236</v>
      </c>
      <c r="B213" t="s">
        <v>9</v>
      </c>
      <c r="C213">
        <v>17.71</v>
      </c>
      <c r="D213">
        <f t="shared" si="7"/>
        <v>2.4884259259259241E-2</v>
      </c>
      <c r="E213">
        <v>526087</v>
      </c>
      <c r="F213" s="2">
        <f t="shared" si="6"/>
        <v>-8.7343759487192835E-2</v>
      </c>
      <c r="G213">
        <v>17.221900000000002</v>
      </c>
      <c r="H213" s="5"/>
      <c r="I213" s="6"/>
    </row>
    <row r="214" spans="1:9">
      <c r="A214" s="1">
        <v>41234</v>
      </c>
      <c r="B214" t="s">
        <v>9</v>
      </c>
      <c r="C214">
        <v>17.28</v>
      </c>
      <c r="D214">
        <f t="shared" si="7"/>
        <v>0</v>
      </c>
      <c r="E214">
        <v>576435</v>
      </c>
      <c r="F214" s="2">
        <f t="shared" si="6"/>
        <v>-0.51991354970891734</v>
      </c>
      <c r="G214">
        <v>16.901900000000001</v>
      </c>
      <c r="H214" s="5"/>
      <c r="I214" s="6"/>
    </row>
    <row r="215" spans="1:9">
      <c r="A215" s="1">
        <v>41233</v>
      </c>
      <c r="B215" t="s">
        <v>9</v>
      </c>
      <c r="C215">
        <v>17.28</v>
      </c>
      <c r="D215">
        <f t="shared" si="7"/>
        <v>-3.4602076124566738E-3</v>
      </c>
      <c r="E215">
        <v>1200690</v>
      </c>
      <c r="F215" s="2">
        <f t="shared" si="6"/>
        <v>-0.16887998255650963</v>
      </c>
      <c r="G215">
        <v>16.7379</v>
      </c>
      <c r="H215" s="5"/>
      <c r="I215" s="6"/>
    </row>
    <row r="216" spans="1:9">
      <c r="A216" s="1">
        <v>41232</v>
      </c>
      <c r="B216" t="s">
        <v>9</v>
      </c>
      <c r="C216">
        <v>17.34</v>
      </c>
      <c r="D216">
        <f t="shared" si="7"/>
        <v>5.095367682265297E-2</v>
      </c>
      <c r="E216">
        <v>1444665</v>
      </c>
      <c r="F216" s="2">
        <f t="shared" si="6"/>
        <v>-9.399773854550722E-2</v>
      </c>
      <c r="G216">
        <v>16.675899999999999</v>
      </c>
      <c r="H216" s="5"/>
      <c r="I216" s="6"/>
    </row>
    <row r="217" spans="1:9">
      <c r="A217" s="1">
        <v>41229</v>
      </c>
      <c r="B217" t="s">
        <v>9</v>
      </c>
      <c r="C217">
        <v>16.499300000000002</v>
      </c>
      <c r="D217">
        <f t="shared" si="7"/>
        <v>2.4165114835506034E-2</v>
      </c>
      <c r="E217">
        <v>1594549</v>
      </c>
      <c r="F217" s="2">
        <f t="shared" si="6"/>
        <v>0.26410550140517913</v>
      </c>
      <c r="G217">
        <v>16.6159</v>
      </c>
      <c r="H217" s="5"/>
      <c r="I217" s="6"/>
    </row>
    <row r="218" spans="1:9">
      <c r="A218" s="1">
        <v>41228</v>
      </c>
      <c r="B218" t="s">
        <v>9</v>
      </c>
      <c r="C218">
        <v>16.11</v>
      </c>
      <c r="D218">
        <f t="shared" si="7"/>
        <v>-2.1263669501822687E-2</v>
      </c>
      <c r="E218">
        <v>1261405</v>
      </c>
      <c r="F218" s="2">
        <f t="shared" si="6"/>
        <v>-0.17411914138586895</v>
      </c>
      <c r="G218">
        <v>16.643999999999998</v>
      </c>
      <c r="H218" s="5"/>
      <c r="I218" s="6"/>
    </row>
    <row r="219" spans="1:9">
      <c r="A219" s="1">
        <v>41227</v>
      </c>
      <c r="B219" t="s">
        <v>9</v>
      </c>
      <c r="C219">
        <v>16.46</v>
      </c>
      <c r="D219">
        <f t="shared" si="7"/>
        <v>-3.0053034767236184E-2</v>
      </c>
      <c r="E219">
        <v>1527345</v>
      </c>
      <c r="F219" s="2">
        <f t="shared" si="6"/>
        <v>0.99629455358193153</v>
      </c>
      <c r="G219">
        <v>16.692</v>
      </c>
      <c r="H219" s="5"/>
      <c r="I219" s="6"/>
    </row>
    <row r="220" spans="1:9">
      <c r="A220" s="1">
        <v>41226</v>
      </c>
      <c r="B220" t="s">
        <v>9</v>
      </c>
      <c r="C220">
        <v>16.97</v>
      </c>
      <c r="D220">
        <f t="shared" si="7"/>
        <v>-4.1079812206572938E-3</v>
      </c>
      <c r="E220">
        <v>765090</v>
      </c>
      <c r="F220" s="2">
        <f t="shared" si="6"/>
        <v>-0.5871214308418008</v>
      </c>
      <c r="G220">
        <v>16.687999999999999</v>
      </c>
      <c r="H220" s="5"/>
      <c r="I220" s="6"/>
    </row>
    <row r="221" spans="1:9">
      <c r="A221" s="1">
        <v>41225</v>
      </c>
      <c r="B221" t="s">
        <v>9</v>
      </c>
      <c r="C221">
        <v>17.04</v>
      </c>
      <c r="D221">
        <f t="shared" si="7"/>
        <v>2.4038461538461453E-2</v>
      </c>
      <c r="E221">
        <v>1853063</v>
      </c>
      <c r="F221" s="2">
        <f t="shared" si="6"/>
        <v>-2.2903770102820985E-2</v>
      </c>
      <c r="G221">
        <v>16.648</v>
      </c>
      <c r="H221" s="5"/>
      <c r="I221" s="6"/>
    </row>
    <row r="222" spans="1:9">
      <c r="A222" s="1">
        <v>41222</v>
      </c>
      <c r="B222" t="s">
        <v>9</v>
      </c>
      <c r="C222">
        <v>16.64</v>
      </c>
      <c r="D222">
        <f t="shared" si="7"/>
        <v>1.7737003058103922E-2</v>
      </c>
      <c r="E222">
        <v>1896500</v>
      </c>
      <c r="F222" s="2">
        <f t="shared" si="6"/>
        <v>0.63374622791126001</v>
      </c>
      <c r="G222">
        <v>16.484000000000002</v>
      </c>
      <c r="H222" s="5"/>
      <c r="I222" s="6"/>
    </row>
    <row r="223" spans="1:9">
      <c r="A223" s="1">
        <v>41221</v>
      </c>
      <c r="B223" t="s">
        <v>9</v>
      </c>
      <c r="C223">
        <v>16.350000000000001</v>
      </c>
      <c r="D223">
        <f t="shared" si="7"/>
        <v>-5.4744525547445163E-3</v>
      </c>
      <c r="E223">
        <v>1160829</v>
      </c>
      <c r="F223" s="2">
        <f t="shared" si="6"/>
        <v>-1.9563476780248515E-2</v>
      </c>
      <c r="G223">
        <v>16.448</v>
      </c>
      <c r="H223" s="5"/>
      <c r="I223" s="6"/>
    </row>
    <row r="224" spans="1:9">
      <c r="A224" s="1">
        <v>41220</v>
      </c>
      <c r="B224" t="s">
        <v>9</v>
      </c>
      <c r="C224">
        <v>16.440000000000001</v>
      </c>
      <c r="D224">
        <f t="shared" si="7"/>
        <v>-1.9677996422182369E-2</v>
      </c>
      <c r="E224">
        <v>1183992</v>
      </c>
      <c r="F224" s="2">
        <f t="shared" si="6"/>
        <v>0.29832225804329232</v>
      </c>
      <c r="G224">
        <v>16.617999999999999</v>
      </c>
      <c r="H224" s="5"/>
      <c r="I224" s="6"/>
    </row>
    <row r="225" spans="1:9">
      <c r="A225" s="1">
        <v>41219</v>
      </c>
      <c r="B225" t="s">
        <v>9</v>
      </c>
      <c r="C225">
        <v>16.77</v>
      </c>
      <c r="D225">
        <f t="shared" si="7"/>
        <v>3.3908754623921129E-2</v>
      </c>
      <c r="E225">
        <v>911940</v>
      </c>
      <c r="F225" s="2">
        <f t="shared" si="6"/>
        <v>-5.6179635735886781E-2</v>
      </c>
      <c r="G225">
        <v>16.635999999999999</v>
      </c>
      <c r="H225" s="5"/>
      <c r="I225" s="6"/>
    </row>
    <row r="226" spans="1:9">
      <c r="A226" s="1">
        <v>41218</v>
      </c>
      <c r="B226" t="s">
        <v>9</v>
      </c>
      <c r="C226">
        <v>16.22</v>
      </c>
      <c r="D226">
        <f t="shared" si="7"/>
        <v>-1.4580801944107045E-2</v>
      </c>
      <c r="E226">
        <v>966222</v>
      </c>
      <c r="F226" s="2">
        <f t="shared" si="6"/>
        <v>-0.758364518655675</v>
      </c>
      <c r="G226">
        <v>16.553999999999998</v>
      </c>
      <c r="H226" s="5"/>
      <c r="I226" s="6"/>
    </row>
    <row r="227" spans="1:9">
      <c r="A227" s="1">
        <v>41215</v>
      </c>
      <c r="B227" t="s">
        <v>9</v>
      </c>
      <c r="C227">
        <v>16.46</v>
      </c>
      <c r="D227">
        <f t="shared" si="7"/>
        <v>-4.3023255813953401E-2</v>
      </c>
      <c r="E227">
        <v>3998676</v>
      </c>
      <c r="F227" s="2">
        <f t="shared" si="6"/>
        <v>1.3821423146005165</v>
      </c>
      <c r="G227">
        <v>16.622</v>
      </c>
      <c r="H227" s="5"/>
      <c r="I227" s="6"/>
    </row>
    <row r="228" spans="1:9">
      <c r="A228" s="1">
        <v>41214</v>
      </c>
      <c r="B228" t="s">
        <v>9</v>
      </c>
      <c r="C228">
        <v>17.2</v>
      </c>
      <c r="D228">
        <f t="shared" si="7"/>
        <v>4.0532365396249131E-2</v>
      </c>
      <c r="E228">
        <v>1678605</v>
      </c>
      <c r="F228" s="2">
        <f t="shared" si="6"/>
        <v>0.87692460792228444</v>
      </c>
      <c r="G228">
        <v>16.667999999999999</v>
      </c>
      <c r="H228" s="5"/>
      <c r="I228" s="6"/>
    </row>
    <row r="229" spans="1:9">
      <c r="A229" s="1">
        <v>41213</v>
      </c>
      <c r="B229" t="s">
        <v>9</v>
      </c>
      <c r="C229">
        <v>16.53</v>
      </c>
      <c r="D229">
        <f t="shared" si="7"/>
        <v>1.0391198044009885E-2</v>
      </c>
      <c r="E229">
        <v>894338</v>
      </c>
      <c r="F229" s="2">
        <f t="shared" si="6"/>
        <v>0.28329789096377417</v>
      </c>
      <c r="G229">
        <v>16.559999999999999</v>
      </c>
      <c r="H229" s="5"/>
      <c r="I229" s="6"/>
    </row>
    <row r="230" spans="1:9">
      <c r="A230" s="1">
        <v>41208</v>
      </c>
      <c r="B230" t="s">
        <v>9</v>
      </c>
      <c r="C230">
        <v>16.36</v>
      </c>
      <c r="D230">
        <f t="shared" si="7"/>
        <v>-1.2077294685990296E-2</v>
      </c>
      <c r="E230">
        <v>696906</v>
      </c>
      <c r="F230" s="2">
        <f t="shared" si="6"/>
        <v>-0.37158212239119554</v>
      </c>
      <c r="G230">
        <v>16.666</v>
      </c>
      <c r="H230" s="5"/>
      <c r="I230" s="6"/>
    </row>
    <row r="231" spans="1:9">
      <c r="A231" s="1">
        <v>41207</v>
      </c>
      <c r="B231" t="s">
        <v>9</v>
      </c>
      <c r="C231">
        <v>16.559999999999999</v>
      </c>
      <c r="D231">
        <f t="shared" si="7"/>
        <v>-7.7890952666268753E-3</v>
      </c>
      <c r="E231">
        <v>1108985</v>
      </c>
      <c r="F231" s="2">
        <f t="shared" si="6"/>
        <v>0.98768835349427431</v>
      </c>
      <c r="G231">
        <v>16.798999999999999</v>
      </c>
      <c r="H231" s="5"/>
      <c r="I231" s="6"/>
    </row>
    <row r="232" spans="1:9">
      <c r="A232" s="1">
        <v>41206</v>
      </c>
      <c r="B232" t="s">
        <v>9</v>
      </c>
      <c r="C232">
        <v>16.690000000000001</v>
      </c>
      <c r="D232">
        <f t="shared" si="7"/>
        <v>1.8007202881153144E-3</v>
      </c>
      <c r="E232">
        <v>557927</v>
      </c>
      <c r="F232" s="2">
        <f t="shared" si="6"/>
        <v>-0.38176751195350461</v>
      </c>
      <c r="G232">
        <v>16.966999999999999</v>
      </c>
      <c r="H232" s="5"/>
      <c r="I232" s="6"/>
    </row>
    <row r="233" spans="1:9">
      <c r="A233" s="1">
        <v>41205</v>
      </c>
      <c r="B233" t="s">
        <v>9</v>
      </c>
      <c r="C233">
        <v>16.66</v>
      </c>
      <c r="D233">
        <f t="shared" si="7"/>
        <v>-2.3446658851113633E-2</v>
      </c>
      <c r="E233">
        <v>902455</v>
      </c>
      <c r="F233" s="2">
        <f t="shared" si="6"/>
        <v>0.65334762336603547</v>
      </c>
      <c r="G233">
        <v>17.184999999999999</v>
      </c>
      <c r="H233" s="5"/>
      <c r="I233" s="6"/>
    </row>
    <row r="234" spans="1:9">
      <c r="A234" s="1">
        <v>41204</v>
      </c>
      <c r="B234" t="s">
        <v>9</v>
      </c>
      <c r="C234">
        <v>17.059999999999999</v>
      </c>
      <c r="D234">
        <f t="shared" si="7"/>
        <v>2.0558002936857649E-3</v>
      </c>
      <c r="E234">
        <v>545835</v>
      </c>
      <c r="F234" s="2">
        <f t="shared" si="6"/>
        <v>-0.49909883950349909</v>
      </c>
      <c r="G234">
        <v>17.379000000000001</v>
      </c>
      <c r="H234" s="5"/>
      <c r="I234" s="6"/>
    </row>
    <row r="235" spans="1:9">
      <c r="A235" s="1">
        <v>41201</v>
      </c>
      <c r="B235" t="s">
        <v>9</v>
      </c>
      <c r="C235">
        <v>17.024999999999999</v>
      </c>
      <c r="D235">
        <f t="shared" si="7"/>
        <v>-2.1551724137931036E-2</v>
      </c>
      <c r="E235">
        <v>1089706</v>
      </c>
      <c r="F235" s="2">
        <f t="shared" si="6"/>
        <v>-0.28835712429159371</v>
      </c>
      <c r="G235">
        <v>17.469000000000001</v>
      </c>
      <c r="H235" s="5"/>
      <c r="I235" s="6"/>
    </row>
    <row r="236" spans="1:9">
      <c r="A236" s="1">
        <v>41200</v>
      </c>
      <c r="B236" t="s">
        <v>9</v>
      </c>
      <c r="C236">
        <v>17.399999999999999</v>
      </c>
      <c r="D236">
        <f t="shared" si="7"/>
        <v>-2.1372328458942776E-2</v>
      </c>
      <c r="E236">
        <v>1531254</v>
      </c>
      <c r="F236" s="2">
        <f t="shared" si="6"/>
        <v>0.80102821534889579</v>
      </c>
      <c r="G236">
        <v>17.46</v>
      </c>
      <c r="H236" s="5"/>
      <c r="I236" s="6"/>
    </row>
    <row r="237" spans="1:9">
      <c r="A237" s="1">
        <v>41199</v>
      </c>
      <c r="B237" t="s">
        <v>9</v>
      </c>
      <c r="C237">
        <v>17.78</v>
      </c>
      <c r="D237">
        <f t="shared" si="7"/>
        <v>8.5082246171300138E-3</v>
      </c>
      <c r="E237">
        <v>850211</v>
      </c>
      <c r="F237" s="2">
        <f t="shared" si="6"/>
        <v>4.4503830141155235E-3</v>
      </c>
      <c r="G237">
        <v>17.382000000000001</v>
      </c>
      <c r="H237" s="5"/>
      <c r="I237" s="6"/>
    </row>
    <row r="238" spans="1:9">
      <c r="A238" s="1">
        <v>41198</v>
      </c>
      <c r="B238" t="s">
        <v>9</v>
      </c>
      <c r="C238">
        <v>17.63</v>
      </c>
      <c r="D238">
        <f t="shared" si="7"/>
        <v>6.8532267275840907E-3</v>
      </c>
      <c r="E238">
        <v>846444</v>
      </c>
      <c r="F238" s="2">
        <f t="shared" si="6"/>
        <v>-0.31669505549949545</v>
      </c>
      <c r="G238">
        <v>17.173999999999999</v>
      </c>
      <c r="H238" s="5"/>
      <c r="I238" s="6"/>
    </row>
    <row r="239" spans="1:9">
      <c r="A239" s="1">
        <v>41197</v>
      </c>
      <c r="B239" t="s">
        <v>9</v>
      </c>
      <c r="C239">
        <v>17.510000000000002</v>
      </c>
      <c r="D239">
        <f t="shared" si="7"/>
        <v>3.1213191990577215E-2</v>
      </c>
      <c r="E239">
        <v>1238750</v>
      </c>
      <c r="F239" s="2">
        <f t="shared" si="6"/>
        <v>7.080251796484833E-3</v>
      </c>
      <c r="G239">
        <v>16.998000000000001</v>
      </c>
      <c r="H239" s="5"/>
      <c r="I239" s="6"/>
    </row>
    <row r="240" spans="1:9">
      <c r="A240" s="1">
        <v>41194</v>
      </c>
      <c r="B240" t="s">
        <v>9</v>
      </c>
      <c r="C240">
        <v>16.98</v>
      </c>
      <c r="D240">
        <f t="shared" si="7"/>
        <v>-1.7636684303351637E-3</v>
      </c>
      <c r="E240">
        <v>1230041</v>
      </c>
      <c r="F240" s="2">
        <f t="shared" si="6"/>
        <v>0.29480725910019157</v>
      </c>
      <c r="G240">
        <v>16.882000000000001</v>
      </c>
      <c r="H240" s="5"/>
      <c r="I240" s="6"/>
    </row>
    <row r="241" spans="1:9">
      <c r="A241" s="1">
        <v>41193</v>
      </c>
      <c r="B241" t="s">
        <v>9</v>
      </c>
      <c r="C241">
        <v>17.010000000000002</v>
      </c>
      <c r="D241">
        <f t="shared" si="7"/>
        <v>1.6129032258064703E-2</v>
      </c>
      <c r="E241">
        <v>949980</v>
      </c>
      <c r="F241" s="2">
        <f t="shared" si="6"/>
        <v>0.30619506990353201</v>
      </c>
      <c r="G241">
        <v>16.850000000000001</v>
      </c>
      <c r="H241" s="5"/>
      <c r="I241" s="6"/>
    </row>
    <row r="242" spans="1:9">
      <c r="A242" s="1">
        <v>41192</v>
      </c>
      <c r="B242" t="s">
        <v>9</v>
      </c>
      <c r="C242">
        <v>16.739999999999998</v>
      </c>
      <c r="D242">
        <f t="shared" si="7"/>
        <v>-5.9701492537322768E-4</v>
      </c>
      <c r="E242">
        <v>727288</v>
      </c>
      <c r="F242" s="2">
        <f t="shared" si="6"/>
        <v>-0.4082533462755471</v>
      </c>
      <c r="G242">
        <v>16.744</v>
      </c>
      <c r="H242" s="5"/>
      <c r="I242" s="6"/>
    </row>
    <row r="243" spans="1:9">
      <c r="A243" s="1">
        <v>41191</v>
      </c>
      <c r="B243" t="s">
        <v>9</v>
      </c>
      <c r="C243">
        <v>16.75</v>
      </c>
      <c r="D243">
        <f t="shared" si="7"/>
        <v>-1.0632014176018884E-2</v>
      </c>
      <c r="E243">
        <v>1229053</v>
      </c>
      <c r="F243" s="2">
        <f t="shared" si="6"/>
        <v>0.62724680125407783</v>
      </c>
      <c r="G243">
        <v>16.559999999999999</v>
      </c>
      <c r="H243" s="5"/>
      <c r="I243" s="6"/>
    </row>
    <row r="244" spans="1:9">
      <c r="A244" s="1">
        <v>41190</v>
      </c>
      <c r="B244" t="s">
        <v>9</v>
      </c>
      <c r="C244">
        <v>16.93</v>
      </c>
      <c r="D244">
        <f t="shared" si="7"/>
        <v>6.539833531510073E-3</v>
      </c>
      <c r="E244">
        <v>755296</v>
      </c>
      <c r="F244" s="2">
        <f t="shared" si="6"/>
        <v>-0.65514857728059495</v>
      </c>
      <c r="G244">
        <v>16.332000000000001</v>
      </c>
      <c r="H244" s="5"/>
      <c r="I244" s="6"/>
    </row>
    <row r="245" spans="1:9">
      <c r="A245" s="1">
        <v>41187</v>
      </c>
      <c r="B245" t="s">
        <v>9</v>
      </c>
      <c r="C245">
        <v>16.82</v>
      </c>
      <c r="D245">
        <f t="shared" si="7"/>
        <v>2.0631067961165039E-2</v>
      </c>
      <c r="E245">
        <v>2190207</v>
      </c>
      <c r="F245" s="2">
        <f t="shared" si="6"/>
        <v>0.67109477645306648</v>
      </c>
      <c r="G245">
        <v>16.038</v>
      </c>
      <c r="H245" s="5"/>
      <c r="I245" s="6"/>
    </row>
    <row r="246" spans="1:9">
      <c r="A246" s="1">
        <v>41186</v>
      </c>
      <c r="B246" t="s">
        <v>9</v>
      </c>
      <c r="C246">
        <v>16.48</v>
      </c>
      <c r="D246">
        <f t="shared" si="7"/>
        <v>4.1719342604298368E-2</v>
      </c>
      <c r="E246">
        <v>1310642</v>
      </c>
      <c r="F246" s="2">
        <f t="shared" si="6"/>
        <v>0.44102762009369789</v>
      </c>
      <c r="G246">
        <v>15.75</v>
      </c>
      <c r="H246" s="5"/>
      <c r="I246" s="6"/>
    </row>
    <row r="247" spans="1:9">
      <c r="A247" s="1">
        <v>41185</v>
      </c>
      <c r="B247" t="s">
        <v>9</v>
      </c>
      <c r="C247">
        <v>15.82</v>
      </c>
      <c r="D247">
        <f t="shared" si="7"/>
        <v>1.3452914798206332E-2</v>
      </c>
      <c r="E247">
        <v>909519</v>
      </c>
      <c r="F247" s="2">
        <f t="shared" si="6"/>
        <v>-0.24940147310652169</v>
      </c>
      <c r="G247">
        <v>15.566000000000001</v>
      </c>
      <c r="H247" s="5"/>
      <c r="I247" s="6"/>
    </row>
    <row r="248" spans="1:9">
      <c r="A248" s="1">
        <v>41184</v>
      </c>
      <c r="B248" t="s">
        <v>9</v>
      </c>
      <c r="C248">
        <v>15.61</v>
      </c>
      <c r="D248">
        <f>(C248-C249)/C249</f>
        <v>9.7024579560154312E-3</v>
      </c>
      <c r="E248">
        <v>1211725</v>
      </c>
      <c r="F248" s="2">
        <f t="shared" ref="F248:F309" si="8">(E248-E249)/E249</f>
        <v>9.0057178018308481E-2</v>
      </c>
      <c r="G248">
        <v>15.47</v>
      </c>
      <c r="H248" s="5"/>
      <c r="I248" s="6"/>
    </row>
    <row r="249" spans="1:9">
      <c r="A249" s="1">
        <v>41183</v>
      </c>
      <c r="B249" t="s">
        <v>9</v>
      </c>
      <c r="C249">
        <v>15.46</v>
      </c>
      <c r="D249">
        <v>1</v>
      </c>
      <c r="E249">
        <v>1111616</v>
      </c>
      <c r="F249" s="2">
        <v>1</v>
      </c>
      <c r="G249">
        <v>15.438000000000001</v>
      </c>
      <c r="H249" s="5"/>
      <c r="I249" s="6"/>
    </row>
    <row r="250" spans="1:9">
      <c r="A250" s="1">
        <v>41274</v>
      </c>
      <c r="B250" t="s">
        <v>10</v>
      </c>
      <c r="C250">
        <v>40.94</v>
      </c>
      <c r="D250">
        <f t="shared" ref="D250:D309" si="9">(C250-C251)/C251</f>
        <v>7.3818897637794572E-3</v>
      </c>
      <c r="E250">
        <v>14318583</v>
      </c>
      <c r="F250" s="2">
        <f t="shared" si="8"/>
        <v>0.26411224803206712</v>
      </c>
      <c r="G250">
        <v>41.107999999999997</v>
      </c>
      <c r="H250" s="5" t="s">
        <v>24</v>
      </c>
      <c r="I250" s="6">
        <v>44.03</v>
      </c>
    </row>
    <row r="251" spans="1:9">
      <c r="A251" s="1">
        <v>41271</v>
      </c>
      <c r="B251" t="s">
        <v>10</v>
      </c>
      <c r="C251">
        <v>40.64</v>
      </c>
      <c r="D251">
        <f t="shared" si="9"/>
        <v>-1.3592233009708792E-2</v>
      </c>
      <c r="E251">
        <v>11326987</v>
      </c>
      <c r="F251" s="2">
        <f t="shared" si="8"/>
        <v>-6.5389406572322114E-3</v>
      </c>
      <c r="G251">
        <v>41.223999999999997</v>
      </c>
      <c r="H251" s="5"/>
      <c r="I251" s="6"/>
    </row>
    <row r="252" spans="1:9">
      <c r="A252" s="1">
        <v>41270</v>
      </c>
      <c r="B252" t="s">
        <v>10</v>
      </c>
      <c r="C252">
        <v>41.2</v>
      </c>
      <c r="D252">
        <f t="shared" si="9"/>
        <v>-3.3865505563618905E-3</v>
      </c>
      <c r="E252">
        <v>11401541</v>
      </c>
      <c r="F252" s="2">
        <f t="shared" si="8"/>
        <v>0.59918561959786765</v>
      </c>
      <c r="G252">
        <v>41.527799999999999</v>
      </c>
      <c r="H252" s="5"/>
      <c r="I252" s="6"/>
    </row>
    <row r="253" spans="1:9">
      <c r="A253" s="1">
        <v>41269</v>
      </c>
      <c r="B253" t="s">
        <v>10</v>
      </c>
      <c r="C253">
        <v>41.34</v>
      </c>
      <c r="D253">
        <f t="shared" si="9"/>
        <v>-1.9314340898116439E-3</v>
      </c>
      <c r="E253">
        <v>7129592</v>
      </c>
      <c r="F253" s="2">
        <f t="shared" si="8"/>
        <v>9.9791336202621234E-2</v>
      </c>
      <c r="G253">
        <v>42.019799999999996</v>
      </c>
      <c r="H253" s="5"/>
      <c r="I253" s="6"/>
    </row>
    <row r="254" spans="1:9">
      <c r="A254" s="1">
        <v>41267</v>
      </c>
      <c r="B254" t="s">
        <v>10</v>
      </c>
      <c r="C254">
        <v>41.42</v>
      </c>
      <c r="D254">
        <f t="shared" si="9"/>
        <v>-2.4084778420038876E-3</v>
      </c>
      <c r="E254">
        <v>6482677</v>
      </c>
      <c r="F254" s="2">
        <f t="shared" si="8"/>
        <v>-0.77429413178676321</v>
      </c>
      <c r="G254">
        <v>42.599800000000002</v>
      </c>
      <c r="H254" s="5"/>
      <c r="I254" s="6"/>
    </row>
    <row r="255" spans="1:9">
      <c r="A255" s="1">
        <v>41264</v>
      </c>
      <c r="B255" t="s">
        <v>10</v>
      </c>
      <c r="C255">
        <v>41.52</v>
      </c>
      <c r="D255">
        <f t="shared" si="9"/>
        <v>-1.5156905998719035E-2</v>
      </c>
      <c r="E255">
        <v>28721792</v>
      </c>
      <c r="F255" s="2">
        <f t="shared" si="8"/>
        <v>-0.14641169347773211</v>
      </c>
      <c r="G255">
        <v>43.041800000000002</v>
      </c>
      <c r="H255" s="5"/>
      <c r="I255" s="6"/>
    </row>
    <row r="256" spans="1:9">
      <c r="A256" s="1">
        <v>41263</v>
      </c>
      <c r="B256" t="s">
        <v>10</v>
      </c>
      <c r="C256">
        <v>42.158999999999999</v>
      </c>
      <c r="D256">
        <f t="shared" si="9"/>
        <v>-3.4379294548786021E-2</v>
      </c>
      <c r="E256">
        <v>33648296</v>
      </c>
      <c r="F256" s="2">
        <f t="shared" si="8"/>
        <v>1.8776404650434071</v>
      </c>
      <c r="G256">
        <v>43.445799999999998</v>
      </c>
      <c r="H256" s="5"/>
      <c r="I256" s="6"/>
    </row>
    <row r="257" spans="1:9">
      <c r="A257" s="1">
        <v>41262</v>
      </c>
      <c r="B257" t="s">
        <v>10</v>
      </c>
      <c r="C257">
        <v>43.66</v>
      </c>
      <c r="D257">
        <f t="shared" si="9"/>
        <v>-1.3110307414105004E-2</v>
      </c>
      <c r="E257">
        <v>11693016</v>
      </c>
      <c r="F257" s="2">
        <f t="shared" si="8"/>
        <v>-0.16980446731630519</v>
      </c>
      <c r="G257">
        <v>43.804000000000002</v>
      </c>
      <c r="H257" s="5"/>
      <c r="I257" s="6"/>
    </row>
    <row r="258" spans="1:9">
      <c r="A258" s="1">
        <v>41261</v>
      </c>
      <c r="B258" t="s">
        <v>10</v>
      </c>
      <c r="C258">
        <v>44.24</v>
      </c>
      <c r="D258">
        <f t="shared" si="9"/>
        <v>1.3981205592482223E-2</v>
      </c>
      <c r="E258">
        <v>14084653</v>
      </c>
      <c r="F258" s="2">
        <f t="shared" si="8"/>
        <v>6.0578162997221796E-2</v>
      </c>
      <c r="G258">
        <v>44.124000000000002</v>
      </c>
      <c r="H258" s="5"/>
      <c r="I258" s="6"/>
    </row>
    <row r="259" spans="1:9">
      <c r="A259" s="1">
        <v>41260</v>
      </c>
      <c r="B259" t="s">
        <v>10</v>
      </c>
      <c r="C259">
        <v>43.63</v>
      </c>
      <c r="D259">
        <f t="shared" si="9"/>
        <v>2.0670647680294768E-3</v>
      </c>
      <c r="E259">
        <v>13280165</v>
      </c>
      <c r="F259" s="2">
        <f t="shared" si="8"/>
        <v>7.142202768575248E-3</v>
      </c>
      <c r="G259">
        <v>44.314</v>
      </c>
      <c r="H259" s="5"/>
      <c r="I259" s="6"/>
    </row>
    <row r="260" spans="1:9">
      <c r="A260" s="1">
        <v>41257</v>
      </c>
      <c r="B260" t="s">
        <v>10</v>
      </c>
      <c r="C260">
        <v>43.54</v>
      </c>
      <c r="D260">
        <f t="shared" si="9"/>
        <v>-9.3287827076223816E-3</v>
      </c>
      <c r="E260">
        <v>13185988</v>
      </c>
      <c r="F260" s="2">
        <f t="shared" si="8"/>
        <v>-4.0671603242483458E-2</v>
      </c>
      <c r="G260">
        <v>44.484000000000002</v>
      </c>
      <c r="H260" s="5"/>
      <c r="I260" s="6"/>
    </row>
    <row r="261" spans="1:9">
      <c r="A261" s="1">
        <v>41256</v>
      </c>
      <c r="B261" t="s">
        <v>10</v>
      </c>
      <c r="C261">
        <v>43.95</v>
      </c>
      <c r="D261">
        <f t="shared" si="9"/>
        <v>-2.8943879805567726E-2</v>
      </c>
      <c r="E261">
        <v>13745020</v>
      </c>
      <c r="F261" s="2">
        <f t="shared" si="8"/>
        <v>0.22170875074617899</v>
      </c>
      <c r="G261">
        <v>44.701999999999998</v>
      </c>
      <c r="H261" s="5"/>
      <c r="I261" s="6"/>
    </row>
    <row r="262" spans="1:9">
      <c r="A262" s="1">
        <v>41255</v>
      </c>
      <c r="B262" t="s">
        <v>10</v>
      </c>
      <c r="C262">
        <v>45.26</v>
      </c>
      <c r="D262">
        <f t="shared" si="9"/>
        <v>1.5490152688647995E-3</v>
      </c>
      <c r="E262">
        <v>11250652</v>
      </c>
      <c r="F262" s="2">
        <f t="shared" si="8"/>
        <v>-0.17179855568566357</v>
      </c>
      <c r="G262">
        <v>44.814</v>
      </c>
      <c r="H262" s="5"/>
      <c r="I262" s="6"/>
    </row>
    <row r="263" spans="1:9">
      <c r="A263" s="1">
        <v>41254</v>
      </c>
      <c r="B263" t="s">
        <v>10</v>
      </c>
      <c r="C263">
        <v>45.19</v>
      </c>
      <c r="D263">
        <f t="shared" si="9"/>
        <v>1.5962230215827357E-2</v>
      </c>
      <c r="E263">
        <v>13584439</v>
      </c>
      <c r="F263" s="2">
        <f t="shared" si="8"/>
        <v>0.45327099504337637</v>
      </c>
      <c r="G263">
        <v>44.64</v>
      </c>
      <c r="H263" s="5"/>
      <c r="I263" s="6"/>
    </row>
    <row r="264" spans="1:9">
      <c r="A264" s="1">
        <v>41253</v>
      </c>
      <c r="B264" t="s">
        <v>10</v>
      </c>
      <c r="C264">
        <v>44.48</v>
      </c>
      <c r="D264">
        <f t="shared" si="9"/>
        <v>-3.3609679587722537E-3</v>
      </c>
      <c r="E264">
        <v>9347492</v>
      </c>
      <c r="F264" s="2">
        <f t="shared" si="8"/>
        <v>0.18779397846707796</v>
      </c>
      <c r="G264">
        <v>44.481999999999999</v>
      </c>
      <c r="H264" s="5"/>
      <c r="I264" s="6"/>
    </row>
    <row r="265" spans="1:9">
      <c r="A265" s="1">
        <v>41250</v>
      </c>
      <c r="B265" t="s">
        <v>10</v>
      </c>
      <c r="C265">
        <v>44.63</v>
      </c>
      <c r="D265">
        <f t="shared" si="9"/>
        <v>2.6960233655359371E-3</v>
      </c>
      <c r="E265">
        <v>7869624</v>
      </c>
      <c r="F265" s="2">
        <f t="shared" si="8"/>
        <v>-0.10744686871844229</v>
      </c>
      <c r="G265">
        <v>44.474299999999999</v>
      </c>
      <c r="H265" s="5"/>
      <c r="I265" s="6"/>
    </row>
    <row r="266" spans="1:9">
      <c r="A266" s="1">
        <v>41249</v>
      </c>
      <c r="B266" t="s">
        <v>10</v>
      </c>
      <c r="C266">
        <v>44.51</v>
      </c>
      <c r="D266">
        <f t="shared" si="9"/>
        <v>2.7033115566568473E-3</v>
      </c>
      <c r="E266">
        <v>8816981</v>
      </c>
      <c r="F266" s="2">
        <f t="shared" si="8"/>
        <v>-0.24298070657003495</v>
      </c>
      <c r="G266">
        <v>44.408299999999997</v>
      </c>
      <c r="H266" s="5"/>
      <c r="I266" s="6"/>
    </row>
    <row r="267" spans="1:9">
      <c r="A267" s="1">
        <v>41248</v>
      </c>
      <c r="B267" t="s">
        <v>10</v>
      </c>
      <c r="C267">
        <v>44.39</v>
      </c>
      <c r="D267">
        <f t="shared" si="9"/>
        <v>-2.2522522522518042E-4</v>
      </c>
      <c r="E267">
        <v>11646970</v>
      </c>
      <c r="F267" s="2">
        <f t="shared" si="8"/>
        <v>0.1650251875953456</v>
      </c>
      <c r="G267">
        <v>44.448300000000003</v>
      </c>
      <c r="H267" s="5"/>
      <c r="I267" s="6"/>
    </row>
    <row r="268" spans="1:9">
      <c r="A268" s="1">
        <v>41247</v>
      </c>
      <c r="B268" t="s">
        <v>10</v>
      </c>
      <c r="C268">
        <v>44.4</v>
      </c>
      <c r="D268">
        <f t="shared" si="9"/>
        <v>-9.3156381212119749E-4</v>
      </c>
      <c r="E268">
        <v>9997183</v>
      </c>
      <c r="F268" s="2">
        <f t="shared" si="8"/>
        <v>-0.13978922167106372</v>
      </c>
      <c r="G268">
        <v>44.490299999999998</v>
      </c>
      <c r="H268" s="5"/>
      <c r="I268" s="6"/>
    </row>
    <row r="269" spans="1:9">
      <c r="A269" s="1">
        <v>41246</v>
      </c>
      <c r="B269" t="s">
        <v>10</v>
      </c>
      <c r="C269">
        <v>44.441400000000002</v>
      </c>
      <c r="D269">
        <f t="shared" si="9"/>
        <v>3.1918735891648853E-3</v>
      </c>
      <c r="E269">
        <v>11621783</v>
      </c>
      <c r="F269" s="2">
        <f t="shared" si="8"/>
        <v>-0.22631057826009299</v>
      </c>
      <c r="G269">
        <v>44.386299999999999</v>
      </c>
      <c r="H269" s="5"/>
      <c r="I269" s="6"/>
    </row>
    <row r="270" spans="1:9">
      <c r="A270" s="1">
        <v>41243</v>
      </c>
      <c r="B270" t="s">
        <v>10</v>
      </c>
      <c r="C270">
        <v>44.3</v>
      </c>
      <c r="D270">
        <f t="shared" si="9"/>
        <v>-9.1702080071573173E-3</v>
      </c>
      <c r="E270">
        <v>15021251</v>
      </c>
      <c r="F270" s="2">
        <f t="shared" si="8"/>
        <v>0.57192978600722277</v>
      </c>
      <c r="G270">
        <v>44.338000000000001</v>
      </c>
      <c r="H270" s="5"/>
      <c r="I270" s="6"/>
    </row>
    <row r="271" spans="1:9">
      <c r="A271" s="1">
        <v>41242</v>
      </c>
      <c r="B271" t="s">
        <v>10</v>
      </c>
      <c r="C271">
        <v>44.71</v>
      </c>
      <c r="D271">
        <f t="shared" si="9"/>
        <v>2.4663677130044716E-3</v>
      </c>
      <c r="E271">
        <v>9555930</v>
      </c>
      <c r="F271" s="2">
        <f t="shared" si="8"/>
        <v>-9.9757509298303126E-2</v>
      </c>
      <c r="G271">
        <v>44.334000000000003</v>
      </c>
      <c r="H271" s="5"/>
      <c r="I271" s="6"/>
    </row>
    <row r="272" spans="1:9">
      <c r="A272" s="1">
        <v>41241</v>
      </c>
      <c r="B272" t="s">
        <v>10</v>
      </c>
      <c r="C272">
        <v>44.6</v>
      </c>
      <c r="D272">
        <f t="shared" si="9"/>
        <v>1.6408386508659955E-2</v>
      </c>
      <c r="E272">
        <v>10614840</v>
      </c>
      <c r="F272" s="2">
        <f t="shared" si="8"/>
        <v>0.19681303559318117</v>
      </c>
      <c r="G272">
        <v>44.17</v>
      </c>
      <c r="H272" s="5"/>
      <c r="I272" s="6"/>
    </row>
    <row r="273" spans="1:9">
      <c r="A273" s="1">
        <v>41240</v>
      </c>
      <c r="B273" t="s">
        <v>10</v>
      </c>
      <c r="C273">
        <v>43.88</v>
      </c>
      <c r="D273">
        <f t="shared" si="9"/>
        <v>-7.2398190045248932E-3</v>
      </c>
      <c r="E273">
        <v>8869255</v>
      </c>
      <c r="F273" s="2">
        <f t="shared" si="8"/>
        <v>-5.479001680632864E-2</v>
      </c>
      <c r="G273">
        <v>43.962000000000003</v>
      </c>
      <c r="H273" s="5"/>
      <c r="I273" s="6"/>
    </row>
    <row r="274" spans="1:9">
      <c r="A274" s="1">
        <v>41239</v>
      </c>
      <c r="B274" t="s">
        <v>10</v>
      </c>
      <c r="C274">
        <v>44.2</v>
      </c>
      <c r="D274">
        <f t="shared" si="9"/>
        <v>-1.8066847335139634E-3</v>
      </c>
      <c r="E274">
        <v>9383370</v>
      </c>
      <c r="F274" s="2">
        <f t="shared" si="8"/>
        <v>1.0955696629399172</v>
      </c>
      <c r="G274">
        <v>43.853999999999999</v>
      </c>
      <c r="H274" s="5"/>
      <c r="I274" s="6"/>
    </row>
    <row r="275" spans="1:9">
      <c r="A275" s="1">
        <v>41236</v>
      </c>
      <c r="B275" t="s">
        <v>10</v>
      </c>
      <c r="C275">
        <v>44.28</v>
      </c>
      <c r="D275">
        <f t="shared" si="9"/>
        <v>8.8858509911141619E-3</v>
      </c>
      <c r="E275">
        <v>4477718</v>
      </c>
      <c r="F275" s="2">
        <f t="shared" si="8"/>
        <v>-0.38560636704469303</v>
      </c>
      <c r="G275">
        <v>43.628</v>
      </c>
      <c r="H275" s="5"/>
      <c r="I275" s="6"/>
    </row>
    <row r="276" spans="1:9">
      <c r="A276" s="1">
        <v>41234</v>
      </c>
      <c r="B276" t="s">
        <v>10</v>
      </c>
      <c r="C276">
        <v>43.89</v>
      </c>
      <c r="D276">
        <f t="shared" si="9"/>
        <v>7.5757575757575361E-3</v>
      </c>
      <c r="E276">
        <v>7288028</v>
      </c>
      <c r="F276" s="2">
        <f t="shared" si="8"/>
        <v>-0.33168535596008653</v>
      </c>
      <c r="G276">
        <v>43.332000000000001</v>
      </c>
      <c r="H276" s="5"/>
      <c r="I276" s="6"/>
    </row>
    <row r="277" spans="1:9">
      <c r="A277" s="1">
        <v>41233</v>
      </c>
      <c r="B277" t="s">
        <v>10</v>
      </c>
      <c r="C277">
        <v>43.56</v>
      </c>
      <c r="D277">
        <f t="shared" si="9"/>
        <v>5.076142131979669E-3</v>
      </c>
      <c r="E277">
        <v>10905085</v>
      </c>
      <c r="F277" s="2">
        <f t="shared" si="8"/>
        <v>0.18666813498247542</v>
      </c>
      <c r="G277">
        <v>43.164000000000001</v>
      </c>
      <c r="H277" s="5"/>
      <c r="I277" s="6"/>
    </row>
    <row r="278" spans="1:9">
      <c r="A278" s="1">
        <v>41232</v>
      </c>
      <c r="B278" t="s">
        <v>10</v>
      </c>
      <c r="C278">
        <v>43.34</v>
      </c>
      <c r="D278">
        <f t="shared" si="9"/>
        <v>6.2688646389599057E-3</v>
      </c>
      <c r="E278">
        <v>9189667</v>
      </c>
      <c r="F278" s="2">
        <f t="shared" si="8"/>
        <v>-0.44762369199583135</v>
      </c>
      <c r="G278">
        <v>43.188000000000002</v>
      </c>
      <c r="H278" s="5"/>
      <c r="I278" s="6"/>
    </row>
    <row r="279" spans="1:9">
      <c r="A279" s="1">
        <v>41229</v>
      </c>
      <c r="B279" t="s">
        <v>10</v>
      </c>
      <c r="C279">
        <v>43.07</v>
      </c>
      <c r="D279">
        <f t="shared" si="9"/>
        <v>6.3084112149533441E-3</v>
      </c>
      <c r="E279">
        <v>16636606</v>
      </c>
      <c r="F279" s="2">
        <f t="shared" si="8"/>
        <v>0.35435921954432958</v>
      </c>
      <c r="G279">
        <v>43.323999999999998</v>
      </c>
      <c r="H279" s="5"/>
      <c r="I279" s="6"/>
    </row>
    <row r="280" spans="1:9">
      <c r="A280" s="1">
        <v>41228</v>
      </c>
      <c r="B280" t="s">
        <v>10</v>
      </c>
      <c r="C280">
        <v>42.8</v>
      </c>
      <c r="D280">
        <f t="shared" si="9"/>
        <v>-5.8072009291521487E-3</v>
      </c>
      <c r="E280">
        <v>12283747</v>
      </c>
      <c r="F280" s="2">
        <f t="shared" si="8"/>
        <v>-0.13538323428232443</v>
      </c>
      <c r="G280">
        <v>43.52</v>
      </c>
      <c r="H280" s="5"/>
      <c r="I280" s="6"/>
    </row>
    <row r="281" spans="1:9">
      <c r="A281" s="1">
        <v>41227</v>
      </c>
      <c r="B281" t="s">
        <v>10</v>
      </c>
      <c r="C281">
        <v>43.05</v>
      </c>
      <c r="D281">
        <f t="shared" si="9"/>
        <v>-1.4423076923076981E-2</v>
      </c>
      <c r="E281">
        <v>14207158</v>
      </c>
      <c r="F281" s="2">
        <f t="shared" si="8"/>
        <v>0.4796233027403502</v>
      </c>
      <c r="G281">
        <v>43.7286</v>
      </c>
      <c r="H281" s="5"/>
      <c r="I281" s="6"/>
    </row>
    <row r="282" spans="1:9">
      <c r="A282" s="1">
        <v>41226</v>
      </c>
      <c r="B282" t="s">
        <v>10</v>
      </c>
      <c r="C282">
        <v>43.68</v>
      </c>
      <c r="D282">
        <f t="shared" si="9"/>
        <v>-7.723761926397169E-3</v>
      </c>
      <c r="E282">
        <v>9601875</v>
      </c>
      <c r="F282" s="2">
        <f t="shared" si="8"/>
        <v>0.30982372396926772</v>
      </c>
      <c r="G282">
        <v>44.010599999999997</v>
      </c>
      <c r="H282" s="5"/>
      <c r="I282" s="6"/>
    </row>
    <row r="283" spans="1:9">
      <c r="A283" s="1">
        <v>41225</v>
      </c>
      <c r="B283" t="s">
        <v>10</v>
      </c>
      <c r="C283">
        <v>44.02</v>
      </c>
      <c r="D283">
        <f t="shared" si="9"/>
        <v>-6.8104426787727657E-4</v>
      </c>
      <c r="E283">
        <v>7330662</v>
      </c>
      <c r="F283" s="2">
        <f t="shared" si="8"/>
        <v>-0.4761987035480939</v>
      </c>
      <c r="G283">
        <v>44.458599999999997</v>
      </c>
      <c r="H283" s="5"/>
      <c r="I283" s="6"/>
    </row>
    <row r="284" spans="1:9">
      <c r="A284" s="1">
        <v>41222</v>
      </c>
      <c r="B284" t="s">
        <v>10</v>
      </c>
      <c r="C284">
        <v>44.05</v>
      </c>
      <c r="D284">
        <f t="shared" si="9"/>
        <v>4.7168089920442413E-3</v>
      </c>
      <c r="E284">
        <v>13995120</v>
      </c>
      <c r="F284" s="2">
        <f t="shared" si="8"/>
        <v>-0.142970782565989</v>
      </c>
      <c r="G284">
        <v>44.788600000000002</v>
      </c>
      <c r="H284" s="5"/>
      <c r="I284" s="6"/>
    </row>
    <row r="285" spans="1:9">
      <c r="A285" s="1">
        <v>41221</v>
      </c>
      <c r="B285" t="s">
        <v>10</v>
      </c>
      <c r="C285">
        <v>43.843200000000003</v>
      </c>
      <c r="D285">
        <f t="shared" si="9"/>
        <v>-1.3873144399460139E-2</v>
      </c>
      <c r="E285">
        <v>16329805</v>
      </c>
      <c r="F285" s="2">
        <f t="shared" si="8"/>
        <v>-0.32154856457405873</v>
      </c>
      <c r="G285">
        <v>45.178600000000003</v>
      </c>
      <c r="H285" s="5"/>
      <c r="I285" s="6"/>
    </row>
    <row r="286" spans="1:9">
      <c r="A286" s="1">
        <v>41220</v>
      </c>
      <c r="B286" t="s">
        <v>10</v>
      </c>
      <c r="C286">
        <v>44.46</v>
      </c>
      <c r="D286">
        <f t="shared" si="9"/>
        <v>-3.179442508710803E-2</v>
      </c>
      <c r="E286">
        <v>24069232</v>
      </c>
      <c r="F286" s="2">
        <f t="shared" si="8"/>
        <v>1.7554088501244438</v>
      </c>
      <c r="G286">
        <v>45.597999999999999</v>
      </c>
      <c r="H286" s="5"/>
      <c r="I286" s="6"/>
    </row>
    <row r="287" spans="1:9">
      <c r="A287" s="1">
        <v>41219</v>
      </c>
      <c r="B287" t="s">
        <v>10</v>
      </c>
      <c r="C287">
        <v>45.92</v>
      </c>
      <c r="D287">
        <f t="shared" si="9"/>
        <v>5.4740529888329314E-3</v>
      </c>
      <c r="E287">
        <v>8735267</v>
      </c>
      <c r="F287" s="2">
        <f t="shared" si="8"/>
        <v>-2.7408321144298465E-2</v>
      </c>
      <c r="G287">
        <v>45.832000000000001</v>
      </c>
      <c r="H287" s="5"/>
      <c r="I287" s="6"/>
    </row>
    <row r="288" spans="1:9">
      <c r="A288" s="1">
        <v>41218</v>
      </c>
      <c r="B288" t="s">
        <v>10</v>
      </c>
      <c r="C288">
        <v>45.67</v>
      </c>
      <c r="D288">
        <f t="shared" si="9"/>
        <v>-7.1739130434782241E-3</v>
      </c>
      <c r="E288">
        <v>8981433</v>
      </c>
      <c r="F288" s="2">
        <f t="shared" si="8"/>
        <v>-0.18729528967983547</v>
      </c>
      <c r="G288">
        <v>45.878</v>
      </c>
      <c r="H288" s="5"/>
      <c r="I288" s="6"/>
    </row>
    <row r="289" spans="1:9">
      <c r="A289" s="1">
        <v>41215</v>
      </c>
      <c r="B289" t="s">
        <v>10</v>
      </c>
      <c r="C289">
        <v>46</v>
      </c>
      <c r="D289">
        <f t="shared" si="9"/>
        <v>1.3060513713539896E-3</v>
      </c>
      <c r="E289">
        <v>11051287</v>
      </c>
      <c r="F289" s="2">
        <f t="shared" si="8"/>
        <v>-9.1624371156703424E-2</v>
      </c>
      <c r="G289">
        <v>46.003999999999998</v>
      </c>
      <c r="H289" s="5"/>
      <c r="I289" s="6"/>
    </row>
    <row r="290" spans="1:9">
      <c r="A290" s="1">
        <v>41214</v>
      </c>
      <c r="B290" t="s">
        <v>10</v>
      </c>
      <c r="C290">
        <v>45.94</v>
      </c>
      <c r="D290">
        <f t="shared" si="9"/>
        <v>6.7937760245451494E-3</v>
      </c>
      <c r="E290">
        <v>12165988</v>
      </c>
      <c r="F290" s="2">
        <f t="shared" si="8"/>
        <v>-0.10117402332738672</v>
      </c>
      <c r="G290">
        <v>45.98</v>
      </c>
      <c r="H290" s="5"/>
      <c r="I290" s="6"/>
    </row>
    <row r="291" spans="1:9">
      <c r="A291" s="1">
        <v>41213</v>
      </c>
      <c r="B291" t="s">
        <v>10</v>
      </c>
      <c r="C291">
        <v>45.63</v>
      </c>
      <c r="D291">
        <f t="shared" si="9"/>
        <v>-1.1267605633802731E-2</v>
      </c>
      <c r="E291">
        <v>13535421</v>
      </c>
      <c r="F291" s="2">
        <f t="shared" si="8"/>
        <v>0.13357636700367775</v>
      </c>
      <c r="G291">
        <v>45.97</v>
      </c>
      <c r="H291" s="5"/>
      <c r="I291" s="6"/>
    </row>
    <row r="292" spans="1:9">
      <c r="A292" s="1">
        <v>41208</v>
      </c>
      <c r="B292" t="s">
        <v>10</v>
      </c>
      <c r="C292">
        <v>46.15</v>
      </c>
      <c r="D292">
        <f t="shared" si="9"/>
        <v>-3.2397408207343109E-3</v>
      </c>
      <c r="E292">
        <v>11940458</v>
      </c>
      <c r="F292" s="2">
        <f t="shared" si="8"/>
        <v>8.8315215038371669E-2</v>
      </c>
      <c r="G292">
        <v>46.14</v>
      </c>
      <c r="H292" s="5"/>
      <c r="I292" s="6"/>
    </row>
    <row r="293" spans="1:9">
      <c r="A293" s="1">
        <v>41207</v>
      </c>
      <c r="B293" t="s">
        <v>10</v>
      </c>
      <c r="C293">
        <v>46.3</v>
      </c>
      <c r="D293">
        <f t="shared" si="9"/>
        <v>9.1543156059283905E-3</v>
      </c>
      <c r="E293">
        <v>10971507</v>
      </c>
      <c r="F293" s="2">
        <f t="shared" si="8"/>
        <v>0.13815937914205359</v>
      </c>
      <c r="G293">
        <v>46.316000000000003</v>
      </c>
      <c r="H293" s="5"/>
      <c r="I293" s="6"/>
    </row>
    <row r="294" spans="1:9">
      <c r="A294" s="1">
        <v>41206</v>
      </c>
      <c r="B294" t="s">
        <v>10</v>
      </c>
      <c r="C294">
        <v>45.88</v>
      </c>
      <c r="D294">
        <f t="shared" si="9"/>
        <v>-2.17912399215472E-4</v>
      </c>
      <c r="E294">
        <v>9639693</v>
      </c>
      <c r="F294" s="2">
        <f t="shared" si="8"/>
        <v>-0.229083279651349</v>
      </c>
      <c r="G294">
        <v>46.648000000000003</v>
      </c>
      <c r="H294" s="5"/>
      <c r="I294" s="6"/>
    </row>
    <row r="295" spans="1:9">
      <c r="A295" s="1">
        <v>41205</v>
      </c>
      <c r="B295" t="s">
        <v>10</v>
      </c>
      <c r="C295">
        <v>45.89</v>
      </c>
      <c r="D295">
        <f t="shared" si="9"/>
        <v>-1.2693631669535205E-2</v>
      </c>
      <c r="E295">
        <v>12504195</v>
      </c>
      <c r="F295" s="2">
        <f t="shared" si="8"/>
        <v>-0.10821617917671608</v>
      </c>
      <c r="G295">
        <v>46.95</v>
      </c>
      <c r="H295" s="5"/>
      <c r="I295" s="6"/>
    </row>
    <row r="296" spans="1:9">
      <c r="A296" s="1">
        <v>41204</v>
      </c>
      <c r="B296" t="s">
        <v>10</v>
      </c>
      <c r="C296">
        <v>46.48</v>
      </c>
      <c r="D296">
        <f t="shared" si="9"/>
        <v>-1.1694662981076E-2</v>
      </c>
      <c r="E296">
        <v>14021554</v>
      </c>
      <c r="F296" s="2">
        <f t="shared" si="8"/>
        <v>8.0531769237864884E-2</v>
      </c>
      <c r="G296">
        <v>47.206000000000003</v>
      </c>
      <c r="H296" s="5"/>
      <c r="I296" s="6"/>
    </row>
    <row r="297" spans="1:9">
      <c r="A297" s="1">
        <v>41201</v>
      </c>
      <c r="B297" t="s">
        <v>10</v>
      </c>
      <c r="C297">
        <v>47.03</v>
      </c>
      <c r="D297">
        <f t="shared" si="9"/>
        <v>-1.9391159299416174E-2</v>
      </c>
      <c r="E297">
        <v>12976531</v>
      </c>
      <c r="F297" s="2">
        <f t="shared" si="8"/>
        <v>0.18117807496969804</v>
      </c>
      <c r="G297">
        <v>47.228000000000002</v>
      </c>
      <c r="H297" s="5"/>
      <c r="I297" s="6"/>
    </row>
    <row r="298" spans="1:9">
      <c r="A298" s="1">
        <v>41200</v>
      </c>
      <c r="B298" t="s">
        <v>10</v>
      </c>
      <c r="C298">
        <v>47.96</v>
      </c>
      <c r="D298">
        <f t="shared" si="9"/>
        <v>1.2027853977632418E-2</v>
      </c>
      <c r="E298">
        <v>10986092</v>
      </c>
      <c r="F298" s="2">
        <f t="shared" si="8"/>
        <v>8.4205957536510473E-2</v>
      </c>
      <c r="G298">
        <v>46.945999999999998</v>
      </c>
      <c r="H298" s="5"/>
      <c r="I298" s="6"/>
    </row>
    <row r="299" spans="1:9">
      <c r="A299" s="1">
        <v>41199</v>
      </c>
      <c r="B299" t="s">
        <v>10</v>
      </c>
      <c r="C299">
        <v>47.39</v>
      </c>
      <c r="D299">
        <f t="shared" si="9"/>
        <v>4.6639813440745997E-3</v>
      </c>
      <c r="E299">
        <v>10132846</v>
      </c>
      <c r="F299" s="2">
        <f t="shared" si="8"/>
        <v>-0.15235867124827684</v>
      </c>
      <c r="G299">
        <v>46.444000000000003</v>
      </c>
      <c r="H299" s="5"/>
      <c r="I299" s="6"/>
    </row>
    <row r="300" spans="1:9">
      <c r="A300" s="1">
        <v>41198</v>
      </c>
      <c r="B300" t="s">
        <v>10</v>
      </c>
      <c r="C300">
        <v>47.17</v>
      </c>
      <c r="D300">
        <f t="shared" si="9"/>
        <v>1.2449023395578412E-2</v>
      </c>
      <c r="E300">
        <v>11954167</v>
      </c>
      <c r="F300" s="2">
        <f t="shared" si="8"/>
        <v>0.1626576578329002</v>
      </c>
      <c r="G300">
        <v>46.085999999999999</v>
      </c>
      <c r="H300" s="5"/>
      <c r="I300" s="6"/>
    </row>
    <row r="301" spans="1:9">
      <c r="A301" s="1">
        <v>41197</v>
      </c>
      <c r="B301" t="s">
        <v>10</v>
      </c>
      <c r="C301">
        <v>46.59</v>
      </c>
      <c r="D301">
        <f t="shared" si="9"/>
        <v>2.1262604120999694E-2</v>
      </c>
      <c r="E301">
        <v>10281760</v>
      </c>
      <c r="F301" s="2">
        <f t="shared" si="8"/>
        <v>0.50217500498934775</v>
      </c>
      <c r="G301">
        <v>45.886000000000003</v>
      </c>
      <c r="H301" s="5"/>
      <c r="I301" s="6"/>
    </row>
    <row r="302" spans="1:9">
      <c r="A302" s="1">
        <v>41194</v>
      </c>
      <c r="B302" t="s">
        <v>10</v>
      </c>
      <c r="C302">
        <v>45.62</v>
      </c>
      <c r="D302">
        <f t="shared" si="9"/>
        <v>3.7403740374036213E-3</v>
      </c>
      <c r="E302">
        <v>6844582</v>
      </c>
      <c r="F302" s="2">
        <f t="shared" si="8"/>
        <v>-2.5352909296323056E-2</v>
      </c>
      <c r="G302">
        <v>45.835999999999999</v>
      </c>
      <c r="H302" s="5"/>
      <c r="I302" s="6"/>
    </row>
    <row r="303" spans="1:9">
      <c r="A303" s="1">
        <v>41193</v>
      </c>
      <c r="B303" t="s">
        <v>10</v>
      </c>
      <c r="C303">
        <v>45.45</v>
      </c>
      <c r="D303">
        <f t="shared" si="9"/>
        <v>-3.2894736842104949E-3</v>
      </c>
      <c r="E303">
        <v>7022626</v>
      </c>
      <c r="F303" s="2">
        <f t="shared" si="8"/>
        <v>-0.25885805716331312</v>
      </c>
      <c r="G303">
        <v>45.968000000000004</v>
      </c>
      <c r="H303" s="5"/>
      <c r="I303" s="6"/>
    </row>
    <row r="304" spans="1:9">
      <c r="A304" s="1">
        <v>41192</v>
      </c>
      <c r="B304" t="s">
        <v>10</v>
      </c>
      <c r="C304">
        <v>45.6</v>
      </c>
      <c r="D304">
        <f t="shared" si="9"/>
        <v>-1.2345679012345685E-2</v>
      </c>
      <c r="E304">
        <v>9475413</v>
      </c>
      <c r="F304" s="2">
        <f t="shared" si="8"/>
        <v>-5.5368448567876372E-2</v>
      </c>
      <c r="G304">
        <v>46.101999999999997</v>
      </c>
      <c r="H304" s="5"/>
      <c r="I304" s="6"/>
    </row>
    <row r="305" spans="1:9">
      <c r="A305" s="1">
        <v>41191</v>
      </c>
      <c r="B305" t="s">
        <v>10</v>
      </c>
      <c r="C305">
        <v>46.17</v>
      </c>
      <c r="D305">
        <f t="shared" si="9"/>
        <v>-3.6685369011653364E-3</v>
      </c>
      <c r="E305">
        <v>10030803</v>
      </c>
      <c r="F305" s="2">
        <f t="shared" si="8"/>
        <v>0.42611327096186696</v>
      </c>
      <c r="G305">
        <v>46.137999999999998</v>
      </c>
      <c r="H305" s="5"/>
      <c r="I305" s="6"/>
    </row>
    <row r="306" spans="1:9">
      <c r="A306" s="1">
        <v>41190</v>
      </c>
      <c r="B306" t="s">
        <v>10</v>
      </c>
      <c r="C306">
        <v>46.34</v>
      </c>
      <c r="D306">
        <f t="shared" si="9"/>
        <v>1.2964563526361771E-3</v>
      </c>
      <c r="E306">
        <v>7033665</v>
      </c>
      <c r="F306" s="2">
        <f t="shared" si="8"/>
        <v>-0.40858901823455496</v>
      </c>
      <c r="G306">
        <v>45.997999999999998</v>
      </c>
      <c r="H306" s="5"/>
      <c r="I306" s="6"/>
    </row>
    <row r="307" spans="1:9">
      <c r="A307" s="1">
        <v>41187</v>
      </c>
      <c r="B307" t="s">
        <v>10</v>
      </c>
      <c r="C307">
        <v>46.28</v>
      </c>
      <c r="D307">
        <f t="shared" si="9"/>
        <v>3.4692107545534192E-3</v>
      </c>
      <c r="E307">
        <v>11893024</v>
      </c>
      <c r="F307" s="2">
        <f t="shared" si="8"/>
        <v>0.32826717270197009</v>
      </c>
      <c r="G307">
        <v>45.773000000000003</v>
      </c>
      <c r="H307" s="5"/>
      <c r="I307" s="6"/>
    </row>
    <row r="308" spans="1:9">
      <c r="A308" s="1">
        <v>41186</v>
      </c>
      <c r="B308" t="s">
        <v>10</v>
      </c>
      <c r="C308">
        <v>46.12</v>
      </c>
      <c r="D308">
        <f t="shared" si="9"/>
        <v>7.4268239405853274E-3</v>
      </c>
      <c r="E308">
        <v>8953789</v>
      </c>
      <c r="F308" s="2">
        <f t="shared" si="8"/>
        <v>5.8866137433987824E-2</v>
      </c>
      <c r="G308">
        <v>45.536000000000001</v>
      </c>
      <c r="H308" s="5"/>
      <c r="I308" s="6"/>
    </row>
    <row r="309" spans="1:9">
      <c r="A309" s="1">
        <v>41185</v>
      </c>
      <c r="B309" t="s">
        <v>10</v>
      </c>
      <c r="C309">
        <v>45.78</v>
      </c>
      <c r="D309">
        <f t="shared" si="9"/>
        <v>6.8176819881240877E-3</v>
      </c>
      <c r="E309">
        <v>8456016</v>
      </c>
      <c r="F309" s="2">
        <f t="shared" si="8"/>
        <v>0.13817952459827965</v>
      </c>
      <c r="G309">
        <v>45.357999999999997</v>
      </c>
      <c r="H309" s="5"/>
      <c r="I309" s="6"/>
    </row>
    <row r="310" spans="1:9">
      <c r="A310" s="1">
        <v>41184</v>
      </c>
      <c r="B310" t="s">
        <v>10</v>
      </c>
      <c r="C310">
        <v>45.47</v>
      </c>
      <c r="D310">
        <f>(C310-C311)/C311</f>
        <v>5.639721331416464E-3</v>
      </c>
      <c r="E310">
        <v>7429422</v>
      </c>
      <c r="F310" s="2">
        <f t="shared" ref="F310:F371" si="10">(E310-E311)/E311</f>
        <v>-0.13155214809695764</v>
      </c>
      <c r="G310">
        <v>45.204000000000001</v>
      </c>
      <c r="H310" s="5"/>
      <c r="I310" s="6"/>
    </row>
    <row r="311" spans="1:9">
      <c r="A311" s="1">
        <v>41183</v>
      </c>
      <c r="B311" t="s">
        <v>10</v>
      </c>
      <c r="C311">
        <v>45.215000000000003</v>
      </c>
      <c r="D311">
        <v>1</v>
      </c>
      <c r="E311">
        <v>8554828</v>
      </c>
      <c r="F311" s="2">
        <v>1</v>
      </c>
      <c r="G311">
        <v>45.131999999999998</v>
      </c>
      <c r="H311" s="5"/>
      <c r="I311" s="6"/>
    </row>
    <row r="312" spans="1:9">
      <c r="A312" s="1">
        <v>41274</v>
      </c>
      <c r="B312" t="s">
        <v>11</v>
      </c>
      <c r="C312">
        <v>34.89</v>
      </c>
      <c r="D312">
        <f t="shared" ref="D312:D371" si="11">(C312-C313)/C313</f>
        <v>9.5486111111110616E-3</v>
      </c>
      <c r="E312">
        <v>1589801</v>
      </c>
      <c r="F312" s="2">
        <f t="shared" si="10"/>
        <v>0.8644471105075332</v>
      </c>
      <c r="G312">
        <v>34.944000000000003</v>
      </c>
      <c r="H312" s="5" t="s">
        <v>32</v>
      </c>
      <c r="I312" s="6">
        <v>8.58</v>
      </c>
    </row>
    <row r="313" spans="1:9">
      <c r="A313" s="1">
        <v>41271</v>
      </c>
      <c r="B313" t="s">
        <v>11</v>
      </c>
      <c r="C313">
        <v>34.56</v>
      </c>
      <c r="D313">
        <f t="shared" si="11"/>
        <v>-8.8901634642958183E-3</v>
      </c>
      <c r="E313">
        <v>852693</v>
      </c>
      <c r="F313" s="2">
        <f t="shared" si="10"/>
        <v>-0.5036800849344395</v>
      </c>
      <c r="G313">
        <v>35.066000000000003</v>
      </c>
      <c r="H313" s="5"/>
      <c r="I313" s="6"/>
    </row>
    <row r="314" spans="1:9">
      <c r="A314" s="1">
        <v>41270</v>
      </c>
      <c r="B314" t="s">
        <v>11</v>
      </c>
      <c r="C314">
        <v>34.869999999999997</v>
      </c>
      <c r="D314">
        <f t="shared" si="11"/>
        <v>-4.8515981735160309E-3</v>
      </c>
      <c r="E314">
        <v>1718031</v>
      </c>
      <c r="F314" s="2">
        <f t="shared" si="10"/>
        <v>0.92438253973587825</v>
      </c>
      <c r="G314">
        <v>35.332000000000001</v>
      </c>
      <c r="H314" s="5"/>
      <c r="I314" s="6"/>
    </row>
    <row r="315" spans="1:9">
      <c r="A315" s="1">
        <v>41269</v>
      </c>
      <c r="B315" t="s">
        <v>11</v>
      </c>
      <c r="C315">
        <v>35.04</v>
      </c>
      <c r="D315">
        <f t="shared" si="11"/>
        <v>-9.0497737556561163E-3</v>
      </c>
      <c r="E315">
        <v>892770</v>
      </c>
      <c r="F315" s="2">
        <f t="shared" si="10"/>
        <v>1.0421621844183828</v>
      </c>
      <c r="G315">
        <v>35.554000000000002</v>
      </c>
      <c r="H315" s="5"/>
      <c r="I315" s="6"/>
    </row>
    <row r="316" spans="1:9">
      <c r="A316" s="1">
        <v>41267</v>
      </c>
      <c r="B316" t="s">
        <v>11</v>
      </c>
      <c r="C316">
        <v>35.36</v>
      </c>
      <c r="D316">
        <f t="shared" si="11"/>
        <v>-3.9436619718310022E-3</v>
      </c>
      <c r="E316">
        <v>437169</v>
      </c>
      <c r="F316" s="2">
        <f t="shared" si="10"/>
        <v>-0.83450222218857184</v>
      </c>
      <c r="G316">
        <v>35.795999999999999</v>
      </c>
      <c r="H316" s="5"/>
      <c r="I316" s="6"/>
    </row>
    <row r="317" spans="1:9">
      <c r="A317" s="1">
        <v>41264</v>
      </c>
      <c r="B317" t="s">
        <v>11</v>
      </c>
      <c r="C317">
        <v>35.5</v>
      </c>
      <c r="D317">
        <f t="shared" si="11"/>
        <v>-1.0866536639732532E-2</v>
      </c>
      <c r="E317">
        <v>2641540</v>
      </c>
      <c r="F317" s="2">
        <f t="shared" si="10"/>
        <v>6.7015129451635638E-2</v>
      </c>
      <c r="G317">
        <v>35.956000000000003</v>
      </c>
      <c r="H317" s="5"/>
      <c r="I317" s="6"/>
    </row>
    <row r="318" spans="1:9">
      <c r="A318" s="1">
        <v>41263</v>
      </c>
      <c r="B318" t="s">
        <v>11</v>
      </c>
      <c r="C318">
        <v>35.89</v>
      </c>
      <c r="D318">
        <f t="shared" si="11"/>
        <v>-2.5013896609226323E-3</v>
      </c>
      <c r="E318">
        <v>2475635</v>
      </c>
      <c r="F318" s="2">
        <f t="shared" si="10"/>
        <v>0.52707346516050513</v>
      </c>
      <c r="G318">
        <v>35.972000000000001</v>
      </c>
      <c r="H318" s="5"/>
      <c r="I318" s="6"/>
    </row>
    <row r="319" spans="1:9">
      <c r="A319" s="1">
        <v>41262</v>
      </c>
      <c r="B319" t="s">
        <v>11</v>
      </c>
      <c r="C319">
        <v>35.979999999999997</v>
      </c>
      <c r="D319">
        <f t="shared" si="11"/>
        <v>-7.4482758620690514E-3</v>
      </c>
      <c r="E319">
        <v>1621163</v>
      </c>
      <c r="F319" s="2">
        <f t="shared" si="10"/>
        <v>-0.29523078762321897</v>
      </c>
      <c r="G319">
        <v>35.957999999999998</v>
      </c>
      <c r="H319" s="5"/>
      <c r="I319" s="6"/>
    </row>
    <row r="320" spans="1:9">
      <c r="A320" s="1">
        <v>41261</v>
      </c>
      <c r="B320" t="s">
        <v>11</v>
      </c>
      <c r="C320">
        <v>36.25</v>
      </c>
      <c r="D320">
        <f t="shared" si="11"/>
        <v>2.4889380530974396E-3</v>
      </c>
      <c r="E320">
        <v>2300275</v>
      </c>
      <c r="F320" s="2">
        <f t="shared" si="10"/>
        <v>0.19264021568652867</v>
      </c>
      <c r="G320">
        <v>35.936</v>
      </c>
      <c r="H320" s="5"/>
      <c r="I320" s="6"/>
    </row>
    <row r="321" spans="1:9">
      <c r="A321" s="1">
        <v>41260</v>
      </c>
      <c r="B321" t="s">
        <v>11</v>
      </c>
      <c r="C321">
        <v>36.159999999999997</v>
      </c>
      <c r="D321">
        <f t="shared" si="11"/>
        <v>1.6301292861157907E-2</v>
      </c>
      <c r="E321">
        <v>1928725</v>
      </c>
      <c r="F321" s="2">
        <f t="shared" si="10"/>
        <v>0.13337274358207429</v>
      </c>
      <c r="G321">
        <v>35.972000000000001</v>
      </c>
      <c r="H321" s="5"/>
      <c r="I321" s="6"/>
    </row>
    <row r="322" spans="1:9">
      <c r="A322" s="1">
        <v>41257</v>
      </c>
      <c r="B322" t="s">
        <v>11</v>
      </c>
      <c r="C322">
        <v>35.58</v>
      </c>
      <c r="D322">
        <f t="shared" si="11"/>
        <v>-6.7001675041876603E-3</v>
      </c>
      <c r="E322">
        <v>1701757</v>
      </c>
      <c r="F322" s="2">
        <f t="shared" si="10"/>
        <v>-2.0946227774693425E-2</v>
      </c>
      <c r="G322">
        <v>36.066000000000003</v>
      </c>
      <c r="H322" s="5"/>
      <c r="I322" s="6"/>
    </row>
    <row r="323" spans="1:9">
      <c r="A323" s="1">
        <v>41256</v>
      </c>
      <c r="B323" t="s">
        <v>11</v>
      </c>
      <c r="C323">
        <v>35.82</v>
      </c>
      <c r="D323">
        <f t="shared" si="11"/>
        <v>-1.393922497909037E-3</v>
      </c>
      <c r="E323">
        <v>1738165</v>
      </c>
      <c r="F323" s="2">
        <f t="shared" si="10"/>
        <v>-0.46186375609448005</v>
      </c>
      <c r="G323">
        <v>36.276000000000003</v>
      </c>
      <c r="H323" s="5"/>
      <c r="I323" s="6"/>
    </row>
    <row r="324" spans="1:9">
      <c r="A324" s="1">
        <v>41255</v>
      </c>
      <c r="B324" t="s">
        <v>11</v>
      </c>
      <c r="C324">
        <v>35.869999999999997</v>
      </c>
      <c r="D324">
        <f t="shared" si="11"/>
        <v>-1.5371946198188369E-2</v>
      </c>
      <c r="E324">
        <v>3229972</v>
      </c>
      <c r="F324" s="2">
        <f t="shared" si="10"/>
        <v>0.50471660536717966</v>
      </c>
      <c r="G324">
        <v>36.398000000000003</v>
      </c>
      <c r="H324" s="5"/>
      <c r="I324" s="6"/>
    </row>
    <row r="325" spans="1:9">
      <c r="A325" s="1">
        <v>41254</v>
      </c>
      <c r="B325" t="s">
        <v>11</v>
      </c>
      <c r="C325">
        <v>36.43</v>
      </c>
      <c r="D325">
        <f t="shared" si="11"/>
        <v>-5.4600054600055375E-3</v>
      </c>
      <c r="E325">
        <v>2146565</v>
      </c>
      <c r="F325" s="2">
        <f t="shared" si="10"/>
        <v>0.65831418713777379</v>
      </c>
      <c r="G325">
        <v>36.56</v>
      </c>
      <c r="H325" s="5"/>
      <c r="I325" s="6"/>
    </row>
    <row r="326" spans="1:9">
      <c r="A326" s="1">
        <v>41253</v>
      </c>
      <c r="B326" t="s">
        <v>11</v>
      </c>
      <c r="C326">
        <v>36.630000000000003</v>
      </c>
      <c r="D326">
        <f t="shared" si="11"/>
        <v>0</v>
      </c>
      <c r="E326">
        <v>1294426</v>
      </c>
      <c r="F326" s="2">
        <f t="shared" si="10"/>
        <v>1.4969400196811034E-2</v>
      </c>
      <c r="G326">
        <v>36.584000000000003</v>
      </c>
      <c r="H326" s="5"/>
      <c r="I326" s="6"/>
    </row>
    <row r="327" spans="1:9">
      <c r="A327" s="1">
        <v>41250</v>
      </c>
      <c r="B327" t="s">
        <v>11</v>
      </c>
      <c r="C327">
        <v>36.630000000000003</v>
      </c>
      <c r="D327">
        <f t="shared" si="11"/>
        <v>5.4899807850673299E-3</v>
      </c>
      <c r="E327">
        <v>1275335</v>
      </c>
      <c r="F327" s="2">
        <f t="shared" si="10"/>
        <v>-0.5790109388792023</v>
      </c>
      <c r="G327">
        <v>36.585999999999999</v>
      </c>
      <c r="H327" s="5"/>
      <c r="I327" s="6"/>
    </row>
    <row r="328" spans="1:9">
      <c r="A328" s="1">
        <v>41249</v>
      </c>
      <c r="B328" t="s">
        <v>11</v>
      </c>
      <c r="C328">
        <v>36.43</v>
      </c>
      <c r="D328">
        <f t="shared" si="11"/>
        <v>-6.8157033805888766E-3</v>
      </c>
      <c r="E328">
        <v>3029378</v>
      </c>
      <c r="F328" s="2">
        <f t="shared" si="10"/>
        <v>0.69892939863496928</v>
      </c>
      <c r="G328">
        <v>36.61</v>
      </c>
      <c r="H328" s="5"/>
      <c r="I328" s="6"/>
    </row>
    <row r="329" spans="1:9">
      <c r="A329" s="1">
        <v>41248</v>
      </c>
      <c r="B329" t="s">
        <v>11</v>
      </c>
      <c r="C329">
        <v>36.68</v>
      </c>
      <c r="D329">
        <f t="shared" si="11"/>
        <v>3.5567715458277036E-3</v>
      </c>
      <c r="E329">
        <v>1783110</v>
      </c>
      <c r="F329" s="2">
        <f t="shared" si="10"/>
        <v>-0.36801263754978408</v>
      </c>
      <c r="G329">
        <v>36.634</v>
      </c>
      <c r="H329" s="5"/>
      <c r="I329" s="6"/>
    </row>
    <row r="330" spans="1:9">
      <c r="A330" s="1">
        <v>41247</v>
      </c>
      <c r="B330" t="s">
        <v>11</v>
      </c>
      <c r="C330">
        <v>36.549999999999997</v>
      </c>
      <c r="D330">
        <f t="shared" si="11"/>
        <v>-2.4563318777293505E-3</v>
      </c>
      <c r="E330">
        <v>2821433</v>
      </c>
      <c r="F330" s="2">
        <f t="shared" si="10"/>
        <v>0.69186363069424728</v>
      </c>
      <c r="G330">
        <v>36.603999999999999</v>
      </c>
      <c r="H330" s="5"/>
      <c r="I330" s="6"/>
    </row>
    <row r="331" spans="1:9">
      <c r="A331" s="1">
        <v>41246</v>
      </c>
      <c r="B331" t="s">
        <v>11</v>
      </c>
      <c r="C331">
        <v>36.64</v>
      </c>
      <c r="D331">
        <f t="shared" si="11"/>
        <v>-2.9931972789115492E-3</v>
      </c>
      <c r="E331">
        <v>1667648</v>
      </c>
      <c r="F331" s="2">
        <f t="shared" si="10"/>
        <v>0.20366169389792266</v>
      </c>
      <c r="G331">
        <v>36.613999999999997</v>
      </c>
      <c r="H331" s="5"/>
      <c r="I331" s="6"/>
    </row>
    <row r="332" spans="1:9">
      <c r="A332" s="1">
        <v>41243</v>
      </c>
      <c r="B332" t="s">
        <v>11</v>
      </c>
      <c r="C332">
        <v>36.75</v>
      </c>
      <c r="D332">
        <f t="shared" si="11"/>
        <v>5.4719562243502832E-3</v>
      </c>
      <c r="E332">
        <v>1385479</v>
      </c>
      <c r="F332" s="2">
        <f t="shared" si="10"/>
        <v>-0.25285126095057309</v>
      </c>
      <c r="G332">
        <v>36.58</v>
      </c>
      <c r="H332" s="5"/>
      <c r="I332" s="6"/>
    </row>
    <row r="333" spans="1:9">
      <c r="A333" s="1">
        <v>41242</v>
      </c>
      <c r="B333" t="s">
        <v>11</v>
      </c>
      <c r="C333">
        <v>36.549999999999997</v>
      </c>
      <c r="D333">
        <f t="shared" si="11"/>
        <v>5.4749520941680871E-4</v>
      </c>
      <c r="E333">
        <v>1854355</v>
      </c>
      <c r="F333" s="2">
        <f t="shared" si="10"/>
        <v>0.21147096946161928</v>
      </c>
      <c r="G333">
        <v>36.57</v>
      </c>
      <c r="H333" s="5"/>
      <c r="I333" s="6"/>
    </row>
    <row r="334" spans="1:9">
      <c r="A334" s="1">
        <v>41241</v>
      </c>
      <c r="B334" t="s">
        <v>11</v>
      </c>
      <c r="C334">
        <v>36.53</v>
      </c>
      <c r="D334">
        <f t="shared" si="11"/>
        <v>-1.9125683060109365E-3</v>
      </c>
      <c r="E334">
        <v>1530664</v>
      </c>
      <c r="F334" s="2">
        <f t="shared" si="10"/>
        <v>0.18672683010032406</v>
      </c>
      <c r="G334">
        <v>36.549999999999997</v>
      </c>
      <c r="H334" s="5"/>
      <c r="I334" s="6"/>
    </row>
    <row r="335" spans="1:9">
      <c r="A335" s="1">
        <v>41240</v>
      </c>
      <c r="B335" t="s">
        <v>11</v>
      </c>
      <c r="C335">
        <v>36.6</v>
      </c>
      <c r="D335">
        <f t="shared" si="11"/>
        <v>3.5645736221552662E-3</v>
      </c>
      <c r="E335">
        <v>1289820</v>
      </c>
      <c r="F335" s="2">
        <f t="shared" si="10"/>
        <v>-0.37044669379818096</v>
      </c>
      <c r="G335">
        <v>36.485999999999997</v>
      </c>
      <c r="H335" s="5"/>
      <c r="I335" s="6"/>
    </row>
    <row r="336" spans="1:9">
      <c r="A336" s="1">
        <v>41239</v>
      </c>
      <c r="B336" t="s">
        <v>11</v>
      </c>
      <c r="C336">
        <v>36.47</v>
      </c>
      <c r="D336">
        <f t="shared" si="11"/>
        <v>-6.2670299727521517E-3</v>
      </c>
      <c r="E336">
        <v>2048786</v>
      </c>
      <c r="F336" s="2">
        <f t="shared" si="10"/>
        <v>2.5756925246432663</v>
      </c>
      <c r="G336">
        <v>36.555999999999997</v>
      </c>
      <c r="H336" s="5"/>
      <c r="I336" s="6"/>
    </row>
    <row r="337" spans="1:9">
      <c r="A337" s="1">
        <v>41236</v>
      </c>
      <c r="B337" t="s">
        <v>11</v>
      </c>
      <c r="C337">
        <v>36.700000000000003</v>
      </c>
      <c r="D337">
        <f t="shared" si="11"/>
        <v>6.8587105624142658E-3</v>
      </c>
      <c r="E337">
        <v>572976</v>
      </c>
      <c r="F337" s="2">
        <f t="shared" si="10"/>
        <v>-0.72939796317391226</v>
      </c>
      <c r="G337">
        <v>36.590000000000003</v>
      </c>
      <c r="H337" s="5"/>
      <c r="I337" s="6"/>
    </row>
    <row r="338" spans="1:9">
      <c r="A338" s="1">
        <v>41234</v>
      </c>
      <c r="B338" t="s">
        <v>11</v>
      </c>
      <c r="C338">
        <v>36.450000000000003</v>
      </c>
      <c r="D338">
        <f t="shared" si="11"/>
        <v>6.6280033140017122E-3</v>
      </c>
      <c r="E338">
        <v>2117412</v>
      </c>
      <c r="F338" s="2">
        <f t="shared" si="10"/>
        <v>-0.54768041732621553</v>
      </c>
      <c r="G338">
        <v>36.5</v>
      </c>
      <c r="H338" s="5"/>
      <c r="I338" s="6"/>
    </row>
    <row r="339" spans="1:9">
      <c r="A339" s="1">
        <v>41233</v>
      </c>
      <c r="B339" t="s">
        <v>11</v>
      </c>
      <c r="C339">
        <v>36.21</v>
      </c>
      <c r="D339">
        <f t="shared" si="11"/>
        <v>-2.0027063599458779E-2</v>
      </c>
      <c r="E339">
        <v>4681230</v>
      </c>
      <c r="F339" s="2">
        <f t="shared" si="10"/>
        <v>0.25017559283613278</v>
      </c>
      <c r="G339">
        <v>36.485999999999997</v>
      </c>
      <c r="H339" s="5"/>
      <c r="I339" s="6"/>
    </row>
    <row r="340" spans="1:9">
      <c r="A340" s="1">
        <v>41232</v>
      </c>
      <c r="B340" t="s">
        <v>11</v>
      </c>
      <c r="C340">
        <v>36.950000000000003</v>
      </c>
      <c r="D340">
        <f t="shared" si="11"/>
        <v>8.4606986899563932E-3</v>
      </c>
      <c r="E340">
        <v>3744458</v>
      </c>
      <c r="F340" s="2">
        <f t="shared" si="10"/>
        <v>0.2477463172826716</v>
      </c>
      <c r="G340">
        <v>36.56</v>
      </c>
      <c r="H340" s="5"/>
      <c r="I340" s="6"/>
    </row>
    <row r="341" spans="1:9">
      <c r="A341" s="1">
        <v>41229</v>
      </c>
      <c r="B341" t="s">
        <v>11</v>
      </c>
      <c r="C341">
        <v>36.64</v>
      </c>
      <c r="D341">
        <f t="shared" si="11"/>
        <v>1.0758620689655189E-2</v>
      </c>
      <c r="E341">
        <v>3000977</v>
      </c>
      <c r="F341" s="2">
        <f t="shared" si="10"/>
        <v>0.27271998588588947</v>
      </c>
      <c r="G341">
        <v>36.323999999999998</v>
      </c>
      <c r="H341" s="5"/>
      <c r="I341" s="6"/>
    </row>
    <row r="342" spans="1:9">
      <c r="A342" s="1">
        <v>41228</v>
      </c>
      <c r="B342" t="s">
        <v>11</v>
      </c>
      <c r="C342">
        <v>36.25</v>
      </c>
      <c r="D342">
        <f t="shared" si="11"/>
        <v>-3.5733919736119445E-3</v>
      </c>
      <c r="E342">
        <v>2357924</v>
      </c>
      <c r="F342" s="2">
        <f t="shared" si="10"/>
        <v>-0.11263500952122896</v>
      </c>
      <c r="G342">
        <v>36.091999999999999</v>
      </c>
      <c r="H342" s="5"/>
      <c r="I342" s="6"/>
    </row>
    <row r="343" spans="1:9">
      <c r="A343" s="1">
        <v>41227</v>
      </c>
      <c r="B343" t="s">
        <v>11</v>
      </c>
      <c r="C343">
        <v>36.380000000000003</v>
      </c>
      <c r="D343">
        <f t="shared" si="11"/>
        <v>-5.4674685620556517E-3</v>
      </c>
      <c r="E343">
        <v>2657220</v>
      </c>
      <c r="F343" s="2">
        <f t="shared" si="10"/>
        <v>-0.4376580067102987</v>
      </c>
      <c r="G343">
        <v>35.933999999999997</v>
      </c>
      <c r="H343" s="5"/>
      <c r="I343" s="6"/>
    </row>
    <row r="344" spans="1:9">
      <c r="A344" s="1">
        <v>41226</v>
      </c>
      <c r="B344" t="s">
        <v>11</v>
      </c>
      <c r="C344">
        <v>36.58</v>
      </c>
      <c r="D344">
        <f t="shared" si="11"/>
        <v>2.264467430807926E-2</v>
      </c>
      <c r="E344">
        <v>4725274</v>
      </c>
      <c r="F344" s="2">
        <f t="shared" si="10"/>
        <v>1.7917680408655692</v>
      </c>
      <c r="G344">
        <v>35.700000000000003</v>
      </c>
      <c r="H344" s="5"/>
      <c r="I344" s="6"/>
    </row>
    <row r="345" spans="1:9">
      <c r="A345" s="1">
        <v>41225</v>
      </c>
      <c r="B345" t="s">
        <v>11</v>
      </c>
      <c r="C345">
        <v>35.770000000000003</v>
      </c>
      <c r="D345">
        <f t="shared" si="11"/>
        <v>8.1736189402482045E-3</v>
      </c>
      <c r="E345">
        <v>1692574</v>
      </c>
      <c r="F345" s="2">
        <f t="shared" si="10"/>
        <v>-7.7158196794157752E-2</v>
      </c>
      <c r="G345">
        <v>35.444000000000003</v>
      </c>
      <c r="H345" s="5"/>
      <c r="I345" s="6"/>
    </row>
    <row r="346" spans="1:9">
      <c r="A346" s="1">
        <v>41222</v>
      </c>
      <c r="B346" t="s">
        <v>11</v>
      </c>
      <c r="C346">
        <v>35.479999999999997</v>
      </c>
      <c r="D346">
        <f t="shared" si="11"/>
        <v>5.6401579244207611E-4</v>
      </c>
      <c r="E346">
        <v>1834089</v>
      </c>
      <c r="F346" s="2">
        <f t="shared" si="10"/>
        <v>-0.29049796966155611</v>
      </c>
      <c r="G346">
        <v>35.295999999999999</v>
      </c>
      <c r="H346" s="5"/>
      <c r="I346" s="6"/>
    </row>
    <row r="347" spans="1:9">
      <c r="A347" s="1">
        <v>41221</v>
      </c>
      <c r="B347" t="s">
        <v>11</v>
      </c>
      <c r="C347">
        <v>35.46</v>
      </c>
      <c r="D347">
        <f t="shared" si="11"/>
        <v>7.1002556092019308E-3</v>
      </c>
      <c r="E347">
        <v>2585037</v>
      </c>
      <c r="F347" s="2">
        <f t="shared" si="10"/>
        <v>0.43574082610844828</v>
      </c>
      <c r="G347">
        <v>35.246000000000002</v>
      </c>
      <c r="H347" s="5"/>
      <c r="I347" s="6"/>
    </row>
    <row r="348" spans="1:9">
      <c r="A348" s="1">
        <v>41220</v>
      </c>
      <c r="B348" t="s">
        <v>11</v>
      </c>
      <c r="C348">
        <v>35.21</v>
      </c>
      <c r="D348">
        <f t="shared" si="11"/>
        <v>-2.5495750708214252E-3</v>
      </c>
      <c r="E348">
        <v>1800490</v>
      </c>
      <c r="F348" s="2">
        <f t="shared" si="10"/>
        <v>3.0590476386725716E-2</v>
      </c>
      <c r="G348">
        <v>35.198</v>
      </c>
      <c r="H348" s="5"/>
      <c r="I348" s="6"/>
    </row>
    <row r="349" spans="1:9">
      <c r="A349" s="1">
        <v>41219</v>
      </c>
      <c r="B349" t="s">
        <v>11</v>
      </c>
      <c r="C349">
        <v>35.299999999999997</v>
      </c>
      <c r="D349">
        <f t="shared" si="11"/>
        <v>7.7076791321723098E-3</v>
      </c>
      <c r="E349">
        <v>1747047</v>
      </c>
      <c r="F349" s="2">
        <f t="shared" si="10"/>
        <v>0.2274734470279009</v>
      </c>
      <c r="G349">
        <v>35.21</v>
      </c>
      <c r="H349" s="5"/>
      <c r="I349" s="6"/>
    </row>
    <row r="350" spans="1:9">
      <c r="A350" s="1">
        <v>41218</v>
      </c>
      <c r="B350" t="s">
        <v>11</v>
      </c>
      <c r="C350">
        <v>35.03</v>
      </c>
      <c r="D350">
        <f t="shared" si="11"/>
        <v>-5.6769798467214234E-3</v>
      </c>
      <c r="E350">
        <v>1423287</v>
      </c>
      <c r="F350" s="2">
        <f t="shared" si="10"/>
        <v>5.3165790812002038E-3</v>
      </c>
      <c r="G350">
        <v>35.094000000000001</v>
      </c>
      <c r="H350" s="5"/>
      <c r="I350" s="6"/>
    </row>
    <row r="351" spans="1:9">
      <c r="A351" s="1">
        <v>41215</v>
      </c>
      <c r="B351" t="s">
        <v>11</v>
      </c>
      <c r="C351">
        <v>35.229999999999997</v>
      </c>
      <c r="D351">
        <f t="shared" si="11"/>
        <v>2.8392958546274874E-4</v>
      </c>
      <c r="E351">
        <v>1415760</v>
      </c>
      <c r="F351" s="2">
        <f t="shared" si="10"/>
        <v>-0.18463302554155361</v>
      </c>
      <c r="G351">
        <v>35.037999999999997</v>
      </c>
      <c r="H351" s="5"/>
      <c r="I351" s="6"/>
    </row>
    <row r="352" spans="1:9">
      <c r="A352" s="1">
        <v>41214</v>
      </c>
      <c r="B352" t="s">
        <v>11</v>
      </c>
      <c r="C352">
        <v>35.22</v>
      </c>
      <c r="D352">
        <f t="shared" si="11"/>
        <v>-1.4176353841793099E-3</v>
      </c>
      <c r="E352">
        <v>1736347</v>
      </c>
      <c r="F352" s="2">
        <f t="shared" si="10"/>
        <v>-0.13505146062904461</v>
      </c>
      <c r="G352">
        <v>34.909999999999997</v>
      </c>
      <c r="H352" s="5"/>
      <c r="I352" s="6"/>
    </row>
    <row r="353" spans="1:9">
      <c r="A353" s="1">
        <v>41213</v>
      </c>
      <c r="B353" t="s">
        <v>11</v>
      </c>
      <c r="C353">
        <v>35.270000000000003</v>
      </c>
      <c r="D353">
        <f t="shared" si="11"/>
        <v>1.5841013824884915E-2</v>
      </c>
      <c r="E353">
        <v>2007457</v>
      </c>
      <c r="F353" s="2">
        <f t="shared" si="10"/>
        <v>0.45011427795403453</v>
      </c>
      <c r="G353">
        <v>34.805999999999997</v>
      </c>
      <c r="H353" s="5"/>
      <c r="I353" s="6"/>
    </row>
    <row r="354" spans="1:9">
      <c r="A354" s="1">
        <v>41208</v>
      </c>
      <c r="B354" t="s">
        <v>11</v>
      </c>
      <c r="C354">
        <v>34.72</v>
      </c>
      <c r="D354">
        <f t="shared" si="11"/>
        <v>-8.6330935251801829E-4</v>
      </c>
      <c r="E354">
        <v>1384344</v>
      </c>
      <c r="F354" s="2">
        <f t="shared" si="10"/>
        <v>0.14802529008631271</v>
      </c>
      <c r="G354">
        <v>34.753999999999998</v>
      </c>
      <c r="H354" s="5"/>
      <c r="I354" s="6"/>
    </row>
    <row r="355" spans="1:9">
      <c r="A355" s="1">
        <v>41207</v>
      </c>
      <c r="B355" t="s">
        <v>11</v>
      </c>
      <c r="C355">
        <v>34.75</v>
      </c>
      <c r="D355">
        <f t="shared" si="11"/>
        <v>4.6256143394043528E-3</v>
      </c>
      <c r="E355">
        <v>1205848</v>
      </c>
      <c r="F355" s="2">
        <f t="shared" si="10"/>
        <v>0.41721915014896782</v>
      </c>
      <c r="G355">
        <v>34.853999999999999</v>
      </c>
      <c r="H355" s="5"/>
      <c r="I355" s="6"/>
    </row>
    <row r="356" spans="1:9">
      <c r="A356" s="1">
        <v>41206</v>
      </c>
      <c r="B356" t="s">
        <v>11</v>
      </c>
      <c r="C356">
        <v>34.590000000000003</v>
      </c>
      <c r="D356">
        <f t="shared" si="11"/>
        <v>-3.1700288184437872E-3</v>
      </c>
      <c r="E356">
        <v>850855</v>
      </c>
      <c r="F356" s="2">
        <f t="shared" si="10"/>
        <v>-0.4185456106038179</v>
      </c>
      <c r="G356">
        <v>34.996000000000002</v>
      </c>
      <c r="H356" s="5"/>
      <c r="I356" s="6"/>
    </row>
    <row r="357" spans="1:9">
      <c r="A357" s="1">
        <v>41205</v>
      </c>
      <c r="B357" t="s">
        <v>11</v>
      </c>
      <c r="C357">
        <v>34.700000000000003</v>
      </c>
      <c r="D357">
        <f t="shared" si="11"/>
        <v>-8.8546129677233697E-3</v>
      </c>
      <c r="E357">
        <v>1463322</v>
      </c>
      <c r="F357" s="2">
        <f t="shared" si="10"/>
        <v>0.38362126431184479</v>
      </c>
      <c r="G357">
        <v>35.116</v>
      </c>
      <c r="H357" s="5"/>
      <c r="I357" s="6"/>
    </row>
    <row r="358" spans="1:9">
      <c r="A358" s="1">
        <v>41204</v>
      </c>
      <c r="B358" t="s">
        <v>11</v>
      </c>
      <c r="C358">
        <v>35.01</v>
      </c>
      <c r="D358">
        <f t="shared" si="11"/>
        <v>-5.9625212947189343E-3</v>
      </c>
      <c r="E358">
        <v>1057603</v>
      </c>
      <c r="F358" s="2">
        <f t="shared" si="10"/>
        <v>-0.57442355600785</v>
      </c>
      <c r="G358">
        <v>35.176000000000002</v>
      </c>
      <c r="H358" s="5"/>
      <c r="I358" s="6"/>
    </row>
    <row r="359" spans="1:9">
      <c r="A359" s="1">
        <v>41201</v>
      </c>
      <c r="B359" t="s">
        <v>11</v>
      </c>
      <c r="C359">
        <v>35.22</v>
      </c>
      <c r="D359">
        <f t="shared" si="11"/>
        <v>-6.7681895093063167E-3</v>
      </c>
      <c r="E359">
        <v>2485107</v>
      </c>
      <c r="F359" s="2">
        <f t="shared" si="10"/>
        <v>0.39301437573781739</v>
      </c>
      <c r="G359">
        <v>35.14</v>
      </c>
      <c r="H359" s="5"/>
      <c r="I359" s="6"/>
    </row>
    <row r="360" spans="1:9">
      <c r="A360" s="1">
        <v>41200</v>
      </c>
      <c r="B360" t="s">
        <v>11</v>
      </c>
      <c r="C360">
        <v>35.46</v>
      </c>
      <c r="D360">
        <f t="shared" si="11"/>
        <v>7.6726342710998338E-3</v>
      </c>
      <c r="E360">
        <v>1783978</v>
      </c>
      <c r="F360" s="2">
        <f t="shared" si="10"/>
        <v>0.4202006933912884</v>
      </c>
      <c r="G360">
        <v>35.031999999999996</v>
      </c>
      <c r="H360" s="5"/>
      <c r="I360" s="6"/>
    </row>
    <row r="361" spans="1:9">
      <c r="A361" s="1">
        <v>41199</v>
      </c>
      <c r="B361" t="s">
        <v>11</v>
      </c>
      <c r="C361">
        <v>35.19</v>
      </c>
      <c r="D361">
        <f t="shared" si="11"/>
        <v>5.4285714285713634E-3</v>
      </c>
      <c r="E361">
        <v>1256145</v>
      </c>
      <c r="F361" s="2">
        <f t="shared" si="10"/>
        <v>-0.12343181491473287</v>
      </c>
      <c r="G361">
        <v>34.915999999999997</v>
      </c>
      <c r="H361" s="5"/>
      <c r="I361" s="6"/>
    </row>
    <row r="362" spans="1:9">
      <c r="A362" s="1">
        <v>41198</v>
      </c>
      <c r="B362" t="s">
        <v>11</v>
      </c>
      <c r="C362">
        <v>35</v>
      </c>
      <c r="D362">
        <f t="shared" si="11"/>
        <v>4.880849842090201E-3</v>
      </c>
      <c r="E362">
        <v>1433026</v>
      </c>
      <c r="F362" s="2">
        <f t="shared" si="10"/>
        <v>0.36766005531621676</v>
      </c>
      <c r="G362">
        <v>34.878</v>
      </c>
      <c r="H362" s="5"/>
      <c r="I362" s="6"/>
    </row>
    <row r="363" spans="1:9">
      <c r="A363" s="1">
        <v>41197</v>
      </c>
      <c r="B363" t="s">
        <v>11</v>
      </c>
      <c r="C363">
        <v>34.83</v>
      </c>
      <c r="D363">
        <f t="shared" si="11"/>
        <v>4.325259515570893E-3</v>
      </c>
      <c r="E363">
        <v>1047794</v>
      </c>
      <c r="F363" s="2">
        <f t="shared" si="10"/>
        <v>-0.26032918998593785</v>
      </c>
      <c r="G363">
        <v>34.898000000000003</v>
      </c>
      <c r="H363" s="5"/>
      <c r="I363" s="6"/>
    </row>
    <row r="364" spans="1:9">
      <c r="A364" s="1">
        <v>41194</v>
      </c>
      <c r="B364" t="s">
        <v>11</v>
      </c>
      <c r="C364">
        <v>34.68</v>
      </c>
      <c r="D364">
        <f t="shared" si="11"/>
        <v>-5.7339449541285213E-3</v>
      </c>
      <c r="E364">
        <v>1416568</v>
      </c>
      <c r="F364" s="2">
        <f t="shared" si="10"/>
        <v>-0.11887056634029433</v>
      </c>
      <c r="G364">
        <v>34.996000000000002</v>
      </c>
      <c r="H364" s="5"/>
      <c r="I364" s="6"/>
    </row>
    <row r="365" spans="1:9">
      <c r="A365" s="1">
        <v>41193</v>
      </c>
      <c r="B365" t="s">
        <v>11</v>
      </c>
      <c r="C365">
        <v>34.880000000000003</v>
      </c>
      <c r="D365">
        <f t="shared" si="11"/>
        <v>-3.4285714285713555E-3</v>
      </c>
      <c r="E365">
        <v>1607673</v>
      </c>
      <c r="F365" s="2">
        <f t="shared" si="10"/>
        <v>0.26120389452370846</v>
      </c>
      <c r="G365">
        <v>35.124000000000002</v>
      </c>
      <c r="H365" s="5"/>
      <c r="I365" s="6"/>
    </row>
    <row r="366" spans="1:9">
      <c r="A366" s="1">
        <v>41192</v>
      </c>
      <c r="B366" t="s">
        <v>11</v>
      </c>
      <c r="C366">
        <v>35</v>
      </c>
      <c r="D366">
        <f t="shared" si="11"/>
        <v>-2.8490028490028895E-3</v>
      </c>
      <c r="E366">
        <v>1274713</v>
      </c>
      <c r="F366" s="2">
        <f t="shared" si="10"/>
        <v>-0.26528959582982464</v>
      </c>
      <c r="G366">
        <v>35.171999999999997</v>
      </c>
      <c r="H366" s="5"/>
      <c r="I366" s="6"/>
    </row>
    <row r="367" spans="1:9">
      <c r="A367" s="1">
        <v>41191</v>
      </c>
      <c r="B367" t="s">
        <v>11</v>
      </c>
      <c r="C367">
        <v>35.1</v>
      </c>
      <c r="D367">
        <f t="shared" si="11"/>
        <v>-6.2287655719138971E-3</v>
      </c>
      <c r="E367">
        <v>1734987</v>
      </c>
      <c r="F367" s="2">
        <f t="shared" si="10"/>
        <v>0.21162286751031634</v>
      </c>
      <c r="G367">
        <v>35.244</v>
      </c>
      <c r="H367" s="5"/>
      <c r="I367" s="6"/>
    </row>
    <row r="368" spans="1:9">
      <c r="A368" s="1">
        <v>41190</v>
      </c>
      <c r="B368" t="s">
        <v>11</v>
      </c>
      <c r="C368">
        <v>35.32</v>
      </c>
      <c r="D368">
        <f t="shared" si="11"/>
        <v>0</v>
      </c>
      <c r="E368">
        <v>1431953</v>
      </c>
      <c r="F368" s="2">
        <f t="shared" si="10"/>
        <v>-0.27933122560994639</v>
      </c>
      <c r="G368">
        <v>35.26</v>
      </c>
      <c r="H368" s="5"/>
      <c r="I368" s="6"/>
    </row>
    <row r="369" spans="1:9">
      <c r="A369" s="1">
        <v>41187</v>
      </c>
      <c r="B369" t="s">
        <v>11</v>
      </c>
      <c r="C369">
        <v>35.32</v>
      </c>
      <c r="D369">
        <f t="shared" si="11"/>
        <v>5.6947608200456391E-3</v>
      </c>
      <c r="E369">
        <v>1986978</v>
      </c>
      <c r="F369" s="2">
        <f t="shared" si="10"/>
        <v>0.34142880289487187</v>
      </c>
      <c r="G369">
        <v>35.204000000000001</v>
      </c>
      <c r="H369" s="5"/>
      <c r="I369" s="6"/>
    </row>
    <row r="370" spans="1:9">
      <c r="A370" s="1">
        <v>41186</v>
      </c>
      <c r="B370" t="s">
        <v>11</v>
      </c>
      <c r="C370">
        <v>35.119999999999997</v>
      </c>
      <c r="D370">
        <f t="shared" si="11"/>
        <v>-6.787330316742138E-3</v>
      </c>
      <c r="E370">
        <v>1481240</v>
      </c>
      <c r="F370" s="2">
        <f t="shared" si="10"/>
        <v>-0.34423965153379232</v>
      </c>
      <c r="G370">
        <v>35.103999999999999</v>
      </c>
      <c r="H370" s="5"/>
      <c r="I370" s="6"/>
    </row>
    <row r="371" spans="1:9">
      <c r="A371" s="1">
        <v>41185</v>
      </c>
      <c r="B371" t="s">
        <v>11</v>
      </c>
      <c r="C371">
        <v>35.36</v>
      </c>
      <c r="D371">
        <f t="shared" si="11"/>
        <v>5.1165434906196624E-3</v>
      </c>
      <c r="E371">
        <v>2258813</v>
      </c>
      <c r="F371" s="2">
        <f t="shared" si="10"/>
        <v>0.65013328541048909</v>
      </c>
      <c r="G371">
        <v>35.03</v>
      </c>
      <c r="H371" s="5"/>
      <c r="I371" s="6"/>
    </row>
    <row r="372" spans="1:9">
      <c r="A372" s="1">
        <v>41184</v>
      </c>
      <c r="B372" t="s">
        <v>11</v>
      </c>
      <c r="C372">
        <v>35.18</v>
      </c>
      <c r="D372">
        <f>(C372-C373)/C373</f>
        <v>3.9954337899543542E-3</v>
      </c>
      <c r="E372">
        <v>1368867</v>
      </c>
      <c r="F372" s="2">
        <f t="shared" ref="F372:F433" si="12">(E372-E373)/E373</f>
        <v>-0.34692114248855332</v>
      </c>
      <c r="G372">
        <v>34.93</v>
      </c>
      <c r="H372" s="5"/>
      <c r="I372" s="6"/>
    </row>
    <row r="373" spans="1:9">
      <c r="A373" s="1">
        <v>41183</v>
      </c>
      <c r="B373" t="s">
        <v>11</v>
      </c>
      <c r="C373">
        <v>35.04</v>
      </c>
      <c r="D373">
        <v>1</v>
      </c>
      <c r="E373">
        <v>2096021</v>
      </c>
      <c r="F373" s="2">
        <v>1</v>
      </c>
      <c r="G373">
        <v>34.86</v>
      </c>
      <c r="H373" s="5"/>
      <c r="I373" s="6"/>
    </row>
    <row r="374" spans="1:9">
      <c r="A374" s="1">
        <v>41274</v>
      </c>
      <c r="B374" t="s">
        <v>12</v>
      </c>
      <c r="C374">
        <v>53.33</v>
      </c>
      <c r="D374">
        <f t="shared" ref="D374:D433" si="13">(C374-C375)/C375</f>
        <v>1.6390318277110721E-2</v>
      </c>
      <c r="E374">
        <v>3095958</v>
      </c>
      <c r="F374" s="2">
        <f t="shared" si="12"/>
        <v>0.8253210126424062</v>
      </c>
      <c r="G374">
        <v>53.03</v>
      </c>
      <c r="H374" s="5" t="s">
        <v>25</v>
      </c>
      <c r="I374" s="6">
        <v>41.47</v>
      </c>
    </row>
    <row r="375" spans="1:9">
      <c r="A375" s="1">
        <v>41271</v>
      </c>
      <c r="B375" t="s">
        <v>12</v>
      </c>
      <c r="C375">
        <v>52.47</v>
      </c>
      <c r="D375">
        <f t="shared" si="13"/>
        <v>-1.0933081998114954E-2</v>
      </c>
      <c r="E375">
        <v>1696117</v>
      </c>
      <c r="F375" s="2">
        <f t="shared" si="12"/>
        <v>-0.43216705724807497</v>
      </c>
      <c r="G375">
        <v>53.05</v>
      </c>
      <c r="H375" s="5"/>
      <c r="I375" s="6"/>
    </row>
    <row r="376" spans="1:9">
      <c r="A376" s="1">
        <v>41270</v>
      </c>
      <c r="B376" t="s">
        <v>12</v>
      </c>
      <c r="C376">
        <v>53.05</v>
      </c>
      <c r="D376">
        <f t="shared" si="13"/>
        <v>-5.6518462697816767E-4</v>
      </c>
      <c r="E376">
        <v>2987000</v>
      </c>
      <c r="F376" s="2">
        <f t="shared" si="12"/>
        <v>1.5932938999858484</v>
      </c>
      <c r="G376">
        <v>53.451999999999998</v>
      </c>
      <c r="H376" s="5"/>
      <c r="I376" s="6"/>
    </row>
    <row r="377" spans="1:9">
      <c r="A377" s="1">
        <v>41269</v>
      </c>
      <c r="B377" t="s">
        <v>12</v>
      </c>
      <c r="C377">
        <v>53.08</v>
      </c>
      <c r="D377">
        <f t="shared" si="13"/>
        <v>-2.6305900037579964E-3</v>
      </c>
      <c r="E377">
        <v>1151817</v>
      </c>
      <c r="F377" s="2">
        <f t="shared" si="12"/>
        <v>0.68504170848243151</v>
      </c>
      <c r="G377">
        <v>53.491999999999997</v>
      </c>
      <c r="H377" s="5"/>
      <c r="I377" s="6"/>
    </row>
    <row r="378" spans="1:9">
      <c r="A378" s="1">
        <v>41267</v>
      </c>
      <c r="B378" t="s">
        <v>12</v>
      </c>
      <c r="C378">
        <v>53.22</v>
      </c>
      <c r="D378">
        <f t="shared" si="13"/>
        <v>-3.930376193149932E-3</v>
      </c>
      <c r="E378">
        <v>683554</v>
      </c>
      <c r="F378" s="2">
        <f t="shared" si="12"/>
        <v>-0.89506188096582118</v>
      </c>
      <c r="G378">
        <v>53.5</v>
      </c>
      <c r="H378" s="5"/>
      <c r="I378" s="6"/>
    </row>
    <row r="379" spans="1:9">
      <c r="A379" s="1">
        <v>41264</v>
      </c>
      <c r="B379" t="s">
        <v>12</v>
      </c>
      <c r="C379">
        <v>53.43</v>
      </c>
      <c r="D379">
        <f t="shared" si="13"/>
        <v>-1.9273127753303913E-2</v>
      </c>
      <c r="E379">
        <v>6513877</v>
      </c>
      <c r="F379" s="2">
        <f t="shared" si="12"/>
        <v>0.98269386646910373</v>
      </c>
      <c r="G379">
        <v>53.256</v>
      </c>
      <c r="H379" s="5"/>
      <c r="I379" s="6"/>
    </row>
    <row r="380" spans="1:9">
      <c r="A380" s="1">
        <v>41263</v>
      </c>
      <c r="B380" t="s">
        <v>12</v>
      </c>
      <c r="C380">
        <v>54.48</v>
      </c>
      <c r="D380">
        <f t="shared" si="13"/>
        <v>2.3098591549295715E-2</v>
      </c>
      <c r="E380">
        <v>3285367</v>
      </c>
      <c r="F380" s="2">
        <f t="shared" si="12"/>
        <v>0.23554861068019037</v>
      </c>
      <c r="G380">
        <v>52.753999999999998</v>
      </c>
      <c r="H380" s="5"/>
      <c r="I380" s="6"/>
    </row>
    <row r="381" spans="1:9">
      <c r="A381" s="1">
        <v>41262</v>
      </c>
      <c r="B381" t="s">
        <v>12</v>
      </c>
      <c r="C381">
        <v>53.25</v>
      </c>
      <c r="D381">
        <f t="shared" si="13"/>
        <v>2.4472891566265542E-3</v>
      </c>
      <c r="E381">
        <v>2659035</v>
      </c>
      <c r="F381" s="2">
        <f t="shared" si="12"/>
        <v>-0.6868751790670039</v>
      </c>
      <c r="G381">
        <v>52.21</v>
      </c>
      <c r="H381" s="5"/>
      <c r="I381" s="6"/>
    </row>
    <row r="382" spans="1:9">
      <c r="A382" s="1">
        <v>41261</v>
      </c>
      <c r="B382" t="s">
        <v>12</v>
      </c>
      <c r="C382">
        <v>53.12</v>
      </c>
      <c r="D382">
        <f t="shared" si="13"/>
        <v>2.1538461538461489E-2</v>
      </c>
      <c r="E382">
        <v>8491933</v>
      </c>
      <c r="F382" s="2">
        <f t="shared" si="12"/>
        <v>1.0247094225789308</v>
      </c>
      <c r="G382">
        <v>52.094000000000001</v>
      </c>
      <c r="H382" s="5"/>
      <c r="I382" s="6"/>
    </row>
    <row r="383" spans="1:9">
      <c r="A383" s="1">
        <v>41260</v>
      </c>
      <c r="B383" t="s">
        <v>12</v>
      </c>
      <c r="C383">
        <v>52</v>
      </c>
      <c r="D383">
        <f t="shared" si="13"/>
        <v>2.1209740769835003E-2</v>
      </c>
      <c r="E383">
        <v>4194149</v>
      </c>
      <c r="F383" s="2">
        <f t="shared" si="12"/>
        <v>-5.5062739322672824E-3</v>
      </c>
      <c r="G383">
        <v>51.954000000000001</v>
      </c>
      <c r="H383" s="5"/>
      <c r="I383" s="6"/>
    </row>
    <row r="384" spans="1:9">
      <c r="A384" s="1">
        <v>41257</v>
      </c>
      <c r="B384" t="s">
        <v>12</v>
      </c>
      <c r="C384">
        <v>50.92</v>
      </c>
      <c r="D384">
        <f t="shared" si="13"/>
        <v>-1.6228748068006112E-2</v>
      </c>
      <c r="E384">
        <v>4217371</v>
      </c>
      <c r="F384" s="2">
        <f t="shared" si="12"/>
        <v>5.5536826034451474E-2</v>
      </c>
      <c r="G384">
        <v>52.054000000000002</v>
      </c>
      <c r="H384" s="5"/>
      <c r="I384" s="6"/>
    </row>
    <row r="385" spans="1:9">
      <c r="A385" s="1">
        <v>41256</v>
      </c>
      <c r="B385" t="s">
        <v>12</v>
      </c>
      <c r="C385">
        <v>51.76</v>
      </c>
      <c r="D385">
        <f t="shared" si="13"/>
        <v>-1.7277387507119872E-2</v>
      </c>
      <c r="E385">
        <v>3995475</v>
      </c>
      <c r="F385" s="2">
        <f t="shared" si="12"/>
        <v>0.15807680658068834</v>
      </c>
      <c r="G385">
        <v>52.363999999999997</v>
      </c>
      <c r="H385" s="5"/>
      <c r="I385" s="6"/>
    </row>
    <row r="386" spans="1:9">
      <c r="A386" s="1">
        <v>41255</v>
      </c>
      <c r="B386" t="s">
        <v>12</v>
      </c>
      <c r="C386">
        <v>52.67</v>
      </c>
      <c r="D386">
        <f t="shared" si="13"/>
        <v>4.7691720717283476E-3</v>
      </c>
      <c r="E386">
        <v>3450095</v>
      </c>
      <c r="F386" s="2">
        <f t="shared" si="12"/>
        <v>0.468412340963618</v>
      </c>
      <c r="G386">
        <v>52.537999999999997</v>
      </c>
      <c r="H386" s="5"/>
      <c r="I386" s="6"/>
    </row>
    <row r="387" spans="1:9">
      <c r="A387" s="1">
        <v>41254</v>
      </c>
      <c r="B387" t="s">
        <v>12</v>
      </c>
      <c r="C387">
        <v>52.42</v>
      </c>
      <c r="D387">
        <f t="shared" si="13"/>
        <v>-1.5238095238094913E-3</v>
      </c>
      <c r="E387">
        <v>2349541</v>
      </c>
      <c r="F387" s="2">
        <f t="shared" si="12"/>
        <v>0.27128520118907323</v>
      </c>
      <c r="G387">
        <v>52.526000000000003</v>
      </c>
      <c r="H387" s="5"/>
      <c r="I387" s="6"/>
    </row>
    <row r="388" spans="1:9">
      <c r="A388" s="1">
        <v>41253</v>
      </c>
      <c r="B388" t="s">
        <v>12</v>
      </c>
      <c r="C388">
        <v>52.5</v>
      </c>
      <c r="D388">
        <f t="shared" si="13"/>
        <v>5.7175528873644249E-4</v>
      </c>
      <c r="E388">
        <v>1848162</v>
      </c>
      <c r="F388" s="2">
        <f t="shared" si="12"/>
        <v>-0.10258392387004922</v>
      </c>
      <c r="G388">
        <v>52.454000000000001</v>
      </c>
      <c r="H388" s="5"/>
      <c r="I388" s="6"/>
    </row>
    <row r="389" spans="1:9">
      <c r="A389" s="1">
        <v>41250</v>
      </c>
      <c r="B389" t="s">
        <v>12</v>
      </c>
      <c r="C389">
        <v>52.47</v>
      </c>
      <c r="D389">
        <f t="shared" si="13"/>
        <v>-3.0400912027361521E-3</v>
      </c>
      <c r="E389">
        <v>2059426</v>
      </c>
      <c r="F389" s="2">
        <f t="shared" si="12"/>
        <v>-0.12961637926844577</v>
      </c>
      <c r="G389">
        <v>52.345999999999997</v>
      </c>
      <c r="H389" s="5"/>
      <c r="I389" s="6"/>
    </row>
    <row r="390" spans="1:9">
      <c r="A390" s="1">
        <v>41249</v>
      </c>
      <c r="B390" t="s">
        <v>12</v>
      </c>
      <c r="C390">
        <v>52.63</v>
      </c>
      <c r="D390">
        <f t="shared" si="13"/>
        <v>3.8015586390426016E-4</v>
      </c>
      <c r="E390">
        <v>2366113</v>
      </c>
      <c r="F390" s="2">
        <f t="shared" si="12"/>
        <v>-0.27457831129528187</v>
      </c>
      <c r="G390">
        <v>52.276000000000003</v>
      </c>
      <c r="H390" s="5"/>
      <c r="I390" s="6"/>
    </row>
    <row r="391" spans="1:9">
      <c r="A391" s="1">
        <v>41248</v>
      </c>
      <c r="B391" t="s">
        <v>12</v>
      </c>
      <c r="C391">
        <v>52.61</v>
      </c>
      <c r="D391">
        <f t="shared" si="13"/>
        <v>1.0564733000384118E-2</v>
      </c>
      <c r="E391">
        <v>3261707</v>
      </c>
      <c r="F391" s="2">
        <f t="shared" si="12"/>
        <v>0.17630467224602051</v>
      </c>
      <c r="G391">
        <v>52.116</v>
      </c>
      <c r="H391" s="5"/>
      <c r="I391" s="6"/>
    </row>
    <row r="392" spans="1:9">
      <c r="A392" s="1">
        <v>41247</v>
      </c>
      <c r="B392" t="s">
        <v>12</v>
      </c>
      <c r="C392">
        <v>52.06</v>
      </c>
      <c r="D392">
        <f t="shared" si="13"/>
        <v>1.9245573518091113E-3</v>
      </c>
      <c r="E392">
        <v>2772842</v>
      </c>
      <c r="F392" s="2">
        <f t="shared" si="12"/>
        <v>4.2579367257758502E-2</v>
      </c>
      <c r="G392">
        <v>51.914000000000001</v>
      </c>
      <c r="H392" s="5"/>
      <c r="I392" s="6"/>
    </row>
    <row r="393" spans="1:9">
      <c r="A393" s="1">
        <v>41246</v>
      </c>
      <c r="B393" t="s">
        <v>12</v>
      </c>
      <c r="C393">
        <v>51.96</v>
      </c>
      <c r="D393">
        <f t="shared" si="13"/>
        <v>-3.0698388334611782E-3</v>
      </c>
      <c r="E393">
        <v>2659598</v>
      </c>
      <c r="F393" s="2">
        <f t="shared" si="12"/>
        <v>-0.17449832329545384</v>
      </c>
      <c r="G393">
        <v>51.667999999999999</v>
      </c>
      <c r="H393" s="5"/>
      <c r="I393" s="6"/>
    </row>
    <row r="394" spans="1:9">
      <c r="A394" s="1">
        <v>41243</v>
      </c>
      <c r="B394" t="s">
        <v>12</v>
      </c>
      <c r="C394">
        <v>52.12</v>
      </c>
      <c r="D394">
        <f t="shared" si="13"/>
        <v>5.59521512637467E-3</v>
      </c>
      <c r="E394">
        <v>3221796</v>
      </c>
      <c r="F394" s="2">
        <f t="shared" si="12"/>
        <v>8.7693498138447637E-2</v>
      </c>
      <c r="G394">
        <v>51.631999999999998</v>
      </c>
      <c r="H394" s="5"/>
      <c r="I394" s="6"/>
    </row>
    <row r="395" spans="1:9">
      <c r="A395" s="1">
        <v>41242</v>
      </c>
      <c r="B395" t="s">
        <v>12</v>
      </c>
      <c r="C395">
        <v>51.83</v>
      </c>
      <c r="D395">
        <f t="shared" si="13"/>
        <v>4.4573643410852105E-3</v>
      </c>
      <c r="E395">
        <v>2962044</v>
      </c>
      <c r="F395" s="2">
        <f t="shared" si="12"/>
        <v>6.7999783662946872E-2</v>
      </c>
      <c r="G395">
        <v>51.612000000000002</v>
      </c>
      <c r="H395" s="5"/>
      <c r="I395" s="6"/>
    </row>
    <row r="396" spans="1:9">
      <c r="A396" s="1">
        <v>41241</v>
      </c>
      <c r="B396" t="s">
        <v>12</v>
      </c>
      <c r="C396">
        <v>51.6</v>
      </c>
      <c r="D396">
        <f t="shared" si="13"/>
        <v>1.514853433012007E-2</v>
      </c>
      <c r="E396">
        <v>2773450</v>
      </c>
      <c r="F396" s="2">
        <f t="shared" si="12"/>
        <v>-0.23535457745100363</v>
      </c>
      <c r="G396">
        <v>51.472000000000001</v>
      </c>
      <c r="H396" s="5"/>
      <c r="I396" s="6"/>
    </row>
    <row r="397" spans="1:9">
      <c r="A397" s="1">
        <v>41240</v>
      </c>
      <c r="B397" t="s">
        <v>12</v>
      </c>
      <c r="C397">
        <v>50.83</v>
      </c>
      <c r="D397">
        <f t="shared" si="13"/>
        <v>-1.8346852066434972E-2</v>
      </c>
      <c r="E397">
        <v>3627106</v>
      </c>
      <c r="F397" s="2">
        <f t="shared" si="12"/>
        <v>0.70558198521684057</v>
      </c>
      <c r="G397">
        <v>51.308</v>
      </c>
      <c r="H397" s="5"/>
      <c r="I397" s="6"/>
    </row>
    <row r="398" spans="1:9">
      <c r="A398" s="1">
        <v>41239</v>
      </c>
      <c r="B398" t="s">
        <v>12</v>
      </c>
      <c r="C398">
        <v>51.78</v>
      </c>
      <c r="D398">
        <f t="shared" si="13"/>
        <v>-4.6136101499423682E-3</v>
      </c>
      <c r="E398">
        <v>2126609</v>
      </c>
      <c r="F398" s="2">
        <f t="shared" si="12"/>
        <v>0.97214653878897028</v>
      </c>
      <c r="G398">
        <v>51.103999999999999</v>
      </c>
      <c r="H398" s="5"/>
      <c r="I398" s="6"/>
    </row>
    <row r="399" spans="1:9">
      <c r="A399" s="1">
        <v>41236</v>
      </c>
      <c r="B399" t="s">
        <v>12</v>
      </c>
      <c r="C399">
        <v>52.02</v>
      </c>
      <c r="D399">
        <f t="shared" si="13"/>
        <v>1.7406610600430285E-2</v>
      </c>
      <c r="E399">
        <v>1078322</v>
      </c>
      <c r="F399" s="2">
        <f t="shared" si="12"/>
        <v>-0.67445743005641856</v>
      </c>
      <c r="G399">
        <v>50.496000000000002</v>
      </c>
      <c r="H399" s="5"/>
      <c r="I399" s="6"/>
    </row>
    <row r="400" spans="1:9">
      <c r="A400" s="1">
        <v>41234</v>
      </c>
      <c r="B400" t="s">
        <v>12</v>
      </c>
      <c r="C400">
        <v>51.13</v>
      </c>
      <c r="D400">
        <f t="shared" si="13"/>
        <v>6.8924773532887239E-3</v>
      </c>
      <c r="E400">
        <v>3312384</v>
      </c>
      <c r="F400" s="2">
        <f t="shared" si="12"/>
        <v>-0.4333244600954067</v>
      </c>
      <c r="G400">
        <v>50.176000000000002</v>
      </c>
      <c r="H400" s="5"/>
      <c r="I400" s="6"/>
    </row>
    <row r="401" spans="1:9">
      <c r="A401" s="1">
        <v>41233</v>
      </c>
      <c r="B401" t="s">
        <v>12</v>
      </c>
      <c r="C401">
        <v>50.78</v>
      </c>
      <c r="D401">
        <f t="shared" si="13"/>
        <v>1.947400120457737E-2</v>
      </c>
      <c r="E401">
        <v>5845292</v>
      </c>
      <c r="F401" s="2">
        <f t="shared" si="12"/>
        <v>0.41098232534202844</v>
      </c>
      <c r="G401">
        <v>49.94</v>
      </c>
      <c r="H401" s="5"/>
      <c r="I401" s="6"/>
    </row>
    <row r="402" spans="1:9">
      <c r="A402" s="1">
        <v>41232</v>
      </c>
      <c r="B402" t="s">
        <v>12</v>
      </c>
      <c r="C402">
        <v>49.81</v>
      </c>
      <c r="D402">
        <f t="shared" si="13"/>
        <v>2.195322117357407E-2</v>
      </c>
      <c r="E402">
        <v>4142711</v>
      </c>
      <c r="F402" s="2">
        <f t="shared" si="12"/>
        <v>-0.29176897099144561</v>
      </c>
      <c r="G402">
        <v>49.97</v>
      </c>
      <c r="H402" s="5"/>
      <c r="I402" s="6"/>
    </row>
    <row r="403" spans="1:9">
      <c r="A403" s="1">
        <v>41229</v>
      </c>
      <c r="B403" t="s">
        <v>12</v>
      </c>
      <c r="C403">
        <v>48.74</v>
      </c>
      <c r="D403">
        <f t="shared" si="13"/>
        <v>-3.3320111067036882E-2</v>
      </c>
      <c r="E403">
        <v>5849378</v>
      </c>
      <c r="F403" s="2">
        <f t="shared" si="12"/>
        <v>4.2097371818191863E-2</v>
      </c>
      <c r="G403">
        <v>50.445999999999998</v>
      </c>
      <c r="H403" s="5"/>
      <c r="I403" s="6"/>
    </row>
    <row r="404" spans="1:9">
      <c r="A404" s="1">
        <v>41228</v>
      </c>
      <c r="B404" t="s">
        <v>12</v>
      </c>
      <c r="C404">
        <v>50.42</v>
      </c>
      <c r="D404">
        <f t="shared" si="13"/>
        <v>9.4094094094093854E-3</v>
      </c>
      <c r="E404">
        <v>5613082</v>
      </c>
      <c r="F404" s="2">
        <f t="shared" si="12"/>
        <v>-9.8823848243703494E-2</v>
      </c>
      <c r="G404">
        <v>51.24</v>
      </c>
      <c r="H404" s="5"/>
      <c r="I404" s="6"/>
    </row>
    <row r="405" spans="1:9">
      <c r="A405" s="1">
        <v>41227</v>
      </c>
      <c r="B405" t="s">
        <v>12</v>
      </c>
      <c r="C405">
        <v>49.95</v>
      </c>
      <c r="D405">
        <f t="shared" si="13"/>
        <v>-1.9242096995876631E-2</v>
      </c>
      <c r="E405">
        <v>6228618</v>
      </c>
      <c r="F405" s="2">
        <f t="shared" si="12"/>
        <v>0.21844648229026431</v>
      </c>
      <c r="G405">
        <v>51.707999999999998</v>
      </c>
      <c r="H405" s="5"/>
      <c r="I405" s="6"/>
    </row>
    <row r="406" spans="1:9">
      <c r="A406" s="1">
        <v>41226</v>
      </c>
      <c r="B406" t="s">
        <v>12</v>
      </c>
      <c r="C406">
        <v>50.93</v>
      </c>
      <c r="D406">
        <f t="shared" si="13"/>
        <v>-2.4142556045219355E-2</v>
      </c>
      <c r="E406">
        <v>5111934</v>
      </c>
      <c r="F406" s="2">
        <f t="shared" si="12"/>
        <v>-6.2035793924841896E-2</v>
      </c>
      <c r="G406">
        <v>52.795999999999999</v>
      </c>
      <c r="H406" s="5"/>
      <c r="I406" s="6"/>
    </row>
    <row r="407" spans="1:9">
      <c r="A407" s="1">
        <v>41225</v>
      </c>
      <c r="B407" t="s">
        <v>12</v>
      </c>
      <c r="C407">
        <v>52.19</v>
      </c>
      <c r="D407">
        <f t="shared" si="13"/>
        <v>-9.865300701954148E-3</v>
      </c>
      <c r="E407">
        <v>5450031</v>
      </c>
      <c r="F407" s="2">
        <f t="shared" si="12"/>
        <v>-0.57613807834074793</v>
      </c>
      <c r="G407">
        <v>54.216000000000001</v>
      </c>
      <c r="H407" s="5"/>
      <c r="I407" s="6"/>
    </row>
    <row r="408" spans="1:9">
      <c r="A408" s="1">
        <v>41222</v>
      </c>
      <c r="B408" t="s">
        <v>12</v>
      </c>
      <c r="C408">
        <v>52.71</v>
      </c>
      <c r="D408">
        <f t="shared" si="13"/>
        <v>-9.4768764215309254E-4</v>
      </c>
      <c r="E408">
        <v>12858034</v>
      </c>
      <c r="F408" s="2">
        <f t="shared" si="12"/>
        <v>-4.0952803188044062E-2</v>
      </c>
      <c r="G408">
        <v>55.176000000000002</v>
      </c>
      <c r="H408" s="5"/>
      <c r="I408" s="6"/>
    </row>
    <row r="409" spans="1:9">
      <c r="A409" s="1">
        <v>41221</v>
      </c>
      <c r="B409" t="s">
        <v>12</v>
      </c>
      <c r="C409">
        <v>52.76</v>
      </c>
      <c r="D409">
        <f t="shared" si="13"/>
        <v>-4.7481494854666954E-2</v>
      </c>
      <c r="E409">
        <v>13407092</v>
      </c>
      <c r="F409" s="2">
        <f t="shared" si="12"/>
        <v>1.104141333545938</v>
      </c>
      <c r="G409">
        <v>56.082000000000001</v>
      </c>
      <c r="H409" s="5"/>
      <c r="I409" s="6"/>
    </row>
    <row r="410" spans="1:9">
      <c r="A410" s="1">
        <v>41220</v>
      </c>
      <c r="B410" t="s">
        <v>12</v>
      </c>
      <c r="C410">
        <v>55.39</v>
      </c>
      <c r="D410">
        <f t="shared" si="13"/>
        <v>-4.5493710149922463E-2</v>
      </c>
      <c r="E410">
        <v>6371764</v>
      </c>
      <c r="F410" s="2">
        <f t="shared" si="12"/>
        <v>1.0766715184968148</v>
      </c>
      <c r="G410">
        <v>57.067999999999998</v>
      </c>
      <c r="H410" s="5"/>
      <c r="I410" s="6"/>
    </row>
    <row r="411" spans="1:9">
      <c r="A411" s="1">
        <v>41219</v>
      </c>
      <c r="B411" t="s">
        <v>12</v>
      </c>
      <c r="C411">
        <v>58.03</v>
      </c>
      <c r="D411">
        <f t="shared" si="13"/>
        <v>1.8248815581680983E-2</v>
      </c>
      <c r="E411">
        <v>3068258</v>
      </c>
      <c r="F411" s="2">
        <f t="shared" si="12"/>
        <v>0.19032042065831442</v>
      </c>
      <c r="G411">
        <v>57.4</v>
      </c>
      <c r="H411" s="5"/>
      <c r="I411" s="6"/>
    </row>
    <row r="412" spans="1:9">
      <c r="A412" s="1">
        <v>41218</v>
      </c>
      <c r="B412" t="s">
        <v>12</v>
      </c>
      <c r="C412">
        <v>56.99</v>
      </c>
      <c r="D412">
        <f t="shared" si="13"/>
        <v>-4.3675751222921029E-3</v>
      </c>
      <c r="E412">
        <v>2577674</v>
      </c>
      <c r="F412" s="2">
        <f t="shared" si="12"/>
        <v>-0.5883442286323155</v>
      </c>
      <c r="G412">
        <v>57.253999999999998</v>
      </c>
      <c r="H412" s="5"/>
      <c r="I412" s="6"/>
    </row>
    <row r="413" spans="1:9">
      <c r="A413" s="1">
        <v>41215</v>
      </c>
      <c r="B413" t="s">
        <v>12</v>
      </c>
      <c r="C413">
        <v>57.24</v>
      </c>
      <c r="D413">
        <f t="shared" si="13"/>
        <v>-7.8003120124804258E-3</v>
      </c>
      <c r="E413">
        <v>6261722</v>
      </c>
      <c r="F413" s="2">
        <f t="shared" si="12"/>
        <v>0.56473810338925023</v>
      </c>
      <c r="G413">
        <v>57.317999999999998</v>
      </c>
      <c r="H413" s="5"/>
      <c r="I413" s="6"/>
    </row>
    <row r="414" spans="1:9">
      <c r="A414" s="1">
        <v>41214</v>
      </c>
      <c r="B414" t="s">
        <v>12</v>
      </c>
      <c r="C414">
        <v>57.69</v>
      </c>
      <c r="D414">
        <f t="shared" si="13"/>
        <v>1.1218229623137609E-2</v>
      </c>
      <c r="E414">
        <v>4001770</v>
      </c>
      <c r="F414" s="2">
        <f t="shared" si="12"/>
        <v>0.13361409977453889</v>
      </c>
      <c r="G414">
        <v>57.183999999999997</v>
      </c>
      <c r="H414" s="5"/>
      <c r="I414" s="6"/>
    </row>
    <row r="415" spans="1:9">
      <c r="A415" s="1">
        <v>41213</v>
      </c>
      <c r="B415" t="s">
        <v>12</v>
      </c>
      <c r="C415">
        <v>57.05</v>
      </c>
      <c r="D415">
        <f t="shared" si="13"/>
        <v>-4.3630017452006981E-3</v>
      </c>
      <c r="E415">
        <v>3530099</v>
      </c>
      <c r="F415" s="2">
        <f t="shared" si="12"/>
        <v>0.48832456876688812</v>
      </c>
      <c r="G415">
        <v>57.04</v>
      </c>
      <c r="H415" s="5"/>
      <c r="I415" s="6"/>
    </row>
    <row r="416" spans="1:9">
      <c r="A416" s="1">
        <v>41208</v>
      </c>
      <c r="B416" t="s">
        <v>12</v>
      </c>
      <c r="C416">
        <v>57.3</v>
      </c>
      <c r="D416">
        <f t="shared" si="13"/>
        <v>-1.7448961786782613E-4</v>
      </c>
      <c r="E416">
        <v>2371861</v>
      </c>
      <c r="F416" s="2">
        <f t="shared" si="12"/>
        <v>-0.33335272682302314</v>
      </c>
      <c r="G416">
        <v>57.25</v>
      </c>
      <c r="H416" s="5"/>
      <c r="I416" s="6"/>
    </row>
    <row r="417" spans="1:9">
      <c r="A417" s="1">
        <v>41207</v>
      </c>
      <c r="B417" t="s">
        <v>12</v>
      </c>
      <c r="C417">
        <v>57.31</v>
      </c>
      <c r="D417">
        <f t="shared" si="13"/>
        <v>1.3081138412586211E-2</v>
      </c>
      <c r="E417">
        <v>3557895</v>
      </c>
      <c r="F417" s="2">
        <f t="shared" si="12"/>
        <v>-0.35172729325038549</v>
      </c>
      <c r="G417">
        <v>57.398000000000003</v>
      </c>
      <c r="H417" s="5"/>
      <c r="I417" s="6"/>
    </row>
    <row r="418" spans="1:9">
      <c r="A418" s="1">
        <v>41206</v>
      </c>
      <c r="B418" t="s">
        <v>12</v>
      </c>
      <c r="C418">
        <v>56.57</v>
      </c>
      <c r="D418">
        <f t="shared" si="13"/>
        <v>-7.0212392487273758E-3</v>
      </c>
      <c r="E418">
        <v>5488269</v>
      </c>
      <c r="F418" s="2">
        <f t="shared" si="12"/>
        <v>0.66268405492041593</v>
      </c>
      <c r="G418">
        <v>57.914000000000001</v>
      </c>
      <c r="H418" s="5"/>
      <c r="I418" s="6"/>
    </row>
    <row r="419" spans="1:9">
      <c r="A419" s="1">
        <v>41205</v>
      </c>
      <c r="B419" t="s">
        <v>12</v>
      </c>
      <c r="C419">
        <v>56.97</v>
      </c>
      <c r="D419">
        <f t="shared" si="13"/>
        <v>-1.9449225473321903E-2</v>
      </c>
      <c r="E419">
        <v>3300849</v>
      </c>
      <c r="F419" s="2">
        <f t="shared" si="12"/>
        <v>0.19335084095134045</v>
      </c>
      <c r="G419">
        <v>58.386000000000003</v>
      </c>
      <c r="H419" s="5"/>
      <c r="I419" s="6"/>
    </row>
    <row r="420" spans="1:9">
      <c r="A420" s="1">
        <v>41204</v>
      </c>
      <c r="B420" t="s">
        <v>12</v>
      </c>
      <c r="C420">
        <v>58.1</v>
      </c>
      <c r="D420">
        <f t="shared" si="13"/>
        <v>1.0337698139214727E-3</v>
      </c>
      <c r="E420">
        <v>2766034</v>
      </c>
      <c r="F420" s="2">
        <f t="shared" si="12"/>
        <v>-0.61598973541795865</v>
      </c>
      <c r="G420">
        <v>58.6</v>
      </c>
      <c r="H420" s="5"/>
      <c r="I420" s="6"/>
    </row>
    <row r="421" spans="1:9">
      <c r="A421" s="1">
        <v>41201</v>
      </c>
      <c r="B421" t="s">
        <v>12</v>
      </c>
      <c r="C421">
        <v>58.04</v>
      </c>
      <c r="D421">
        <f t="shared" si="13"/>
        <v>-3.0889964935715501E-2</v>
      </c>
      <c r="E421">
        <v>7203021</v>
      </c>
      <c r="F421" s="2">
        <f t="shared" si="12"/>
        <v>0.61277647516112044</v>
      </c>
      <c r="G421">
        <v>58.311999999999998</v>
      </c>
      <c r="H421" s="5"/>
      <c r="I421" s="6"/>
    </row>
    <row r="422" spans="1:9">
      <c r="A422" s="1">
        <v>41200</v>
      </c>
      <c r="B422" t="s">
        <v>12</v>
      </c>
      <c r="C422">
        <v>59.89</v>
      </c>
      <c r="D422">
        <f t="shared" si="13"/>
        <v>1.6290514169353485E-2</v>
      </c>
      <c r="E422">
        <v>4466224</v>
      </c>
      <c r="F422" s="2">
        <f t="shared" si="12"/>
        <v>0.34626316165470533</v>
      </c>
      <c r="G422">
        <v>57.914000000000001</v>
      </c>
      <c r="H422" s="5"/>
      <c r="I422" s="6"/>
    </row>
    <row r="423" spans="1:9">
      <c r="A423" s="1">
        <v>41199</v>
      </c>
      <c r="B423" t="s">
        <v>12</v>
      </c>
      <c r="C423">
        <v>58.93</v>
      </c>
      <c r="D423">
        <f t="shared" si="13"/>
        <v>1.5334252239834607E-2</v>
      </c>
      <c r="E423">
        <v>3317497</v>
      </c>
      <c r="F423" s="2">
        <f t="shared" si="12"/>
        <v>-0.22733744317984642</v>
      </c>
      <c r="G423">
        <v>57.32</v>
      </c>
      <c r="H423" s="5"/>
      <c r="I423" s="6"/>
    </row>
    <row r="424" spans="1:9">
      <c r="A424" s="1">
        <v>41198</v>
      </c>
      <c r="B424" t="s">
        <v>12</v>
      </c>
      <c r="C424">
        <v>58.04</v>
      </c>
      <c r="D424">
        <f t="shared" si="13"/>
        <v>2.4355806565478338E-2</v>
      </c>
      <c r="E424">
        <v>4293591</v>
      </c>
      <c r="F424" s="2">
        <f t="shared" si="12"/>
        <v>1.4702329857571232</v>
      </c>
      <c r="G424">
        <v>56.744</v>
      </c>
      <c r="H424" s="5"/>
      <c r="I424" s="6"/>
    </row>
    <row r="425" spans="1:9">
      <c r="A425" s="1">
        <v>41197</v>
      </c>
      <c r="B425" t="s">
        <v>12</v>
      </c>
      <c r="C425">
        <v>56.66</v>
      </c>
      <c r="D425">
        <f t="shared" si="13"/>
        <v>1.0883140053523629E-2</v>
      </c>
      <c r="E425">
        <v>1738132</v>
      </c>
      <c r="F425" s="2">
        <f t="shared" si="12"/>
        <v>-0.25044137801363936</v>
      </c>
      <c r="G425">
        <v>56.46</v>
      </c>
      <c r="H425" s="5"/>
      <c r="I425" s="6"/>
    </row>
    <row r="426" spans="1:9">
      <c r="A426" s="1">
        <v>41194</v>
      </c>
      <c r="B426" t="s">
        <v>12</v>
      </c>
      <c r="C426">
        <v>56.05</v>
      </c>
      <c r="D426">
        <f t="shared" si="13"/>
        <v>-1.5284609978917859E-2</v>
      </c>
      <c r="E426">
        <v>2318874</v>
      </c>
      <c r="F426" s="2">
        <f t="shared" si="12"/>
        <v>-1.4436170755342479E-2</v>
      </c>
      <c r="G426">
        <v>56.462000000000003</v>
      </c>
      <c r="H426" s="5"/>
      <c r="I426" s="6"/>
    </row>
    <row r="427" spans="1:9">
      <c r="A427" s="1">
        <v>41193</v>
      </c>
      <c r="B427" t="s">
        <v>12</v>
      </c>
      <c r="C427">
        <v>56.92</v>
      </c>
      <c r="D427">
        <f t="shared" si="13"/>
        <v>1.5521855486173141E-2</v>
      </c>
      <c r="E427">
        <v>2352840</v>
      </c>
      <c r="F427" s="2">
        <f t="shared" si="12"/>
        <v>-7.565636593139749E-2</v>
      </c>
      <c r="G427">
        <v>56.591999999999999</v>
      </c>
      <c r="H427" s="5"/>
      <c r="I427" s="6"/>
    </row>
    <row r="428" spans="1:9">
      <c r="A428" s="1">
        <v>41192</v>
      </c>
      <c r="B428" t="s">
        <v>12</v>
      </c>
      <c r="C428">
        <v>56.05</v>
      </c>
      <c r="D428">
        <f t="shared" si="13"/>
        <v>-1.0067114093959738E-2</v>
      </c>
      <c r="E428">
        <v>2545417</v>
      </c>
      <c r="F428" s="2">
        <f t="shared" si="12"/>
        <v>-0.67958376630692352</v>
      </c>
      <c r="G428">
        <v>56.363999999999997</v>
      </c>
      <c r="H428" s="5"/>
      <c r="I428" s="6"/>
    </row>
    <row r="429" spans="1:9">
      <c r="A429" s="1">
        <v>41191</v>
      </c>
      <c r="B429" t="s">
        <v>12</v>
      </c>
      <c r="C429">
        <v>56.62</v>
      </c>
      <c r="D429">
        <f t="shared" si="13"/>
        <v>-8.823010411153037E-4</v>
      </c>
      <c r="E429">
        <v>7944095</v>
      </c>
      <c r="F429" s="2">
        <f t="shared" si="12"/>
        <v>1.6378697132413564</v>
      </c>
      <c r="G429">
        <v>56.036000000000001</v>
      </c>
      <c r="H429" s="5"/>
      <c r="I429" s="6"/>
    </row>
    <row r="430" spans="1:9">
      <c r="A430" s="1">
        <v>41190</v>
      </c>
      <c r="B430" t="s">
        <v>12</v>
      </c>
      <c r="C430">
        <v>56.67</v>
      </c>
      <c r="D430">
        <f t="shared" si="13"/>
        <v>-5.2910052910054909E-4</v>
      </c>
      <c r="E430">
        <v>3011557</v>
      </c>
      <c r="F430" s="2">
        <f t="shared" si="12"/>
        <v>-0.49412259353725496</v>
      </c>
      <c r="G430">
        <v>55.607999999999997</v>
      </c>
      <c r="H430" s="5"/>
      <c r="I430" s="6"/>
    </row>
    <row r="431" spans="1:9">
      <c r="A431" s="1">
        <v>41187</v>
      </c>
      <c r="B431" t="s">
        <v>12</v>
      </c>
      <c r="C431">
        <v>56.7</v>
      </c>
      <c r="D431">
        <f t="shared" si="13"/>
        <v>1.6493366798135563E-2</v>
      </c>
      <c r="E431">
        <v>5953136</v>
      </c>
      <c r="F431" s="2">
        <f t="shared" si="12"/>
        <v>0.95257576348953688</v>
      </c>
      <c r="G431">
        <v>55.17</v>
      </c>
      <c r="H431" s="5"/>
      <c r="I431" s="6"/>
    </row>
    <row r="432" spans="1:9">
      <c r="A432" s="1">
        <v>41186</v>
      </c>
      <c r="B432" t="s">
        <v>12</v>
      </c>
      <c r="C432">
        <v>55.78</v>
      </c>
      <c r="D432">
        <f t="shared" si="13"/>
        <v>2.5179195000919034E-2</v>
      </c>
      <c r="E432">
        <v>3048863</v>
      </c>
      <c r="F432" s="2">
        <f t="shared" si="12"/>
        <v>0.38113276095363596</v>
      </c>
      <c r="G432">
        <v>54.731999999999999</v>
      </c>
      <c r="H432" s="5"/>
      <c r="I432" s="6"/>
    </row>
    <row r="433" spans="1:9">
      <c r="A433" s="1">
        <v>41185</v>
      </c>
      <c r="B433" t="s">
        <v>12</v>
      </c>
      <c r="C433">
        <v>54.41</v>
      </c>
      <c r="D433">
        <f t="shared" si="13"/>
        <v>-1.2848751835536029E-3</v>
      </c>
      <c r="E433">
        <v>2207509</v>
      </c>
      <c r="F433" s="2">
        <f t="shared" si="12"/>
        <v>0.54462532055655266</v>
      </c>
      <c r="G433">
        <v>54.54</v>
      </c>
      <c r="H433" s="5"/>
      <c r="I433" s="6"/>
    </row>
    <row r="434" spans="1:9">
      <c r="A434" s="1">
        <v>41184</v>
      </c>
      <c r="B434" t="s">
        <v>12</v>
      </c>
      <c r="C434">
        <v>54.48</v>
      </c>
      <c r="D434">
        <f>(C434-C435)/C435</f>
        <v>0</v>
      </c>
      <c r="E434">
        <v>1429155</v>
      </c>
      <c r="F434" s="2">
        <f t="shared" ref="F434:F495" si="14">(E434-E435)/E435</f>
        <v>-0.2981319270647122</v>
      </c>
      <c r="G434">
        <v>54.405999999999999</v>
      </c>
      <c r="H434" s="5"/>
      <c r="I434" s="6"/>
    </row>
    <row r="435" spans="1:9">
      <c r="A435" s="1">
        <v>41183</v>
      </c>
      <c r="B435" t="s">
        <v>12</v>
      </c>
      <c r="C435">
        <v>54.48</v>
      </c>
      <c r="D435">
        <v>1</v>
      </c>
      <c r="E435">
        <v>2036216</v>
      </c>
      <c r="F435" s="2">
        <v>1</v>
      </c>
      <c r="G435">
        <v>54.622</v>
      </c>
      <c r="H435" s="5"/>
      <c r="I435" s="6"/>
    </row>
    <row r="436" spans="1:9">
      <c r="A436" s="1">
        <v>41274</v>
      </c>
      <c r="B436" t="s">
        <v>13</v>
      </c>
      <c r="C436">
        <v>75.319999999999993</v>
      </c>
      <c r="D436">
        <f t="shared" ref="D436:D495" si="15">(C436-C437)/C437</f>
        <v>1.2365591397849294E-2</v>
      </c>
      <c r="E436">
        <v>1152280</v>
      </c>
      <c r="F436" s="2">
        <f t="shared" si="14"/>
        <v>0.41438368354963317</v>
      </c>
      <c r="G436">
        <v>74.884</v>
      </c>
      <c r="H436" s="5" t="s">
        <v>27</v>
      </c>
      <c r="I436" s="6">
        <v>13.95</v>
      </c>
    </row>
    <row r="437" spans="1:9">
      <c r="A437" s="1">
        <v>41271</v>
      </c>
      <c r="B437" t="s">
        <v>13</v>
      </c>
      <c r="C437">
        <v>74.400000000000006</v>
      </c>
      <c r="D437">
        <f t="shared" si="15"/>
        <v>-4.5491035590044049E-3</v>
      </c>
      <c r="E437">
        <v>814687</v>
      </c>
      <c r="F437" s="2">
        <f t="shared" si="14"/>
        <v>-0.28491064531985111</v>
      </c>
      <c r="G437">
        <v>74.902000000000001</v>
      </c>
      <c r="H437" s="5"/>
      <c r="I437" s="6"/>
    </row>
    <row r="438" spans="1:9">
      <c r="A438" s="1">
        <v>41270</v>
      </c>
      <c r="B438" t="s">
        <v>13</v>
      </c>
      <c r="C438">
        <v>74.739999999999995</v>
      </c>
      <c r="D438">
        <f t="shared" si="15"/>
        <v>-2.5356999866543695E-3</v>
      </c>
      <c r="E438">
        <v>1139280</v>
      </c>
      <c r="F438" s="2">
        <f t="shared" si="14"/>
        <v>0.51287955445426225</v>
      </c>
      <c r="G438">
        <v>75.231999999999999</v>
      </c>
      <c r="H438" s="5"/>
      <c r="I438" s="6"/>
    </row>
    <row r="439" spans="1:9">
      <c r="A439" s="1">
        <v>41269</v>
      </c>
      <c r="B439" t="s">
        <v>13</v>
      </c>
      <c r="C439">
        <v>74.930000000000007</v>
      </c>
      <c r="D439">
        <f t="shared" si="15"/>
        <v>-1.3328002132479584E-3</v>
      </c>
      <c r="E439">
        <v>753054</v>
      </c>
      <c r="F439" s="2">
        <f t="shared" si="14"/>
        <v>0.15987222297522086</v>
      </c>
      <c r="G439">
        <v>75.382000000000005</v>
      </c>
      <c r="H439" s="5"/>
      <c r="I439" s="6"/>
    </row>
    <row r="440" spans="1:9">
      <c r="A440" s="1">
        <v>41267</v>
      </c>
      <c r="B440" t="s">
        <v>13</v>
      </c>
      <c r="C440">
        <v>75.03</v>
      </c>
      <c r="D440">
        <f t="shared" si="15"/>
        <v>-5.039119480174983E-3</v>
      </c>
      <c r="E440">
        <v>649256</v>
      </c>
      <c r="F440" s="2">
        <f t="shared" si="14"/>
        <v>-0.72948929049977673</v>
      </c>
      <c r="G440">
        <v>75.83</v>
      </c>
      <c r="H440" s="5"/>
      <c r="I440" s="6"/>
    </row>
    <row r="441" spans="1:9">
      <c r="A441" s="1">
        <v>41264</v>
      </c>
      <c r="B441" t="s">
        <v>13</v>
      </c>
      <c r="C441">
        <v>75.41</v>
      </c>
      <c r="D441">
        <f t="shared" si="15"/>
        <v>-8.4155161078238085E-3</v>
      </c>
      <c r="E441">
        <v>2400112</v>
      </c>
      <c r="F441" s="2">
        <f t="shared" si="14"/>
        <v>0.83071273948800406</v>
      </c>
      <c r="G441">
        <v>76.177999999999997</v>
      </c>
      <c r="H441" s="5"/>
      <c r="I441" s="6"/>
    </row>
    <row r="442" spans="1:9">
      <c r="A442" s="1">
        <v>41263</v>
      </c>
      <c r="B442" t="s">
        <v>13</v>
      </c>
      <c r="C442">
        <v>76.05</v>
      </c>
      <c r="D442">
        <f t="shared" si="15"/>
        <v>7.4182010862366187E-3</v>
      </c>
      <c r="E442">
        <v>1311026</v>
      </c>
      <c r="F442" s="2">
        <f t="shared" si="14"/>
        <v>-0.37800388277289954</v>
      </c>
      <c r="G442">
        <v>76.319999999999993</v>
      </c>
      <c r="H442" s="5"/>
      <c r="I442" s="6"/>
    </row>
    <row r="443" spans="1:9">
      <c r="A443" s="1">
        <v>41262</v>
      </c>
      <c r="B443" t="s">
        <v>13</v>
      </c>
      <c r="C443">
        <v>75.489999999999995</v>
      </c>
      <c r="D443">
        <f t="shared" si="15"/>
        <v>-2.1770117921472161E-2</v>
      </c>
      <c r="E443">
        <v>2107772</v>
      </c>
      <c r="F443" s="2">
        <f t="shared" si="14"/>
        <v>0.50445532540577576</v>
      </c>
      <c r="G443">
        <v>76.498000000000005</v>
      </c>
      <c r="H443" s="5"/>
      <c r="I443" s="6"/>
    </row>
    <row r="444" spans="1:9">
      <c r="A444" s="1">
        <v>41261</v>
      </c>
      <c r="B444" t="s">
        <v>13</v>
      </c>
      <c r="C444">
        <v>77.17</v>
      </c>
      <c r="D444">
        <f t="shared" si="15"/>
        <v>5.2103686335809004E-3</v>
      </c>
      <c r="E444">
        <v>1401020</v>
      </c>
      <c r="F444" s="2">
        <f t="shared" si="14"/>
        <v>9.2103293879943621E-2</v>
      </c>
      <c r="G444">
        <v>76.888000000000005</v>
      </c>
      <c r="H444" s="5"/>
      <c r="I444" s="6"/>
    </row>
    <row r="445" spans="1:9">
      <c r="A445" s="1">
        <v>41260</v>
      </c>
      <c r="B445" t="s">
        <v>13</v>
      </c>
      <c r="C445">
        <v>76.77</v>
      </c>
      <c r="D445">
        <f t="shared" si="15"/>
        <v>8.5391487125590047E-3</v>
      </c>
      <c r="E445">
        <v>1282864</v>
      </c>
      <c r="F445" s="2">
        <f t="shared" si="14"/>
        <v>-1.1064522282826631E-3</v>
      </c>
      <c r="G445">
        <v>76.816000000000003</v>
      </c>
      <c r="H445" s="5"/>
      <c r="I445" s="6"/>
    </row>
    <row r="446" spans="1:9">
      <c r="A446" s="1">
        <v>41257</v>
      </c>
      <c r="B446" t="s">
        <v>13</v>
      </c>
      <c r="C446">
        <v>76.12</v>
      </c>
      <c r="D446">
        <f t="shared" si="15"/>
        <v>-1.065765531583043E-2</v>
      </c>
      <c r="E446">
        <v>1284285</v>
      </c>
      <c r="F446" s="2">
        <f t="shared" si="14"/>
        <v>0.18118198674132335</v>
      </c>
      <c r="G446">
        <v>76.902000000000001</v>
      </c>
      <c r="H446" s="5"/>
      <c r="I446" s="6"/>
    </row>
    <row r="447" spans="1:9">
      <c r="A447" s="1">
        <v>41256</v>
      </c>
      <c r="B447" t="s">
        <v>13</v>
      </c>
      <c r="C447">
        <v>76.94</v>
      </c>
      <c r="D447">
        <f t="shared" si="15"/>
        <v>-6.4566115702479341E-3</v>
      </c>
      <c r="E447">
        <v>1087288</v>
      </c>
      <c r="F447" s="2">
        <f t="shared" si="14"/>
        <v>-0.36914613018256842</v>
      </c>
      <c r="G447">
        <v>77.186000000000007</v>
      </c>
      <c r="H447" s="5"/>
      <c r="I447" s="6"/>
    </row>
    <row r="448" spans="1:9">
      <c r="A448" s="1">
        <v>41255</v>
      </c>
      <c r="B448" t="s">
        <v>13</v>
      </c>
      <c r="C448">
        <v>77.44</v>
      </c>
      <c r="D448">
        <f t="shared" si="15"/>
        <v>8.2020570238249633E-3</v>
      </c>
      <c r="E448">
        <v>1723518</v>
      </c>
      <c r="F448" s="2">
        <f t="shared" si="14"/>
        <v>0.40874170886308742</v>
      </c>
      <c r="G448">
        <v>77.286000000000001</v>
      </c>
      <c r="H448" s="5"/>
      <c r="I448" s="6"/>
    </row>
    <row r="449" spans="1:9">
      <c r="A449" s="1">
        <v>41254</v>
      </c>
      <c r="B449" t="s">
        <v>13</v>
      </c>
      <c r="C449">
        <v>76.81</v>
      </c>
      <c r="D449">
        <f t="shared" si="15"/>
        <v>-5.0518134715025979E-3</v>
      </c>
      <c r="E449">
        <v>1223445</v>
      </c>
      <c r="F449" s="2">
        <f t="shared" si="14"/>
        <v>0.52680610500305747</v>
      </c>
      <c r="G449">
        <v>77.433999999999997</v>
      </c>
      <c r="H449" s="5"/>
      <c r="I449" s="6"/>
    </row>
    <row r="450" spans="1:9">
      <c r="A450" s="1">
        <v>41253</v>
      </c>
      <c r="B450" t="s">
        <v>13</v>
      </c>
      <c r="C450">
        <v>77.2</v>
      </c>
      <c r="D450">
        <f t="shared" si="15"/>
        <v>-4.3848336342533325E-3</v>
      </c>
      <c r="E450">
        <v>801310</v>
      </c>
      <c r="F450" s="2">
        <f t="shared" si="14"/>
        <v>-0.30820525836868667</v>
      </c>
      <c r="G450">
        <v>77.311999999999998</v>
      </c>
      <c r="H450" s="5"/>
      <c r="I450" s="6"/>
    </row>
    <row r="451" spans="1:9">
      <c r="A451" s="1">
        <v>41250</v>
      </c>
      <c r="B451" t="s">
        <v>13</v>
      </c>
      <c r="C451">
        <v>77.540000000000006</v>
      </c>
      <c r="D451">
        <f t="shared" si="15"/>
        <v>1.291322314049697E-3</v>
      </c>
      <c r="E451">
        <v>1158306</v>
      </c>
      <c r="F451" s="2">
        <f t="shared" si="14"/>
        <v>-0.11585633942147398</v>
      </c>
      <c r="G451">
        <v>77.168000000000006</v>
      </c>
      <c r="H451" s="5"/>
      <c r="I451" s="6"/>
    </row>
    <row r="452" spans="1:9">
      <c r="A452" s="1">
        <v>41249</v>
      </c>
      <c r="B452" t="s">
        <v>13</v>
      </c>
      <c r="C452">
        <v>77.44</v>
      </c>
      <c r="D452">
        <f t="shared" si="15"/>
        <v>-9.4653364031722816E-3</v>
      </c>
      <c r="E452">
        <v>1310088</v>
      </c>
      <c r="F452" s="2">
        <f t="shared" si="14"/>
        <v>-0.42287380727923102</v>
      </c>
      <c r="G452">
        <v>77.058000000000007</v>
      </c>
      <c r="H452" s="5"/>
      <c r="I452" s="6"/>
    </row>
    <row r="453" spans="1:9">
      <c r="A453" s="1">
        <v>41248</v>
      </c>
      <c r="B453" t="s">
        <v>13</v>
      </c>
      <c r="C453">
        <v>78.180000000000007</v>
      </c>
      <c r="D453">
        <f t="shared" si="15"/>
        <v>2.5984251968503989E-2</v>
      </c>
      <c r="E453">
        <v>2270020</v>
      </c>
      <c r="F453" s="2">
        <f t="shared" si="14"/>
        <v>1.1673442342467923</v>
      </c>
      <c r="G453">
        <v>76.91</v>
      </c>
      <c r="H453" s="5"/>
      <c r="I453" s="6"/>
    </row>
    <row r="454" spans="1:9">
      <c r="A454" s="1">
        <v>41247</v>
      </c>
      <c r="B454" t="s">
        <v>13</v>
      </c>
      <c r="C454">
        <v>76.2</v>
      </c>
      <c r="D454">
        <f t="shared" si="15"/>
        <v>-3.6610878661088014E-3</v>
      </c>
      <c r="E454">
        <v>1047374</v>
      </c>
      <c r="F454" s="2">
        <f t="shared" si="14"/>
        <v>6.5373485029574657E-2</v>
      </c>
      <c r="G454">
        <v>76.59</v>
      </c>
      <c r="H454" s="5"/>
      <c r="I454" s="6"/>
    </row>
    <row r="455" spans="1:9">
      <c r="A455" s="1">
        <v>41246</v>
      </c>
      <c r="B455" t="s">
        <v>13</v>
      </c>
      <c r="C455">
        <v>76.48</v>
      </c>
      <c r="D455">
        <f t="shared" si="15"/>
        <v>-6.6242369138848024E-3</v>
      </c>
      <c r="E455">
        <v>983105</v>
      </c>
      <c r="F455" s="2">
        <f t="shared" si="14"/>
        <v>-0.58410362539988203</v>
      </c>
      <c r="G455">
        <v>76.605999999999995</v>
      </c>
      <c r="H455" s="5"/>
      <c r="I455" s="6"/>
    </row>
    <row r="456" spans="1:9">
      <c r="A456" s="1">
        <v>41243</v>
      </c>
      <c r="B456" t="s">
        <v>13</v>
      </c>
      <c r="C456">
        <v>76.989999999999995</v>
      </c>
      <c r="D456">
        <f t="shared" si="15"/>
        <v>3.7809647979138465E-3</v>
      </c>
      <c r="E456">
        <v>2363822</v>
      </c>
      <c r="F456" s="2">
        <f t="shared" si="14"/>
        <v>2.0682689324761263</v>
      </c>
      <c r="G456">
        <v>76.653999999999996</v>
      </c>
      <c r="H456" s="5"/>
      <c r="I456" s="6"/>
    </row>
    <row r="457" spans="1:9">
      <c r="A457" s="1">
        <v>41242</v>
      </c>
      <c r="B457" t="s">
        <v>13</v>
      </c>
      <c r="C457">
        <v>76.7</v>
      </c>
      <c r="D457">
        <f t="shared" si="15"/>
        <v>1.5669887699138751E-3</v>
      </c>
      <c r="E457">
        <v>770409</v>
      </c>
      <c r="F457" s="2">
        <f t="shared" si="14"/>
        <v>-0.14179203404274279</v>
      </c>
      <c r="G457">
        <v>76.701999999999998</v>
      </c>
      <c r="H457" s="5"/>
      <c r="I457" s="6"/>
    </row>
    <row r="458" spans="1:9">
      <c r="A458" s="1">
        <v>41241</v>
      </c>
      <c r="B458" t="s">
        <v>13</v>
      </c>
      <c r="C458">
        <v>76.58</v>
      </c>
      <c r="D458">
        <f t="shared" si="15"/>
        <v>3.9328788673308485E-3</v>
      </c>
      <c r="E458">
        <v>897695</v>
      </c>
      <c r="F458" s="2">
        <f t="shared" si="14"/>
        <v>1.3278686489128385E-2</v>
      </c>
      <c r="G458">
        <v>76.682000000000002</v>
      </c>
      <c r="H458" s="5"/>
      <c r="I458" s="6"/>
    </row>
    <row r="459" spans="1:9">
      <c r="A459" s="1">
        <v>41240</v>
      </c>
      <c r="B459" t="s">
        <v>13</v>
      </c>
      <c r="C459">
        <v>76.28</v>
      </c>
      <c r="D459">
        <f t="shared" si="15"/>
        <v>-5.7351407716370924E-3</v>
      </c>
      <c r="E459">
        <v>885931</v>
      </c>
      <c r="F459" s="2">
        <f t="shared" si="14"/>
        <v>9.6819841357290271E-2</v>
      </c>
      <c r="G459">
        <v>76.697999999999993</v>
      </c>
      <c r="H459" s="5"/>
      <c r="I459" s="6"/>
    </row>
    <row r="460" spans="1:9">
      <c r="A460" s="1">
        <v>41239</v>
      </c>
      <c r="B460" t="s">
        <v>13</v>
      </c>
      <c r="C460">
        <v>76.72</v>
      </c>
      <c r="D460">
        <f t="shared" si="15"/>
        <v>-6.6036514307912094E-3</v>
      </c>
      <c r="E460">
        <v>807727</v>
      </c>
      <c r="F460" s="2">
        <f t="shared" si="14"/>
        <v>1.0371990143484435</v>
      </c>
      <c r="G460">
        <v>76.67</v>
      </c>
      <c r="H460" s="5"/>
      <c r="I460" s="6"/>
    </row>
    <row r="461" spans="1:9">
      <c r="A461" s="1">
        <v>41236</v>
      </c>
      <c r="B461" t="s">
        <v>13</v>
      </c>
      <c r="C461">
        <v>77.23</v>
      </c>
      <c r="D461">
        <f t="shared" si="15"/>
        <v>8.2245430809400749E-3</v>
      </c>
      <c r="E461">
        <v>396489</v>
      </c>
      <c r="F461" s="2">
        <f t="shared" si="14"/>
        <v>-0.76393028575647404</v>
      </c>
      <c r="G461">
        <v>76.408000000000001</v>
      </c>
      <c r="H461" s="5"/>
      <c r="I461" s="6"/>
    </row>
    <row r="462" spans="1:9">
      <c r="A462" s="1">
        <v>41234</v>
      </c>
      <c r="B462" t="s">
        <v>13</v>
      </c>
      <c r="C462">
        <v>76.599999999999994</v>
      </c>
      <c r="D462">
        <f t="shared" si="15"/>
        <v>-7.8267675450042107E-4</v>
      </c>
      <c r="E462">
        <v>1679542</v>
      </c>
      <c r="F462" s="2">
        <f t="shared" si="14"/>
        <v>1.089901855866679E-2</v>
      </c>
      <c r="G462">
        <v>75.835999999999999</v>
      </c>
      <c r="H462" s="5"/>
      <c r="I462" s="6"/>
    </row>
    <row r="463" spans="1:9">
      <c r="A463" s="1">
        <v>41233</v>
      </c>
      <c r="B463" t="s">
        <v>13</v>
      </c>
      <c r="C463">
        <v>76.66</v>
      </c>
      <c r="D463">
        <f t="shared" si="15"/>
        <v>6.8295245600209619E-3</v>
      </c>
      <c r="E463">
        <v>1661434</v>
      </c>
      <c r="F463" s="2">
        <f t="shared" si="14"/>
        <v>7.6050977200474981E-3</v>
      </c>
      <c r="G463">
        <v>75.281999999999996</v>
      </c>
      <c r="H463" s="5"/>
      <c r="I463" s="6"/>
    </row>
    <row r="464" spans="1:9">
      <c r="A464" s="1">
        <v>41232</v>
      </c>
      <c r="B464" t="s">
        <v>13</v>
      </c>
      <c r="C464">
        <v>76.14</v>
      </c>
      <c r="D464">
        <f t="shared" si="15"/>
        <v>9.6804137382310567E-3</v>
      </c>
      <c r="E464">
        <v>1648894</v>
      </c>
      <c r="F464" s="2">
        <f t="shared" si="14"/>
        <v>-0.4016732454182787</v>
      </c>
      <c r="G464">
        <v>74.855999999999995</v>
      </c>
      <c r="H464" s="5"/>
      <c r="I464" s="6"/>
    </row>
    <row r="465" spans="1:9">
      <c r="A465" s="1">
        <v>41229</v>
      </c>
      <c r="B465" t="s">
        <v>13</v>
      </c>
      <c r="C465">
        <v>75.41</v>
      </c>
      <c r="D465">
        <f t="shared" si="15"/>
        <v>1.3984133387118354E-2</v>
      </c>
      <c r="E465">
        <v>2755842</v>
      </c>
      <c r="F465" s="2">
        <f t="shared" si="14"/>
        <v>0.74620640886890532</v>
      </c>
      <c r="G465">
        <v>74.462000000000003</v>
      </c>
      <c r="H465" s="5"/>
      <c r="I465" s="6"/>
    </row>
    <row r="466" spans="1:9">
      <c r="A466" s="1">
        <v>41228</v>
      </c>
      <c r="B466" t="s">
        <v>13</v>
      </c>
      <c r="C466">
        <v>74.37</v>
      </c>
      <c r="D466">
        <f t="shared" si="15"/>
        <v>7.314099959366196E-3</v>
      </c>
      <c r="E466">
        <v>1578188</v>
      </c>
      <c r="F466" s="2">
        <f t="shared" si="14"/>
        <v>2.4594808157955583E-3</v>
      </c>
      <c r="G466">
        <v>74.33</v>
      </c>
      <c r="H466" s="5"/>
      <c r="I466" s="6"/>
    </row>
    <row r="467" spans="1:9">
      <c r="A467" s="1">
        <v>41227</v>
      </c>
      <c r="B467" t="s">
        <v>13</v>
      </c>
      <c r="C467">
        <v>73.83</v>
      </c>
      <c r="D467">
        <f t="shared" si="15"/>
        <v>-9.3921910640011111E-3</v>
      </c>
      <c r="E467">
        <v>1574316</v>
      </c>
      <c r="F467" s="2">
        <f t="shared" si="14"/>
        <v>-0.18455038327244588</v>
      </c>
      <c r="G467">
        <v>74.347999999999999</v>
      </c>
      <c r="H467" s="5"/>
      <c r="I467" s="6"/>
    </row>
    <row r="468" spans="1:9">
      <c r="A468" s="1">
        <v>41226</v>
      </c>
      <c r="B468" t="s">
        <v>13</v>
      </c>
      <c r="C468">
        <v>74.53</v>
      </c>
      <c r="D468">
        <f t="shared" si="15"/>
        <v>4.8537144398004507E-3</v>
      </c>
      <c r="E468">
        <v>1930611</v>
      </c>
      <c r="F468" s="2">
        <f t="shared" si="14"/>
        <v>0.59301457270800206</v>
      </c>
      <c r="G468">
        <v>74.492000000000004</v>
      </c>
      <c r="H468" s="5"/>
      <c r="I468" s="6"/>
    </row>
    <row r="469" spans="1:9">
      <c r="A469" s="1">
        <v>41225</v>
      </c>
      <c r="B469" t="s">
        <v>13</v>
      </c>
      <c r="C469">
        <v>74.17</v>
      </c>
      <c r="D469">
        <f t="shared" si="15"/>
        <v>-7.7591973244146928E-3</v>
      </c>
      <c r="E469">
        <v>1211923</v>
      </c>
      <c r="F469" s="2">
        <f t="shared" si="14"/>
        <v>-0.42127834937334596</v>
      </c>
      <c r="G469">
        <v>74.707999999999998</v>
      </c>
      <c r="H469" s="5"/>
      <c r="I469" s="6"/>
    </row>
    <row r="470" spans="1:9">
      <c r="A470" s="1">
        <v>41222</v>
      </c>
      <c r="B470" t="s">
        <v>13</v>
      </c>
      <c r="C470">
        <v>74.75</v>
      </c>
      <c r="D470">
        <f t="shared" si="15"/>
        <v>3.8947085683589348E-3</v>
      </c>
      <c r="E470">
        <v>2094138</v>
      </c>
      <c r="F470" s="2">
        <f t="shared" si="14"/>
        <v>0.35633159150554544</v>
      </c>
      <c r="G470">
        <v>74.781999999999996</v>
      </c>
      <c r="H470" s="5"/>
      <c r="I470" s="6"/>
    </row>
    <row r="471" spans="1:9">
      <c r="A471" s="1">
        <v>41221</v>
      </c>
      <c r="B471" t="s">
        <v>13</v>
      </c>
      <c r="C471">
        <v>74.459999999999994</v>
      </c>
      <c r="D471">
        <f t="shared" si="15"/>
        <v>-1.2072434607646332E-3</v>
      </c>
      <c r="E471">
        <v>1543972</v>
      </c>
      <c r="F471" s="2">
        <f t="shared" si="14"/>
        <v>-0.12541018383146393</v>
      </c>
      <c r="G471">
        <v>74.727999999999994</v>
      </c>
      <c r="H471" s="5"/>
      <c r="I471" s="6"/>
    </row>
    <row r="472" spans="1:9">
      <c r="A472" s="1">
        <v>41220</v>
      </c>
      <c r="B472" t="s">
        <v>13</v>
      </c>
      <c r="C472">
        <v>74.55</v>
      </c>
      <c r="D472">
        <f t="shared" si="15"/>
        <v>-1.4019309615130303E-2</v>
      </c>
      <c r="E472">
        <v>1765367</v>
      </c>
      <c r="F472" s="2">
        <f t="shared" si="14"/>
        <v>-6.2085530642972737E-2</v>
      </c>
      <c r="G472">
        <v>75.010000000000005</v>
      </c>
      <c r="H472" s="5"/>
      <c r="I472" s="6"/>
    </row>
    <row r="473" spans="1:9">
      <c r="A473" s="1">
        <v>41219</v>
      </c>
      <c r="B473" t="s">
        <v>13</v>
      </c>
      <c r="C473">
        <v>75.61</v>
      </c>
      <c r="D473">
        <f t="shared" si="15"/>
        <v>1.4354708881137551E-2</v>
      </c>
      <c r="E473">
        <v>1882226</v>
      </c>
      <c r="F473" s="2">
        <f t="shared" si="14"/>
        <v>-0.32397135304427777</v>
      </c>
      <c r="G473">
        <v>75.495999999999995</v>
      </c>
      <c r="H473" s="5"/>
      <c r="I473" s="6"/>
    </row>
    <row r="474" spans="1:9">
      <c r="A474" s="1">
        <v>41218</v>
      </c>
      <c r="B474" t="s">
        <v>13</v>
      </c>
      <c r="C474">
        <v>74.540000000000006</v>
      </c>
      <c r="D474">
        <f t="shared" si="15"/>
        <v>8.0558539205158796E-4</v>
      </c>
      <c r="E474">
        <v>2784240</v>
      </c>
      <c r="F474" s="2">
        <f t="shared" si="14"/>
        <v>-0.33437201237330194</v>
      </c>
      <c r="G474">
        <v>75.965999999999994</v>
      </c>
      <c r="H474" s="5"/>
      <c r="I474" s="6"/>
    </row>
    <row r="475" spans="1:9">
      <c r="A475" s="1">
        <v>41215</v>
      </c>
      <c r="B475" t="s">
        <v>13</v>
      </c>
      <c r="C475">
        <v>74.48</v>
      </c>
      <c r="D475">
        <f t="shared" si="15"/>
        <v>-1.832081191511797E-2</v>
      </c>
      <c r="E475">
        <v>4182877</v>
      </c>
      <c r="F475" s="2">
        <f t="shared" si="14"/>
        <v>0.28298563185603148</v>
      </c>
      <c r="G475">
        <v>76.936000000000007</v>
      </c>
      <c r="H475" s="5"/>
      <c r="I475" s="6"/>
    </row>
    <row r="476" spans="1:9">
      <c r="A476" s="1">
        <v>41214</v>
      </c>
      <c r="B476" t="s">
        <v>13</v>
      </c>
      <c r="C476">
        <v>75.87</v>
      </c>
      <c r="D476">
        <f t="shared" si="15"/>
        <v>-1.4419329696024934E-2</v>
      </c>
      <c r="E476">
        <v>3260268</v>
      </c>
      <c r="F476" s="2">
        <f t="shared" si="14"/>
        <v>0.10288346490734003</v>
      </c>
      <c r="G476">
        <v>78.004000000000005</v>
      </c>
      <c r="H476" s="5"/>
      <c r="I476" s="6"/>
    </row>
    <row r="477" spans="1:9">
      <c r="A477" s="1">
        <v>41213</v>
      </c>
      <c r="B477" t="s">
        <v>13</v>
      </c>
      <c r="C477">
        <v>76.98</v>
      </c>
      <c r="D477">
        <f t="shared" si="15"/>
        <v>-1.2570548999486786E-2</v>
      </c>
      <c r="E477">
        <v>2956131</v>
      </c>
      <c r="F477" s="2">
        <f t="shared" si="14"/>
        <v>5.6857938989536998E-2</v>
      </c>
      <c r="G477">
        <v>78.841999999999999</v>
      </c>
      <c r="H477" s="5"/>
      <c r="I477" s="6"/>
    </row>
    <row r="478" spans="1:9">
      <c r="A478" s="1">
        <v>41208</v>
      </c>
      <c r="B478" t="s">
        <v>13</v>
      </c>
      <c r="C478">
        <v>77.959999999999994</v>
      </c>
      <c r="D478">
        <f t="shared" si="15"/>
        <v>-1.8012344123945166E-2</v>
      </c>
      <c r="E478">
        <v>2797094</v>
      </c>
      <c r="F478" s="2">
        <f t="shared" si="14"/>
        <v>1.0534540844156368</v>
      </c>
      <c r="G478">
        <v>79.566000000000003</v>
      </c>
      <c r="H478" s="5"/>
      <c r="I478" s="6"/>
    </row>
    <row r="479" spans="1:9">
      <c r="A479" s="1">
        <v>41207</v>
      </c>
      <c r="B479" t="s">
        <v>13</v>
      </c>
      <c r="C479">
        <v>79.39</v>
      </c>
      <c r="D479">
        <f t="shared" si="15"/>
        <v>-5.3871210223000836E-3</v>
      </c>
      <c r="E479">
        <v>1362141</v>
      </c>
      <c r="F479" s="2">
        <f t="shared" si="14"/>
        <v>0.46616070342596172</v>
      </c>
      <c r="G479">
        <v>80.034000000000006</v>
      </c>
      <c r="H479" s="5"/>
      <c r="I479" s="6"/>
    </row>
    <row r="480" spans="1:9">
      <c r="A480" s="1">
        <v>41206</v>
      </c>
      <c r="B480" t="s">
        <v>13</v>
      </c>
      <c r="C480">
        <v>79.819999999999993</v>
      </c>
      <c r="D480">
        <f t="shared" si="15"/>
        <v>-2.9977516862354369E-3</v>
      </c>
      <c r="E480">
        <v>929053</v>
      </c>
      <c r="F480" s="2">
        <f t="shared" si="14"/>
        <v>-0.36613483705682287</v>
      </c>
      <c r="G480">
        <v>80.394000000000005</v>
      </c>
      <c r="H480" s="5"/>
      <c r="I480" s="6"/>
    </row>
    <row r="481" spans="1:9">
      <c r="A481" s="1">
        <v>41205</v>
      </c>
      <c r="B481" t="s">
        <v>13</v>
      </c>
      <c r="C481">
        <v>80.06</v>
      </c>
      <c r="D481">
        <f t="shared" si="15"/>
        <v>-6.6997518610420852E-3</v>
      </c>
      <c r="E481">
        <v>1465695</v>
      </c>
      <c r="F481" s="2">
        <f t="shared" si="14"/>
        <v>0.28950139754380688</v>
      </c>
      <c r="G481">
        <v>80.203999999999994</v>
      </c>
      <c r="H481" s="5"/>
      <c r="I481" s="6"/>
    </row>
    <row r="482" spans="1:9">
      <c r="A482" s="1">
        <v>41204</v>
      </c>
      <c r="B482" t="s">
        <v>13</v>
      </c>
      <c r="C482">
        <v>80.599999999999994</v>
      </c>
      <c r="D482">
        <f t="shared" si="15"/>
        <v>3.735990037359865E-3</v>
      </c>
      <c r="E482">
        <v>1136637</v>
      </c>
      <c r="F482" s="2">
        <f t="shared" si="14"/>
        <v>-8.5032239368253285E-2</v>
      </c>
      <c r="G482">
        <v>79.837999999999994</v>
      </c>
      <c r="H482" s="5"/>
      <c r="I482" s="6"/>
    </row>
    <row r="483" spans="1:9">
      <c r="A483" s="1">
        <v>41201</v>
      </c>
      <c r="B483" t="s">
        <v>13</v>
      </c>
      <c r="C483">
        <v>80.3</v>
      </c>
      <c r="D483">
        <f t="shared" si="15"/>
        <v>-1.096194112575441E-2</v>
      </c>
      <c r="E483">
        <v>1242270</v>
      </c>
      <c r="F483" s="2">
        <f t="shared" si="14"/>
        <v>-0.53730100259457381</v>
      </c>
      <c r="G483">
        <v>79.236000000000004</v>
      </c>
      <c r="H483" s="5"/>
      <c r="I483" s="6"/>
    </row>
    <row r="484" spans="1:9">
      <c r="A484" s="1">
        <v>41200</v>
      </c>
      <c r="B484" t="s">
        <v>13</v>
      </c>
      <c r="C484">
        <v>81.19</v>
      </c>
      <c r="D484">
        <f t="shared" si="15"/>
        <v>2.9415493850640205E-2</v>
      </c>
      <c r="E484">
        <v>2684834</v>
      </c>
      <c r="F484" s="2">
        <f t="shared" si="14"/>
        <v>1.4624727139319453</v>
      </c>
      <c r="G484">
        <v>78.573999999999998</v>
      </c>
      <c r="H484" s="5"/>
      <c r="I484" s="6"/>
    </row>
    <row r="485" spans="1:9">
      <c r="A485" s="1">
        <v>41199</v>
      </c>
      <c r="B485" t="s">
        <v>13</v>
      </c>
      <c r="C485">
        <v>78.87</v>
      </c>
      <c r="D485">
        <f t="shared" si="15"/>
        <v>8.181004729643367E-3</v>
      </c>
      <c r="E485">
        <v>1090300</v>
      </c>
      <c r="F485" s="2">
        <f t="shared" si="14"/>
        <v>-0.21209256882537261</v>
      </c>
      <c r="G485">
        <v>77.88</v>
      </c>
      <c r="H485" s="5"/>
      <c r="I485" s="6"/>
    </row>
    <row r="486" spans="1:9">
      <c r="A486" s="1">
        <v>41198</v>
      </c>
      <c r="B486" t="s">
        <v>13</v>
      </c>
      <c r="C486">
        <v>78.23</v>
      </c>
      <c r="D486">
        <f t="shared" si="15"/>
        <v>8.24848562959145E-3</v>
      </c>
      <c r="E486">
        <v>1383792</v>
      </c>
      <c r="F486" s="2">
        <f t="shared" si="14"/>
        <v>0.6002608909843431</v>
      </c>
      <c r="G486">
        <v>77.623999999999995</v>
      </c>
      <c r="H486" s="5"/>
      <c r="I486" s="6"/>
    </row>
    <row r="487" spans="1:9">
      <c r="A487" s="1">
        <v>41197</v>
      </c>
      <c r="B487" t="s">
        <v>13</v>
      </c>
      <c r="C487">
        <v>77.59</v>
      </c>
      <c r="D487">
        <f t="shared" si="15"/>
        <v>7.7932198986882528E-3</v>
      </c>
      <c r="E487">
        <v>864729</v>
      </c>
      <c r="F487" s="2">
        <f t="shared" si="14"/>
        <v>-0.16082879812432554</v>
      </c>
      <c r="G487">
        <v>77.44</v>
      </c>
      <c r="H487" s="5"/>
      <c r="I487" s="6"/>
    </row>
    <row r="488" spans="1:9">
      <c r="A488" s="1">
        <v>41194</v>
      </c>
      <c r="B488" t="s">
        <v>13</v>
      </c>
      <c r="C488">
        <v>76.989999999999995</v>
      </c>
      <c r="D488">
        <f t="shared" si="15"/>
        <v>-9.3926917138446222E-3</v>
      </c>
      <c r="E488">
        <v>1030456</v>
      </c>
      <c r="F488" s="2">
        <f t="shared" si="14"/>
        <v>0.3213684858432499</v>
      </c>
      <c r="G488">
        <v>77.504000000000005</v>
      </c>
      <c r="H488" s="5"/>
      <c r="I488" s="6"/>
    </row>
    <row r="489" spans="1:9">
      <c r="A489" s="1">
        <v>41193</v>
      </c>
      <c r="B489" t="s">
        <v>13</v>
      </c>
      <c r="C489">
        <v>77.72</v>
      </c>
      <c r="D489">
        <f t="shared" si="15"/>
        <v>1.6754736435107031E-3</v>
      </c>
      <c r="E489">
        <v>779840</v>
      </c>
      <c r="F489" s="2">
        <f t="shared" si="14"/>
        <v>-4.2746457435212555E-2</v>
      </c>
      <c r="G489">
        <v>77.742000000000004</v>
      </c>
      <c r="H489" s="5"/>
      <c r="I489" s="6"/>
    </row>
    <row r="490" spans="1:9">
      <c r="A490" s="1">
        <v>41192</v>
      </c>
      <c r="B490" t="s">
        <v>13</v>
      </c>
      <c r="C490">
        <v>77.59</v>
      </c>
      <c r="D490">
        <f t="shared" si="15"/>
        <v>3.6217824343552081E-3</v>
      </c>
      <c r="E490">
        <v>814664</v>
      </c>
      <c r="F490" s="2">
        <f t="shared" si="14"/>
        <v>-0.30189269392893164</v>
      </c>
      <c r="G490">
        <v>77.766000000000005</v>
      </c>
      <c r="H490" s="5"/>
      <c r="I490" s="6"/>
    </row>
    <row r="491" spans="1:9">
      <c r="A491" s="1">
        <v>41191</v>
      </c>
      <c r="B491" t="s">
        <v>13</v>
      </c>
      <c r="C491">
        <v>77.31</v>
      </c>
      <c r="D491">
        <f t="shared" si="15"/>
        <v>-7.7011936850211061E-3</v>
      </c>
      <c r="E491">
        <v>1166961</v>
      </c>
      <c r="F491" s="2">
        <f t="shared" si="14"/>
        <v>0.9079400425744808</v>
      </c>
      <c r="G491">
        <v>77.715999999999994</v>
      </c>
      <c r="H491" s="5"/>
      <c r="I491" s="6"/>
    </row>
    <row r="492" spans="1:9">
      <c r="A492" s="1">
        <v>41190</v>
      </c>
      <c r="B492" t="s">
        <v>13</v>
      </c>
      <c r="C492">
        <v>77.91</v>
      </c>
      <c r="D492">
        <f t="shared" si="15"/>
        <v>-3.4535686876440291E-3</v>
      </c>
      <c r="E492">
        <v>611634</v>
      </c>
      <c r="F492" s="2">
        <f t="shared" si="14"/>
        <v>-0.33075395414234365</v>
      </c>
      <c r="G492">
        <v>77.709999999999994</v>
      </c>
      <c r="H492" s="5"/>
      <c r="I492" s="6"/>
    </row>
    <row r="493" spans="1:9">
      <c r="A493" s="1">
        <v>41187</v>
      </c>
      <c r="B493" t="s">
        <v>13</v>
      </c>
      <c r="C493">
        <v>78.180000000000007</v>
      </c>
      <c r="D493">
        <f t="shared" si="15"/>
        <v>4.3679342240493758E-3</v>
      </c>
      <c r="E493">
        <v>913915</v>
      </c>
      <c r="F493" s="2">
        <f t="shared" si="14"/>
        <v>0.20949982398420358</v>
      </c>
      <c r="G493">
        <v>77.585999999999999</v>
      </c>
      <c r="H493" s="5"/>
      <c r="I493" s="6"/>
    </row>
    <row r="494" spans="1:9">
      <c r="A494" s="1">
        <v>41186</v>
      </c>
      <c r="B494" t="s">
        <v>13</v>
      </c>
      <c r="C494">
        <v>77.84</v>
      </c>
      <c r="D494">
        <f t="shared" si="15"/>
        <v>6.4649599172485125E-3</v>
      </c>
      <c r="E494">
        <v>755614</v>
      </c>
      <c r="F494" s="2">
        <f t="shared" si="14"/>
        <v>-0.15295607918749859</v>
      </c>
      <c r="G494">
        <v>77.206000000000003</v>
      </c>
      <c r="H494" s="5"/>
      <c r="I494" s="6"/>
    </row>
    <row r="495" spans="1:9">
      <c r="A495" s="1">
        <v>41185</v>
      </c>
      <c r="B495" t="s">
        <v>13</v>
      </c>
      <c r="C495">
        <v>77.34</v>
      </c>
      <c r="D495">
        <f t="shared" si="15"/>
        <v>7.7639751552797975E-4</v>
      </c>
      <c r="E495">
        <v>892060</v>
      </c>
      <c r="F495" s="2">
        <f t="shared" si="14"/>
        <v>-0.12838631384971341</v>
      </c>
      <c r="G495">
        <v>76.867999999999995</v>
      </c>
      <c r="H495" s="5"/>
      <c r="I495" s="6"/>
    </row>
    <row r="496" spans="1:9">
      <c r="A496" s="1">
        <v>41184</v>
      </c>
      <c r="B496" t="s">
        <v>13</v>
      </c>
      <c r="C496">
        <v>77.28</v>
      </c>
      <c r="D496">
        <f>(C496-C497)/C497</f>
        <v>-1.2938284383497367E-4</v>
      </c>
      <c r="E496">
        <v>1023458</v>
      </c>
      <c r="F496" s="2">
        <f t="shared" ref="F496:F557" si="16">(E496-E497)/E497</f>
        <v>-0.19721984293571534</v>
      </c>
      <c r="G496">
        <v>76.504000000000005</v>
      </c>
      <c r="H496" s="5"/>
      <c r="I496" s="6"/>
    </row>
    <row r="497" spans="1:9">
      <c r="A497" s="1">
        <v>41183</v>
      </c>
      <c r="B497" t="s">
        <v>13</v>
      </c>
      <c r="C497">
        <v>77.290000000000006</v>
      </c>
      <c r="D497">
        <v>1</v>
      </c>
      <c r="E497">
        <v>1274892</v>
      </c>
      <c r="F497" s="2">
        <v>1</v>
      </c>
      <c r="G497">
        <v>76.248000000000005</v>
      </c>
      <c r="H497" s="5"/>
      <c r="I497" s="6"/>
    </row>
    <row r="498" spans="1:9">
      <c r="A498" s="1">
        <v>41274</v>
      </c>
      <c r="B498" t="s">
        <v>14</v>
      </c>
      <c r="C498">
        <v>55.91</v>
      </c>
      <c r="D498">
        <f t="shared" ref="D498:D557" si="17">(C498-C499)/C499</f>
        <v>1.8211619012930249E-2</v>
      </c>
      <c r="E498">
        <v>1900369</v>
      </c>
      <c r="F498" s="2">
        <f t="shared" si="16"/>
        <v>0.10766641933586726</v>
      </c>
      <c r="G498">
        <v>55.423999999999999</v>
      </c>
      <c r="H498" s="5" t="s">
        <v>30</v>
      </c>
      <c r="I498" s="6">
        <v>10.92</v>
      </c>
    </row>
    <row r="499" spans="1:9">
      <c r="A499" s="1">
        <v>41271</v>
      </c>
      <c r="B499" t="s">
        <v>14</v>
      </c>
      <c r="C499">
        <v>54.91</v>
      </c>
      <c r="D499">
        <f t="shared" si="17"/>
        <v>-8.8447653429603243E-3</v>
      </c>
      <c r="E499">
        <v>1715651</v>
      </c>
      <c r="F499" s="2">
        <f t="shared" si="16"/>
        <v>-0.29406664938506294</v>
      </c>
      <c r="G499">
        <v>55.386000000000003</v>
      </c>
      <c r="H499" s="5"/>
      <c r="I499" s="6"/>
    </row>
    <row r="500" spans="1:9">
      <c r="A500" s="1">
        <v>41270</v>
      </c>
      <c r="B500" t="s">
        <v>14</v>
      </c>
      <c r="C500">
        <v>55.4</v>
      </c>
      <c r="D500">
        <f t="shared" si="17"/>
        <v>2.8964518464879904E-3</v>
      </c>
      <c r="E500">
        <v>2430330</v>
      </c>
      <c r="F500" s="2">
        <f t="shared" si="16"/>
        <v>-1.1311018846002699E-2</v>
      </c>
      <c r="G500">
        <v>55.676000000000002</v>
      </c>
      <c r="H500" s="5"/>
      <c r="I500" s="6"/>
    </row>
    <row r="501" spans="1:9">
      <c r="A501" s="1">
        <v>41269</v>
      </c>
      <c r="B501" t="s">
        <v>14</v>
      </c>
      <c r="C501">
        <v>55.24</v>
      </c>
      <c r="D501">
        <f t="shared" si="17"/>
        <v>-7.5458138699244452E-3</v>
      </c>
      <c r="E501">
        <v>2458134</v>
      </c>
      <c r="F501" s="2">
        <f t="shared" si="16"/>
        <v>1.6036714214444823</v>
      </c>
      <c r="G501">
        <v>56.652099999999997</v>
      </c>
      <c r="H501" s="5"/>
      <c r="I501" s="6"/>
    </row>
    <row r="502" spans="1:9">
      <c r="A502" s="1">
        <v>41267</v>
      </c>
      <c r="B502" t="s">
        <v>14</v>
      </c>
      <c r="C502">
        <v>55.66</v>
      </c>
      <c r="D502">
        <f t="shared" si="17"/>
        <v>-1.0768126346016201E-3</v>
      </c>
      <c r="E502">
        <v>944103</v>
      </c>
      <c r="F502" s="2">
        <f t="shared" si="16"/>
        <v>-0.8524622135848412</v>
      </c>
      <c r="G502">
        <v>57.682099999999998</v>
      </c>
      <c r="H502" s="5"/>
      <c r="I502" s="6"/>
    </row>
    <row r="503" spans="1:9">
      <c r="A503" s="1">
        <v>41264</v>
      </c>
      <c r="B503" t="s">
        <v>14</v>
      </c>
      <c r="C503">
        <v>55.72</v>
      </c>
      <c r="D503">
        <f t="shared" si="17"/>
        <v>-1.135557132718241E-2</v>
      </c>
      <c r="E503">
        <v>6399059</v>
      </c>
      <c r="F503" s="2">
        <f t="shared" si="16"/>
        <v>-0.61029480904560807</v>
      </c>
      <c r="G503">
        <v>58.348100000000002</v>
      </c>
      <c r="H503" s="5"/>
      <c r="I503" s="6"/>
    </row>
    <row r="504" spans="1:9">
      <c r="A504" s="1">
        <v>41263</v>
      </c>
      <c r="B504" t="s">
        <v>14</v>
      </c>
      <c r="C504">
        <v>56.36</v>
      </c>
      <c r="D504">
        <f t="shared" si="17"/>
        <v>-6.5034513763202864E-2</v>
      </c>
      <c r="E504">
        <v>16420256</v>
      </c>
      <c r="F504" s="2">
        <f t="shared" si="16"/>
        <v>2.5382809308162657</v>
      </c>
      <c r="G504">
        <v>58.848100000000002</v>
      </c>
      <c r="H504" s="5"/>
      <c r="I504" s="6"/>
    </row>
    <row r="505" spans="1:9">
      <c r="A505" s="1">
        <v>41262</v>
      </c>
      <c r="B505" t="s">
        <v>14</v>
      </c>
      <c r="C505">
        <v>60.280299999999997</v>
      </c>
      <c r="D505">
        <f t="shared" si="17"/>
        <v>-1.8165259148866316E-3</v>
      </c>
      <c r="E505">
        <v>4640744</v>
      </c>
      <c r="F505" s="2">
        <f t="shared" si="16"/>
        <v>0.65256007819914075</v>
      </c>
      <c r="G505">
        <v>59.208100000000002</v>
      </c>
      <c r="H505" s="5"/>
      <c r="I505" s="6"/>
    </row>
    <row r="506" spans="1:9">
      <c r="A506" s="1">
        <v>41261</v>
      </c>
      <c r="B506" t="s">
        <v>14</v>
      </c>
      <c r="C506">
        <v>60.39</v>
      </c>
      <c r="D506">
        <f t="shared" si="17"/>
        <v>2.3732836073910808E-2</v>
      </c>
      <c r="E506">
        <v>2808215</v>
      </c>
      <c r="F506" s="2">
        <f t="shared" si="16"/>
        <v>-3.1535987908128185E-3</v>
      </c>
      <c r="G506">
        <v>58.787999999999997</v>
      </c>
      <c r="H506" s="5"/>
      <c r="I506" s="6"/>
    </row>
    <row r="507" spans="1:9">
      <c r="A507" s="1">
        <v>41260</v>
      </c>
      <c r="B507" t="s">
        <v>14</v>
      </c>
      <c r="C507">
        <v>58.99</v>
      </c>
      <c r="D507">
        <f t="shared" si="17"/>
        <v>1.3225695637238117E-2</v>
      </c>
      <c r="E507">
        <v>2817099</v>
      </c>
      <c r="F507" s="2">
        <f t="shared" si="16"/>
        <v>0.22155666032855553</v>
      </c>
      <c r="G507">
        <v>58.36</v>
      </c>
      <c r="H507" s="5"/>
      <c r="I507" s="6"/>
    </row>
    <row r="508" spans="1:9">
      <c r="A508" s="1">
        <v>41257</v>
      </c>
      <c r="B508" t="s">
        <v>14</v>
      </c>
      <c r="C508">
        <v>58.22</v>
      </c>
      <c r="D508">
        <f t="shared" si="17"/>
        <v>1.0316368638239731E-3</v>
      </c>
      <c r="E508">
        <v>2306155</v>
      </c>
      <c r="F508" s="2">
        <f t="shared" si="16"/>
        <v>-0.28812005946545299</v>
      </c>
      <c r="G508">
        <v>58.13</v>
      </c>
      <c r="H508" s="5"/>
      <c r="I508" s="6"/>
    </row>
    <row r="509" spans="1:9">
      <c r="A509" s="1">
        <v>41256</v>
      </c>
      <c r="B509" t="s">
        <v>14</v>
      </c>
      <c r="C509">
        <v>58.16</v>
      </c>
      <c r="D509">
        <f t="shared" si="17"/>
        <v>-3.4376074252325759E-4</v>
      </c>
      <c r="E509">
        <v>3239528</v>
      </c>
      <c r="F509" s="2">
        <f t="shared" si="16"/>
        <v>-6.5636486558203172E-2</v>
      </c>
      <c r="G509">
        <v>58.128</v>
      </c>
      <c r="H509" s="5"/>
      <c r="I509" s="6"/>
    </row>
    <row r="510" spans="1:9">
      <c r="A510" s="1">
        <v>41255</v>
      </c>
      <c r="B510" t="s">
        <v>14</v>
      </c>
      <c r="C510">
        <v>58.18</v>
      </c>
      <c r="D510">
        <f t="shared" si="17"/>
        <v>-1.2017167381974299E-3</v>
      </c>
      <c r="E510">
        <v>3467096</v>
      </c>
      <c r="F510" s="2">
        <f t="shared" si="16"/>
        <v>3.1488229399962396E-2</v>
      </c>
      <c r="G510">
        <v>58.07</v>
      </c>
      <c r="H510" s="5"/>
      <c r="I510" s="6"/>
    </row>
    <row r="511" spans="1:9">
      <c r="A511" s="1">
        <v>41254</v>
      </c>
      <c r="B511" t="s">
        <v>14</v>
      </c>
      <c r="C511">
        <v>58.25</v>
      </c>
      <c r="D511">
        <f t="shared" si="17"/>
        <v>7.0885200553249756E-3</v>
      </c>
      <c r="E511">
        <v>3361256</v>
      </c>
      <c r="F511" s="2">
        <f t="shared" si="16"/>
        <v>0.7611282937428383</v>
      </c>
      <c r="G511">
        <v>57.954000000000001</v>
      </c>
      <c r="H511" s="5"/>
      <c r="I511" s="6"/>
    </row>
    <row r="512" spans="1:9">
      <c r="A512" s="1">
        <v>41253</v>
      </c>
      <c r="B512" t="s">
        <v>14</v>
      </c>
      <c r="C512">
        <v>57.84</v>
      </c>
      <c r="D512">
        <f t="shared" si="17"/>
        <v>-6.3562961690430755E-3</v>
      </c>
      <c r="E512">
        <v>1908581</v>
      </c>
      <c r="F512" s="2">
        <f t="shared" si="16"/>
        <v>-0.23033950729301508</v>
      </c>
      <c r="G512">
        <v>57.927999999999997</v>
      </c>
      <c r="H512" s="5"/>
      <c r="I512" s="6"/>
    </row>
    <row r="513" spans="1:9">
      <c r="A513" s="1">
        <v>41250</v>
      </c>
      <c r="B513" t="s">
        <v>14</v>
      </c>
      <c r="C513">
        <v>58.21</v>
      </c>
      <c r="D513">
        <f t="shared" si="17"/>
        <v>5.8752376015207093E-3</v>
      </c>
      <c r="E513">
        <v>2479770</v>
      </c>
      <c r="F513" s="2">
        <f t="shared" si="16"/>
        <v>0.47551255016017935</v>
      </c>
      <c r="G513">
        <v>58.054299999999998</v>
      </c>
      <c r="H513" s="5"/>
      <c r="I513" s="6"/>
    </row>
    <row r="514" spans="1:9">
      <c r="A514" s="1">
        <v>41249</v>
      </c>
      <c r="B514" t="s">
        <v>14</v>
      </c>
      <c r="C514">
        <v>57.87</v>
      </c>
      <c r="D514">
        <f t="shared" si="17"/>
        <v>4.6874999999999304E-3</v>
      </c>
      <c r="E514">
        <v>1680616</v>
      </c>
      <c r="F514" s="2">
        <f t="shared" si="16"/>
        <v>-0.41865763979185888</v>
      </c>
      <c r="G514">
        <v>58.156300000000002</v>
      </c>
      <c r="H514" s="5"/>
      <c r="I514" s="6"/>
    </row>
    <row r="515" spans="1:9">
      <c r="A515" s="1">
        <v>41248</v>
      </c>
      <c r="B515" t="s">
        <v>14</v>
      </c>
      <c r="C515">
        <v>57.6</v>
      </c>
      <c r="D515">
        <f t="shared" si="17"/>
        <v>-8.9470061940811439E-3</v>
      </c>
      <c r="E515">
        <v>2890923</v>
      </c>
      <c r="F515" s="2">
        <f t="shared" si="16"/>
        <v>0.5329240124546103</v>
      </c>
      <c r="G515">
        <v>58.326300000000003</v>
      </c>
      <c r="H515" s="5"/>
      <c r="I515" s="6"/>
    </row>
    <row r="516" spans="1:9">
      <c r="A516" s="1">
        <v>41247</v>
      </c>
      <c r="B516" t="s">
        <v>14</v>
      </c>
      <c r="C516">
        <v>58.12</v>
      </c>
      <c r="D516">
        <f t="shared" si="17"/>
        <v>-6.0131756271421472E-3</v>
      </c>
      <c r="E516">
        <v>1885888</v>
      </c>
      <c r="F516" s="2">
        <f t="shared" si="16"/>
        <v>3.9089954389727052E-2</v>
      </c>
      <c r="G516">
        <v>58.750300000000003</v>
      </c>
      <c r="H516" s="5"/>
      <c r="I516" s="6"/>
    </row>
    <row r="517" spans="1:9">
      <c r="A517" s="1">
        <v>41246</v>
      </c>
      <c r="B517" t="s">
        <v>14</v>
      </c>
      <c r="C517">
        <v>58.471600000000002</v>
      </c>
      <c r="D517">
        <f t="shared" si="17"/>
        <v>-4.2302452316075722E-3</v>
      </c>
      <c r="E517">
        <v>1814942</v>
      </c>
      <c r="F517" s="2">
        <f t="shared" si="16"/>
        <v>-1.6079349366421591E-2</v>
      </c>
      <c r="G517">
        <v>58.938299999999998</v>
      </c>
      <c r="H517" s="5"/>
      <c r="I517" s="6"/>
    </row>
    <row r="518" spans="1:9">
      <c r="A518" s="1">
        <v>41243</v>
      </c>
      <c r="B518" t="s">
        <v>14</v>
      </c>
      <c r="C518">
        <v>58.72</v>
      </c>
      <c r="D518">
        <f t="shared" si="17"/>
        <v>0</v>
      </c>
      <c r="E518">
        <v>1844602</v>
      </c>
      <c r="F518" s="2">
        <f t="shared" si="16"/>
        <v>-0.13855854652577387</v>
      </c>
      <c r="G518">
        <v>59.026000000000003</v>
      </c>
      <c r="H518" s="5"/>
      <c r="I518" s="6"/>
    </row>
    <row r="519" spans="1:9">
      <c r="A519" s="1">
        <v>41242</v>
      </c>
      <c r="B519" t="s">
        <v>14</v>
      </c>
      <c r="C519">
        <v>58.72</v>
      </c>
      <c r="D519">
        <f t="shared" si="17"/>
        <v>-1.6744809109176157E-2</v>
      </c>
      <c r="E519">
        <v>2141297</v>
      </c>
      <c r="F519" s="2">
        <f t="shared" si="16"/>
        <v>0.44628287287444141</v>
      </c>
      <c r="G519">
        <v>59.314</v>
      </c>
      <c r="H519" s="5"/>
      <c r="I519" s="6"/>
    </row>
    <row r="520" spans="1:9">
      <c r="A520" s="1">
        <v>41241</v>
      </c>
      <c r="B520" t="s">
        <v>14</v>
      </c>
      <c r="C520">
        <v>59.72</v>
      </c>
      <c r="D520">
        <f t="shared" si="17"/>
        <v>1.1175076193701262E-2</v>
      </c>
      <c r="E520">
        <v>1480552</v>
      </c>
      <c r="F520" s="2">
        <f t="shared" si="16"/>
        <v>7.8467108090586601E-2</v>
      </c>
      <c r="G520">
        <v>59.36</v>
      </c>
      <c r="H520" s="5"/>
      <c r="I520" s="6"/>
    </row>
    <row r="521" spans="1:9">
      <c r="A521" s="1">
        <v>41240</v>
      </c>
      <c r="B521" t="s">
        <v>14</v>
      </c>
      <c r="C521">
        <v>59.06</v>
      </c>
      <c r="D521">
        <f t="shared" si="17"/>
        <v>2.5462570022068529E-3</v>
      </c>
      <c r="E521">
        <v>1372830</v>
      </c>
      <c r="F521" s="2">
        <f t="shared" si="16"/>
        <v>-0.34555247121480598</v>
      </c>
      <c r="G521">
        <v>59.116</v>
      </c>
      <c r="H521" s="5"/>
      <c r="I521" s="6"/>
    </row>
    <row r="522" spans="1:9">
      <c r="A522" s="1">
        <v>41239</v>
      </c>
      <c r="B522" t="s">
        <v>14</v>
      </c>
      <c r="C522">
        <v>58.91</v>
      </c>
      <c r="D522">
        <f t="shared" si="17"/>
        <v>-2.0777925531914893E-2</v>
      </c>
      <c r="E522">
        <v>2097693</v>
      </c>
      <c r="F522" s="2">
        <f t="shared" si="16"/>
        <v>1.1986275956616343</v>
      </c>
      <c r="G522">
        <v>58.81</v>
      </c>
      <c r="H522" s="5"/>
      <c r="I522" s="6"/>
    </row>
    <row r="523" spans="1:9">
      <c r="A523" s="1">
        <v>41236</v>
      </c>
      <c r="B523" t="s">
        <v>14</v>
      </c>
      <c r="C523">
        <v>60.16</v>
      </c>
      <c r="D523">
        <f t="shared" si="17"/>
        <v>2.0525869380831105E-2</v>
      </c>
      <c r="E523">
        <v>954092</v>
      </c>
      <c r="F523" s="2">
        <f t="shared" si="16"/>
        <v>-0.40578673039207441</v>
      </c>
      <c r="G523">
        <v>58.308</v>
      </c>
      <c r="H523" s="5"/>
      <c r="I523" s="6"/>
    </row>
    <row r="524" spans="1:9">
      <c r="A524" s="1">
        <v>41234</v>
      </c>
      <c r="B524" t="s">
        <v>14</v>
      </c>
      <c r="C524">
        <v>58.95</v>
      </c>
      <c r="D524">
        <f t="shared" si="17"/>
        <v>7.6923076923077413E-3</v>
      </c>
      <c r="E524">
        <v>1605639</v>
      </c>
      <c r="F524" s="2">
        <f t="shared" si="16"/>
        <v>-0.23366201955889862</v>
      </c>
      <c r="G524">
        <v>57.676000000000002</v>
      </c>
      <c r="H524" s="5"/>
      <c r="I524" s="6"/>
    </row>
    <row r="525" spans="1:9">
      <c r="A525" s="1">
        <v>41233</v>
      </c>
      <c r="B525" t="s">
        <v>14</v>
      </c>
      <c r="C525">
        <v>58.5</v>
      </c>
      <c r="D525">
        <f t="shared" si="17"/>
        <v>1.6860768294802691E-2</v>
      </c>
      <c r="E525">
        <v>2095210</v>
      </c>
      <c r="F525" s="2">
        <f t="shared" si="16"/>
        <v>-0.11282092973822584</v>
      </c>
      <c r="G525">
        <v>57.32</v>
      </c>
      <c r="H525" s="5"/>
      <c r="I525" s="6"/>
    </row>
    <row r="526" spans="1:9">
      <c r="A526" s="1">
        <v>41232</v>
      </c>
      <c r="B526" t="s">
        <v>14</v>
      </c>
      <c r="C526">
        <v>57.53</v>
      </c>
      <c r="D526">
        <f t="shared" si="17"/>
        <v>2.0035460992907848E-2</v>
      </c>
      <c r="E526">
        <v>2361654</v>
      </c>
      <c r="F526" s="2">
        <f t="shared" si="16"/>
        <v>-0.24643399699614324</v>
      </c>
      <c r="G526">
        <v>57.212000000000003</v>
      </c>
      <c r="H526" s="5"/>
      <c r="I526" s="6"/>
    </row>
    <row r="527" spans="1:9">
      <c r="A527" s="1">
        <v>41229</v>
      </c>
      <c r="B527" t="s">
        <v>14</v>
      </c>
      <c r="C527">
        <v>56.4</v>
      </c>
      <c r="D527">
        <f t="shared" si="17"/>
        <v>-1.052631578947371E-2</v>
      </c>
      <c r="E527">
        <v>3133971</v>
      </c>
      <c r="F527" s="2">
        <f t="shared" si="16"/>
        <v>0.45918119342943348</v>
      </c>
      <c r="G527">
        <v>57.213999999999999</v>
      </c>
      <c r="H527" s="5"/>
      <c r="I527" s="6"/>
    </row>
    <row r="528" spans="1:9">
      <c r="A528" s="1">
        <v>41228</v>
      </c>
      <c r="B528" t="s">
        <v>14</v>
      </c>
      <c r="C528">
        <v>57</v>
      </c>
      <c r="D528">
        <f t="shared" si="17"/>
        <v>-2.9735875459157199E-3</v>
      </c>
      <c r="E528">
        <v>2147760</v>
      </c>
      <c r="F528" s="2">
        <f t="shared" si="16"/>
        <v>0.13451350713191143</v>
      </c>
      <c r="G528">
        <v>57.35</v>
      </c>
      <c r="H528" s="5"/>
      <c r="I528" s="6"/>
    </row>
    <row r="529" spans="1:9">
      <c r="A529" s="1">
        <v>41227</v>
      </c>
      <c r="B529" t="s">
        <v>14</v>
      </c>
      <c r="C529">
        <v>57.17</v>
      </c>
      <c r="D529">
        <f t="shared" si="17"/>
        <v>-1.3630089717046224E-2</v>
      </c>
      <c r="E529">
        <v>1893111</v>
      </c>
      <c r="F529" s="2">
        <f t="shared" si="16"/>
        <v>-0.10446746611793088</v>
      </c>
      <c r="G529">
        <v>57.51</v>
      </c>
      <c r="H529" s="5"/>
      <c r="I529" s="6"/>
    </row>
    <row r="530" spans="1:9">
      <c r="A530" s="1">
        <v>41226</v>
      </c>
      <c r="B530" t="s">
        <v>14</v>
      </c>
      <c r="C530">
        <v>57.96</v>
      </c>
      <c r="D530">
        <f t="shared" si="17"/>
        <v>7.2992700729927308E-3</v>
      </c>
      <c r="E530">
        <v>2113950</v>
      </c>
      <c r="F530" s="2">
        <f t="shared" si="16"/>
        <v>0.11620001467885258</v>
      </c>
      <c r="G530">
        <v>57.66</v>
      </c>
      <c r="H530" s="5"/>
      <c r="I530" s="6"/>
    </row>
    <row r="531" spans="1:9">
      <c r="A531" s="1">
        <v>41225</v>
      </c>
      <c r="B531" t="s">
        <v>14</v>
      </c>
      <c r="C531">
        <v>57.54</v>
      </c>
      <c r="D531">
        <f t="shared" si="17"/>
        <v>8.0588647512263648E-3</v>
      </c>
      <c r="E531">
        <v>1893881</v>
      </c>
      <c r="F531" s="2">
        <f t="shared" si="16"/>
        <v>-0.34569937868628631</v>
      </c>
      <c r="G531">
        <v>57.832000000000001</v>
      </c>
      <c r="H531" s="5"/>
      <c r="I531" s="6"/>
    </row>
    <row r="532" spans="1:9">
      <c r="A532" s="1">
        <v>41222</v>
      </c>
      <c r="B532" t="s">
        <v>14</v>
      </c>
      <c r="C532">
        <v>57.08</v>
      </c>
      <c r="D532">
        <f t="shared" si="17"/>
        <v>-1.2456747404844272E-2</v>
      </c>
      <c r="E532">
        <v>2894512</v>
      </c>
      <c r="F532" s="2">
        <f t="shared" si="16"/>
        <v>-0.32541893419663193</v>
      </c>
      <c r="G532">
        <v>57.832000000000001</v>
      </c>
      <c r="H532" s="5"/>
      <c r="I532" s="6"/>
    </row>
    <row r="533" spans="1:9">
      <c r="A533" s="1">
        <v>41221</v>
      </c>
      <c r="B533" t="s">
        <v>14</v>
      </c>
      <c r="C533">
        <v>57.8</v>
      </c>
      <c r="D533">
        <f t="shared" si="17"/>
        <v>-2.0718232044199679E-3</v>
      </c>
      <c r="E533">
        <v>4290829</v>
      </c>
      <c r="F533" s="2">
        <f t="shared" si="16"/>
        <v>0.35730318952073364</v>
      </c>
      <c r="G533">
        <v>57.835999999999999</v>
      </c>
      <c r="H533" s="5"/>
      <c r="I533" s="6"/>
    </row>
    <row r="534" spans="1:9">
      <c r="A534" s="1">
        <v>41220</v>
      </c>
      <c r="B534" t="s">
        <v>14</v>
      </c>
      <c r="C534">
        <v>57.92</v>
      </c>
      <c r="D534">
        <f t="shared" si="17"/>
        <v>-1.530091805508328E-2</v>
      </c>
      <c r="E534">
        <v>3161290</v>
      </c>
      <c r="F534" s="2">
        <f t="shared" si="16"/>
        <v>0.22334268911796995</v>
      </c>
      <c r="G534">
        <v>57.82</v>
      </c>
      <c r="H534" s="5"/>
      <c r="I534" s="6"/>
    </row>
    <row r="535" spans="1:9">
      <c r="A535" s="1">
        <v>41219</v>
      </c>
      <c r="B535" t="s">
        <v>14</v>
      </c>
      <c r="C535">
        <v>58.82</v>
      </c>
      <c r="D535">
        <f t="shared" si="17"/>
        <v>2.2245394508168252E-2</v>
      </c>
      <c r="E535">
        <v>2584141</v>
      </c>
      <c r="F535" s="2">
        <f t="shared" si="16"/>
        <v>0.32487642766359204</v>
      </c>
      <c r="G535">
        <v>57.771999999999998</v>
      </c>
      <c r="H535" s="5"/>
      <c r="I535" s="6"/>
    </row>
    <row r="536" spans="1:9">
      <c r="A536" s="1">
        <v>41218</v>
      </c>
      <c r="B536" t="s">
        <v>14</v>
      </c>
      <c r="C536">
        <v>57.54</v>
      </c>
      <c r="D536">
        <f t="shared" si="17"/>
        <v>7.7057793345008353E-3</v>
      </c>
      <c r="E536">
        <v>1950477</v>
      </c>
      <c r="F536" s="2">
        <f t="shared" si="16"/>
        <v>-5.700850853778755E-2</v>
      </c>
      <c r="G536">
        <v>57.497999999999998</v>
      </c>
      <c r="H536" s="5"/>
      <c r="I536" s="6"/>
    </row>
    <row r="537" spans="1:9">
      <c r="A537" s="1">
        <v>41215</v>
      </c>
      <c r="B537" t="s">
        <v>14</v>
      </c>
      <c r="C537">
        <v>57.1</v>
      </c>
      <c r="D537">
        <f t="shared" si="17"/>
        <v>-1.0741510741510698E-2</v>
      </c>
      <c r="E537">
        <v>2068393</v>
      </c>
      <c r="F537" s="2">
        <f t="shared" si="16"/>
        <v>-6.485914762312815E-3</v>
      </c>
      <c r="G537">
        <v>57.664000000000001</v>
      </c>
      <c r="H537" s="5"/>
      <c r="I537" s="6"/>
    </row>
    <row r="538" spans="1:9">
      <c r="A538" s="1">
        <v>41214</v>
      </c>
      <c r="B538" t="s">
        <v>14</v>
      </c>
      <c r="C538">
        <v>57.72</v>
      </c>
      <c r="D538">
        <f t="shared" si="17"/>
        <v>6.9348127600553312E-4</v>
      </c>
      <c r="E538">
        <v>2081896</v>
      </c>
      <c r="F538" s="2">
        <f t="shared" si="16"/>
        <v>-0.20217026659651138</v>
      </c>
      <c r="G538">
        <v>57.7</v>
      </c>
      <c r="H538" s="5"/>
      <c r="I538" s="6"/>
    </row>
    <row r="539" spans="1:9">
      <c r="A539" s="1">
        <v>41213</v>
      </c>
      <c r="B539" t="s">
        <v>14</v>
      </c>
      <c r="C539">
        <v>57.68</v>
      </c>
      <c r="D539">
        <f t="shared" si="17"/>
        <v>4.0034812880765337E-3</v>
      </c>
      <c r="E539">
        <v>2609449</v>
      </c>
      <c r="F539" s="2">
        <f t="shared" si="16"/>
        <v>7.213675958152363E-2</v>
      </c>
      <c r="G539">
        <v>57.94</v>
      </c>
      <c r="H539" s="5"/>
      <c r="I539" s="6"/>
    </row>
    <row r="540" spans="1:9">
      <c r="A540" s="1">
        <v>41208</v>
      </c>
      <c r="B540" t="s">
        <v>14</v>
      </c>
      <c r="C540">
        <v>57.45</v>
      </c>
      <c r="D540">
        <f t="shared" si="17"/>
        <v>-1.5761521329449968E-2</v>
      </c>
      <c r="E540">
        <v>2433877</v>
      </c>
      <c r="F540" s="2">
        <f t="shared" si="16"/>
        <v>-0.1447131358530547</v>
      </c>
      <c r="G540">
        <v>58.48</v>
      </c>
      <c r="H540" s="5"/>
      <c r="I540" s="6"/>
    </row>
    <row r="541" spans="1:9">
      <c r="A541" s="1">
        <v>41207</v>
      </c>
      <c r="B541" t="s">
        <v>14</v>
      </c>
      <c r="C541">
        <v>58.37</v>
      </c>
      <c r="D541">
        <f t="shared" si="17"/>
        <v>1.9029329608938484E-2</v>
      </c>
      <c r="E541">
        <v>2845685</v>
      </c>
      <c r="F541" s="2">
        <f t="shared" si="16"/>
        <v>-0.41000771677567321</v>
      </c>
      <c r="G541">
        <v>59.037999999999997</v>
      </c>
      <c r="H541" s="5"/>
      <c r="I541" s="6"/>
    </row>
    <row r="542" spans="1:9">
      <c r="A542" s="1">
        <v>41206</v>
      </c>
      <c r="B542" t="s">
        <v>14</v>
      </c>
      <c r="C542">
        <v>57.28</v>
      </c>
      <c r="D542">
        <f t="shared" si="17"/>
        <v>-2.7834351663272243E-2</v>
      </c>
      <c r="E542">
        <v>4823258</v>
      </c>
      <c r="F542" s="2">
        <f t="shared" si="16"/>
        <v>0.46952789333437328</v>
      </c>
      <c r="G542">
        <v>59.567</v>
      </c>
      <c r="H542" s="5"/>
      <c r="I542" s="6"/>
    </row>
    <row r="543" spans="1:9">
      <c r="A543" s="1">
        <v>41205</v>
      </c>
      <c r="B543" t="s">
        <v>14</v>
      </c>
      <c r="C543">
        <v>58.92</v>
      </c>
      <c r="D543">
        <f t="shared" si="17"/>
        <v>-2.418019211659491E-2</v>
      </c>
      <c r="E543">
        <v>3282182</v>
      </c>
      <c r="F543" s="2">
        <f t="shared" si="16"/>
        <v>0.41783452257221182</v>
      </c>
      <c r="G543">
        <v>60.360999999999997</v>
      </c>
      <c r="H543" s="5"/>
      <c r="I543" s="6"/>
    </row>
    <row r="544" spans="1:9">
      <c r="A544" s="1">
        <v>41204</v>
      </c>
      <c r="B544" t="s">
        <v>14</v>
      </c>
      <c r="C544">
        <v>60.38</v>
      </c>
      <c r="D544">
        <f t="shared" si="17"/>
        <v>2.3240371845949627E-3</v>
      </c>
      <c r="E544">
        <v>2314926</v>
      </c>
      <c r="F544" s="2">
        <f t="shared" si="16"/>
        <v>-0.27471575154695699</v>
      </c>
      <c r="G544">
        <v>60.777000000000001</v>
      </c>
      <c r="H544" s="5"/>
      <c r="I544" s="6"/>
    </row>
    <row r="545" spans="1:9">
      <c r="A545" s="1">
        <v>41201</v>
      </c>
      <c r="B545" t="s">
        <v>14</v>
      </c>
      <c r="C545">
        <v>60.24</v>
      </c>
      <c r="D545">
        <f t="shared" si="17"/>
        <v>-1.2701794640662109E-2</v>
      </c>
      <c r="E545">
        <v>3191750</v>
      </c>
      <c r="F545" s="2">
        <f t="shared" si="16"/>
        <v>0.4144053758704459</v>
      </c>
      <c r="G545">
        <v>60.765000000000001</v>
      </c>
      <c r="H545" s="5"/>
      <c r="I545" s="6"/>
    </row>
    <row r="546" spans="1:9">
      <c r="A546" s="1">
        <v>41200</v>
      </c>
      <c r="B546" t="s">
        <v>14</v>
      </c>
      <c r="C546">
        <v>61.015000000000001</v>
      </c>
      <c r="D546">
        <f t="shared" si="17"/>
        <v>-3.8367346938775419E-3</v>
      </c>
      <c r="E546">
        <v>2256602</v>
      </c>
      <c r="F546" s="2">
        <f t="shared" si="16"/>
        <v>-0.18432662184792545</v>
      </c>
      <c r="G546">
        <v>61.006999999999998</v>
      </c>
      <c r="H546" s="5"/>
      <c r="I546" s="6"/>
    </row>
    <row r="547" spans="1:9">
      <c r="A547" s="1">
        <v>41199</v>
      </c>
      <c r="B547" t="s">
        <v>14</v>
      </c>
      <c r="C547">
        <v>61.25</v>
      </c>
      <c r="D547">
        <f t="shared" si="17"/>
        <v>4.0983606557377051E-3</v>
      </c>
      <c r="E547">
        <v>2766551</v>
      </c>
      <c r="F547" s="2">
        <f t="shared" si="16"/>
        <v>-0.30756733730322411</v>
      </c>
      <c r="G547">
        <v>61.118000000000002</v>
      </c>
      <c r="H547" s="5"/>
      <c r="I547" s="6"/>
    </row>
    <row r="548" spans="1:9">
      <c r="A548" s="1">
        <v>41198</v>
      </c>
      <c r="B548" t="s">
        <v>14</v>
      </c>
      <c r="C548">
        <v>61</v>
      </c>
      <c r="D548">
        <f t="shared" si="17"/>
        <v>1.1273209549071614E-2</v>
      </c>
      <c r="E548">
        <v>3995408</v>
      </c>
      <c r="F548" s="2">
        <f t="shared" si="16"/>
        <v>0.18446859255328452</v>
      </c>
      <c r="G548">
        <v>61.154000000000003</v>
      </c>
      <c r="H548" s="5"/>
      <c r="I548" s="6"/>
    </row>
    <row r="549" spans="1:9">
      <c r="A549" s="1">
        <v>41197</v>
      </c>
      <c r="B549" t="s">
        <v>14</v>
      </c>
      <c r="C549">
        <v>60.32</v>
      </c>
      <c r="D549">
        <f t="shared" si="17"/>
        <v>-1.838893409275838E-2</v>
      </c>
      <c r="E549">
        <v>3373165</v>
      </c>
      <c r="F549" s="2">
        <f t="shared" si="16"/>
        <v>0.70651372707537685</v>
      </c>
      <c r="G549">
        <v>61.293999999999997</v>
      </c>
      <c r="H549" s="5"/>
      <c r="I549" s="6"/>
    </row>
    <row r="550" spans="1:9">
      <c r="A550" s="1">
        <v>41194</v>
      </c>
      <c r="B550" t="s">
        <v>14</v>
      </c>
      <c r="C550">
        <v>61.45</v>
      </c>
      <c r="D550">
        <f t="shared" si="17"/>
        <v>-1.9490011369172884E-3</v>
      </c>
      <c r="E550">
        <v>1976641</v>
      </c>
      <c r="F550" s="2">
        <f t="shared" si="16"/>
        <v>-7.0094315301396856E-2</v>
      </c>
      <c r="G550">
        <v>61.738</v>
      </c>
      <c r="H550" s="5"/>
      <c r="I550" s="6"/>
    </row>
    <row r="551" spans="1:9">
      <c r="A551" s="1">
        <v>41193</v>
      </c>
      <c r="B551" t="s">
        <v>14</v>
      </c>
      <c r="C551">
        <v>61.57</v>
      </c>
      <c r="D551">
        <f t="shared" si="17"/>
        <v>2.2790167670519385E-3</v>
      </c>
      <c r="E551">
        <v>2125636</v>
      </c>
      <c r="F551" s="2">
        <f t="shared" si="16"/>
        <v>0.11608775233100661</v>
      </c>
      <c r="G551">
        <v>61.768000000000001</v>
      </c>
      <c r="H551" s="5"/>
      <c r="I551" s="6"/>
    </row>
    <row r="552" spans="1:9">
      <c r="A552" s="1">
        <v>41192</v>
      </c>
      <c r="B552" t="s">
        <v>14</v>
      </c>
      <c r="C552">
        <v>61.43</v>
      </c>
      <c r="D552">
        <f t="shared" si="17"/>
        <v>-4.3760129659643938E-3</v>
      </c>
      <c r="E552">
        <v>1904542</v>
      </c>
      <c r="F552" s="2">
        <f t="shared" si="16"/>
        <v>-0.26827326672570556</v>
      </c>
      <c r="G552">
        <v>61.838000000000001</v>
      </c>
      <c r="H552" s="5"/>
      <c r="I552" s="6"/>
    </row>
    <row r="553" spans="1:9">
      <c r="A553" s="1">
        <v>41191</v>
      </c>
      <c r="B553" t="s">
        <v>14</v>
      </c>
      <c r="C553">
        <v>61.7</v>
      </c>
      <c r="D553">
        <f t="shared" si="17"/>
        <v>-1.343140390150298E-2</v>
      </c>
      <c r="E553">
        <v>2602805</v>
      </c>
      <c r="F553" s="2">
        <f t="shared" si="16"/>
        <v>-0.28822157738962029</v>
      </c>
      <c r="G553">
        <v>61.969000000000001</v>
      </c>
      <c r="H553" s="5"/>
      <c r="I553" s="6"/>
    </row>
    <row r="554" spans="1:9">
      <c r="A554" s="1">
        <v>41190</v>
      </c>
      <c r="B554" t="s">
        <v>14</v>
      </c>
      <c r="C554">
        <v>62.54</v>
      </c>
      <c r="D554">
        <f t="shared" si="17"/>
        <v>1.5259740259740223E-2</v>
      </c>
      <c r="E554">
        <v>3656763</v>
      </c>
      <c r="F554" s="2">
        <f t="shared" si="16"/>
        <v>-1.1904391973776615E-2</v>
      </c>
      <c r="G554">
        <v>62.085000000000001</v>
      </c>
      <c r="H554" s="5"/>
      <c r="I554" s="6"/>
    </row>
    <row r="555" spans="1:9">
      <c r="A555" s="1">
        <v>41187</v>
      </c>
      <c r="B555" t="s">
        <v>14</v>
      </c>
      <c r="C555">
        <v>61.6</v>
      </c>
      <c r="D555">
        <f t="shared" si="17"/>
        <v>-5.1679586563307539E-3</v>
      </c>
      <c r="E555">
        <v>3700819</v>
      </c>
      <c r="F555" s="2">
        <f t="shared" si="16"/>
        <v>0.19821815824764732</v>
      </c>
      <c r="G555">
        <v>62.198999999999998</v>
      </c>
      <c r="H555" s="5"/>
      <c r="I555" s="6"/>
    </row>
    <row r="556" spans="1:9">
      <c r="A556" s="1">
        <v>41186</v>
      </c>
      <c r="B556" t="s">
        <v>14</v>
      </c>
      <c r="C556">
        <v>61.92</v>
      </c>
      <c r="D556">
        <f t="shared" si="17"/>
        <v>-2.6576467745832188E-3</v>
      </c>
      <c r="E556">
        <v>3088602</v>
      </c>
      <c r="F556" s="2">
        <f t="shared" si="16"/>
        <v>0.1871120441482709</v>
      </c>
      <c r="G556">
        <v>62.478999999999999</v>
      </c>
      <c r="H556" s="5"/>
      <c r="I556" s="6"/>
    </row>
    <row r="557" spans="1:9">
      <c r="A557" s="1">
        <v>41185</v>
      </c>
      <c r="B557" t="s">
        <v>14</v>
      </c>
      <c r="C557">
        <v>62.085000000000001</v>
      </c>
      <c r="D557">
        <f t="shared" si="17"/>
        <v>-3.1310211946050143E-3</v>
      </c>
      <c r="E557">
        <v>2601778</v>
      </c>
      <c r="F557" s="2">
        <f t="shared" si="16"/>
        <v>-0.27171575120448677</v>
      </c>
      <c r="G557">
        <v>62.587000000000003</v>
      </c>
      <c r="H557" s="5"/>
      <c r="I557" s="6"/>
    </row>
    <row r="558" spans="1:9">
      <c r="A558" s="1">
        <v>41184</v>
      </c>
      <c r="B558" t="s">
        <v>14</v>
      </c>
      <c r="C558">
        <v>62.28</v>
      </c>
      <c r="D558">
        <f>(C558-C559)/C559</f>
        <v>-1.3151639993661833E-2</v>
      </c>
      <c r="E558">
        <v>3572476</v>
      </c>
      <c r="F558" s="2">
        <f t="shared" ref="F558:F619" si="18">(E558-E559)/E559</f>
        <v>0.31580777328102233</v>
      </c>
      <c r="G558">
        <v>62.712000000000003</v>
      </c>
      <c r="H558" s="5"/>
      <c r="I558" s="6"/>
    </row>
    <row r="559" spans="1:9">
      <c r="A559" s="1">
        <v>41183</v>
      </c>
      <c r="B559" t="s">
        <v>14</v>
      </c>
      <c r="C559">
        <v>63.11</v>
      </c>
      <c r="D559">
        <v>1</v>
      </c>
      <c r="E559">
        <v>2715044</v>
      </c>
      <c r="F559" s="2">
        <v>1</v>
      </c>
      <c r="G559">
        <v>62.655999999999999</v>
      </c>
      <c r="H559" s="5"/>
      <c r="I559" s="6"/>
    </row>
    <row r="560" spans="1:9">
      <c r="A560" s="1">
        <v>41274</v>
      </c>
      <c r="B560" t="s">
        <v>15</v>
      </c>
      <c r="C560">
        <v>16.27</v>
      </c>
      <c r="D560">
        <f t="shared" ref="D560:D619" si="19">(C560-C561)/C561</f>
        <v>2.8445006321112472E-2</v>
      </c>
      <c r="E560">
        <v>3843304</v>
      </c>
      <c r="F560" s="2">
        <f t="shared" si="18"/>
        <v>7.8990573686728377E-2</v>
      </c>
      <c r="G560">
        <v>16.154</v>
      </c>
      <c r="H560" s="5" t="s">
        <v>31</v>
      </c>
      <c r="I560" s="6">
        <v>10.77</v>
      </c>
    </row>
    <row r="561" spans="1:9">
      <c r="A561" s="1">
        <v>41271</v>
      </c>
      <c r="B561" t="s">
        <v>15</v>
      </c>
      <c r="C561">
        <v>15.82</v>
      </c>
      <c r="D561">
        <f t="shared" si="19"/>
        <v>-1.3100436681222761E-2</v>
      </c>
      <c r="E561">
        <v>3561944</v>
      </c>
      <c r="F561" s="2">
        <f t="shared" si="18"/>
        <v>-0.2137377754389187</v>
      </c>
      <c r="G561">
        <v>16.2</v>
      </c>
      <c r="H561" s="5"/>
      <c r="I561" s="6"/>
    </row>
    <row r="562" spans="1:9">
      <c r="A562" s="1">
        <v>41270</v>
      </c>
      <c r="B562" t="s">
        <v>15</v>
      </c>
      <c r="C562">
        <v>16.03</v>
      </c>
      <c r="D562">
        <f t="shared" si="19"/>
        <v>-1.2931034482758456E-2</v>
      </c>
      <c r="E562">
        <v>4530224</v>
      </c>
      <c r="F562" s="2">
        <f t="shared" si="18"/>
        <v>1.2828508928629918</v>
      </c>
      <c r="G562">
        <v>16.366</v>
      </c>
      <c r="H562" s="5"/>
      <c r="I562" s="6"/>
    </row>
    <row r="563" spans="1:9">
      <c r="A563" s="1">
        <v>41269</v>
      </c>
      <c r="B563" t="s">
        <v>15</v>
      </c>
      <c r="C563">
        <v>16.239999999999998</v>
      </c>
      <c r="D563">
        <f t="shared" si="19"/>
        <v>-1.0359536867763662E-2</v>
      </c>
      <c r="E563">
        <v>1984459</v>
      </c>
      <c r="F563" s="2">
        <f t="shared" si="18"/>
        <v>0.5368475426581778</v>
      </c>
      <c r="G563">
        <v>16.48</v>
      </c>
      <c r="H563" s="5"/>
      <c r="I563" s="6"/>
    </row>
    <row r="564" spans="1:9">
      <c r="A564" s="1">
        <v>41267</v>
      </c>
      <c r="B564" t="s">
        <v>15</v>
      </c>
      <c r="C564">
        <v>16.41</v>
      </c>
      <c r="D564">
        <f t="shared" si="19"/>
        <v>-5.4545454545454463E-3</v>
      </c>
      <c r="E564">
        <v>1291253</v>
      </c>
      <c r="F564" s="2">
        <f t="shared" si="18"/>
        <v>-0.63711468554462181</v>
      </c>
      <c r="G564">
        <v>16.515999999999998</v>
      </c>
      <c r="H564" s="5"/>
      <c r="I564" s="6"/>
    </row>
    <row r="565" spans="1:9">
      <c r="A565" s="1">
        <v>41264</v>
      </c>
      <c r="B565" t="s">
        <v>15</v>
      </c>
      <c r="C565">
        <v>16.5</v>
      </c>
      <c r="D565">
        <f t="shared" si="19"/>
        <v>-9.0090090090089239E-3</v>
      </c>
      <c r="E565">
        <v>3558295</v>
      </c>
      <c r="F565" s="2">
        <f t="shared" si="18"/>
        <v>-0.1799686026376181</v>
      </c>
      <c r="G565">
        <v>16.472000000000001</v>
      </c>
      <c r="H565" s="5"/>
      <c r="I565" s="6"/>
    </row>
    <row r="566" spans="1:9">
      <c r="A566" s="1">
        <v>41263</v>
      </c>
      <c r="B566" t="s">
        <v>15</v>
      </c>
      <c r="C566">
        <v>16.649999999999999</v>
      </c>
      <c r="D566">
        <f t="shared" si="19"/>
        <v>3.0120481927709128E-3</v>
      </c>
      <c r="E566">
        <v>4339218</v>
      </c>
      <c r="F566" s="2">
        <f t="shared" si="18"/>
        <v>-0.45331130058002284</v>
      </c>
      <c r="G566">
        <v>16.358000000000001</v>
      </c>
      <c r="H566" s="5"/>
      <c r="I566" s="6"/>
    </row>
    <row r="567" spans="1:9">
      <c r="A567" s="1">
        <v>41262</v>
      </c>
      <c r="B567" t="s">
        <v>15</v>
      </c>
      <c r="C567">
        <v>16.600000000000001</v>
      </c>
      <c r="D567">
        <f t="shared" si="19"/>
        <v>1.0962241169305706E-2</v>
      </c>
      <c r="E567">
        <v>7937274</v>
      </c>
      <c r="F567" s="2">
        <f t="shared" si="18"/>
        <v>5.9176950372260423E-2</v>
      </c>
      <c r="G567">
        <v>16.216000000000001</v>
      </c>
      <c r="H567" s="5"/>
      <c r="I567" s="6"/>
    </row>
    <row r="568" spans="1:9">
      <c r="A568" s="1">
        <v>41261</v>
      </c>
      <c r="B568" t="s">
        <v>15</v>
      </c>
      <c r="C568">
        <v>16.420000000000002</v>
      </c>
      <c r="D568">
        <f t="shared" si="19"/>
        <v>1.4206300185299593E-2</v>
      </c>
      <c r="E568">
        <v>7493813</v>
      </c>
      <c r="F568" s="2">
        <f t="shared" si="18"/>
        <v>-0.20987178811298673</v>
      </c>
      <c r="G568">
        <v>16.074000000000002</v>
      </c>
      <c r="H568" s="5"/>
      <c r="I568" s="6"/>
    </row>
    <row r="569" spans="1:9">
      <c r="A569" s="1">
        <v>41260</v>
      </c>
      <c r="B569" t="s">
        <v>15</v>
      </c>
      <c r="C569">
        <v>16.190000000000001</v>
      </c>
      <c r="D569">
        <f t="shared" si="19"/>
        <v>1.6321406151914724E-2</v>
      </c>
      <c r="E569">
        <v>9484300</v>
      </c>
      <c r="F569" s="2">
        <f t="shared" si="18"/>
        <v>0.7689051822955425</v>
      </c>
      <c r="G569">
        <v>15.97</v>
      </c>
      <c r="H569" s="5"/>
      <c r="I569" s="6"/>
    </row>
    <row r="570" spans="1:9">
      <c r="A570" s="1">
        <v>41257</v>
      </c>
      <c r="B570" t="s">
        <v>15</v>
      </c>
      <c r="C570">
        <v>15.93</v>
      </c>
      <c r="D570">
        <f t="shared" si="19"/>
        <v>-6.2735257214553241E-4</v>
      </c>
      <c r="E570">
        <v>5361678</v>
      </c>
      <c r="F570" s="2">
        <f t="shared" si="18"/>
        <v>-0.55555188982197468</v>
      </c>
      <c r="G570">
        <v>15.974</v>
      </c>
      <c r="H570" s="5"/>
      <c r="I570" s="6"/>
    </row>
    <row r="571" spans="1:9">
      <c r="A571" s="1">
        <v>41256</v>
      </c>
      <c r="B571" t="s">
        <v>15</v>
      </c>
      <c r="C571">
        <v>15.94</v>
      </c>
      <c r="D571">
        <f t="shared" si="19"/>
        <v>3.146633102580172E-3</v>
      </c>
      <c r="E571">
        <v>12063676</v>
      </c>
      <c r="F571" s="2">
        <f t="shared" si="18"/>
        <v>0.17585108943131589</v>
      </c>
      <c r="G571">
        <v>16.007999999999999</v>
      </c>
      <c r="H571" s="5"/>
      <c r="I571" s="6"/>
    </row>
    <row r="572" spans="1:9">
      <c r="A572" s="1">
        <v>41255</v>
      </c>
      <c r="B572" t="s">
        <v>15</v>
      </c>
      <c r="C572">
        <v>15.89</v>
      </c>
      <c r="D572">
        <f t="shared" si="19"/>
        <v>-6.2893081761004953E-4</v>
      </c>
      <c r="E572">
        <v>10259527</v>
      </c>
      <c r="F572" s="2">
        <f t="shared" si="18"/>
        <v>-0.63934661639503221</v>
      </c>
      <c r="G572">
        <v>16.021999999999998</v>
      </c>
      <c r="H572" s="5"/>
      <c r="I572" s="6"/>
    </row>
    <row r="573" spans="1:9">
      <c r="A573" s="1">
        <v>41254</v>
      </c>
      <c r="B573" t="s">
        <v>15</v>
      </c>
      <c r="C573">
        <v>15.9</v>
      </c>
      <c r="D573">
        <f t="shared" si="19"/>
        <v>-1.9123997532387443E-2</v>
      </c>
      <c r="E573">
        <v>28447056</v>
      </c>
      <c r="F573" s="2">
        <f t="shared" si="18"/>
        <v>5.1075499491485798</v>
      </c>
      <c r="G573">
        <v>16.018000000000001</v>
      </c>
      <c r="H573" s="5"/>
      <c r="I573" s="6"/>
    </row>
    <row r="574" spans="1:9">
      <c r="A574" s="1">
        <v>41253</v>
      </c>
      <c r="B574" t="s">
        <v>15</v>
      </c>
      <c r="C574">
        <v>16.21</v>
      </c>
      <c r="D574">
        <f t="shared" si="19"/>
        <v>6.8322981366459269E-3</v>
      </c>
      <c r="E574">
        <v>4657687</v>
      </c>
      <c r="F574" s="2">
        <f t="shared" si="18"/>
        <v>-0.30910781104771984</v>
      </c>
      <c r="G574">
        <v>15.978</v>
      </c>
      <c r="H574" s="5"/>
      <c r="I574" s="6"/>
    </row>
    <row r="575" spans="1:9">
      <c r="A575" s="1">
        <v>41250</v>
      </c>
      <c r="B575" t="s">
        <v>15</v>
      </c>
      <c r="C575">
        <v>16.100000000000001</v>
      </c>
      <c r="D575">
        <f t="shared" si="19"/>
        <v>5.6214865708931827E-3</v>
      </c>
      <c r="E575">
        <v>6741554</v>
      </c>
      <c r="F575" s="2">
        <f t="shared" si="18"/>
        <v>-0.23343425638487922</v>
      </c>
      <c r="G575">
        <v>15.875999999999999</v>
      </c>
      <c r="H575" s="5"/>
      <c r="I575" s="6"/>
    </row>
    <row r="576" spans="1:9">
      <c r="A576" s="1">
        <v>41249</v>
      </c>
      <c r="B576" t="s">
        <v>15</v>
      </c>
      <c r="C576">
        <v>16.010000000000002</v>
      </c>
      <c r="D576">
        <f t="shared" si="19"/>
        <v>8.8216761184626569E-3</v>
      </c>
      <c r="E576">
        <v>8794489</v>
      </c>
      <c r="F576" s="2">
        <f t="shared" si="18"/>
        <v>0.18113245152207061</v>
      </c>
      <c r="G576">
        <v>15.784000000000001</v>
      </c>
      <c r="H576" s="5"/>
      <c r="I576" s="6"/>
    </row>
    <row r="577" spans="1:9">
      <c r="A577" s="1">
        <v>41248</v>
      </c>
      <c r="B577" t="s">
        <v>15</v>
      </c>
      <c r="C577">
        <v>15.87</v>
      </c>
      <c r="D577">
        <f t="shared" si="19"/>
        <v>1.0828025477707002E-2</v>
      </c>
      <c r="E577">
        <v>7445811</v>
      </c>
      <c r="F577" s="2">
        <f t="shared" si="18"/>
        <v>0.27522748642274708</v>
      </c>
      <c r="G577">
        <v>15.71</v>
      </c>
      <c r="H577" s="5"/>
      <c r="I577" s="6"/>
    </row>
    <row r="578" spans="1:9">
      <c r="A578" s="1">
        <v>41247</v>
      </c>
      <c r="B578" t="s">
        <v>15</v>
      </c>
      <c r="C578">
        <v>15.7</v>
      </c>
      <c r="D578">
        <f t="shared" si="19"/>
        <v>0</v>
      </c>
      <c r="E578">
        <v>5838810</v>
      </c>
      <c r="F578" s="2">
        <f t="shared" si="18"/>
        <v>-0.13547959715799102</v>
      </c>
      <c r="G578">
        <v>15.65</v>
      </c>
      <c r="H578" s="5"/>
      <c r="I578" s="6"/>
    </row>
    <row r="579" spans="1:9">
      <c r="A579" s="1">
        <v>41246</v>
      </c>
      <c r="B579" t="s">
        <v>15</v>
      </c>
      <c r="C579">
        <v>15.7</v>
      </c>
      <c r="D579">
        <f t="shared" si="19"/>
        <v>3.8363171355497903E-3</v>
      </c>
      <c r="E579">
        <v>6753814</v>
      </c>
      <c r="F579" s="2">
        <f t="shared" si="18"/>
        <v>-0.32162411316031225</v>
      </c>
      <c r="G579">
        <v>15.486000000000001</v>
      </c>
      <c r="H579" s="5"/>
      <c r="I579" s="6"/>
    </row>
    <row r="580" spans="1:9">
      <c r="A580" s="1">
        <v>41243</v>
      </c>
      <c r="B580" t="s">
        <v>15</v>
      </c>
      <c r="C580">
        <v>15.64</v>
      </c>
      <c r="D580">
        <f t="shared" si="19"/>
        <v>0</v>
      </c>
      <c r="E580">
        <v>9955858</v>
      </c>
      <c r="F580" s="2">
        <f t="shared" si="18"/>
        <v>-0.20542403993687036</v>
      </c>
      <c r="G580">
        <v>15.31</v>
      </c>
      <c r="H580" s="5"/>
      <c r="I580" s="6"/>
    </row>
    <row r="581" spans="1:9">
      <c r="A581" s="1">
        <v>41242</v>
      </c>
      <c r="B581" t="s">
        <v>15</v>
      </c>
      <c r="C581">
        <v>15.64</v>
      </c>
      <c r="D581">
        <f t="shared" si="19"/>
        <v>4.4958253050738778E-3</v>
      </c>
      <c r="E581">
        <v>12529775</v>
      </c>
      <c r="F581" s="2">
        <f t="shared" si="18"/>
        <v>0.26070955778887495</v>
      </c>
      <c r="G581">
        <v>15.182</v>
      </c>
      <c r="H581" s="5"/>
      <c r="I581" s="6"/>
    </row>
    <row r="582" spans="1:9">
      <c r="A582" s="1">
        <v>41241</v>
      </c>
      <c r="B582" t="s">
        <v>15</v>
      </c>
      <c r="C582">
        <v>15.57</v>
      </c>
      <c r="D582">
        <f t="shared" si="19"/>
        <v>4.637096774193545E-2</v>
      </c>
      <c r="E582">
        <v>9938669</v>
      </c>
      <c r="F582" s="2">
        <f t="shared" si="18"/>
        <v>1.8833761836045637</v>
      </c>
      <c r="G582">
        <v>14.984</v>
      </c>
      <c r="H582" s="5"/>
      <c r="I582" s="6"/>
    </row>
    <row r="583" spans="1:9">
      <c r="A583" s="1">
        <v>41240</v>
      </c>
      <c r="B583" t="s">
        <v>15</v>
      </c>
      <c r="C583">
        <v>14.88</v>
      </c>
      <c r="D583">
        <f t="shared" si="19"/>
        <v>4.0485829959514509E-3</v>
      </c>
      <c r="E583">
        <v>3446886</v>
      </c>
      <c r="F583" s="2">
        <f t="shared" si="18"/>
        <v>0.32035357687071597</v>
      </c>
      <c r="G583">
        <v>14.814</v>
      </c>
      <c r="H583" s="5"/>
      <c r="I583" s="6"/>
    </row>
    <row r="584" spans="1:9">
      <c r="A584" s="1">
        <v>41239</v>
      </c>
      <c r="B584" t="s">
        <v>15</v>
      </c>
      <c r="C584">
        <v>14.82</v>
      </c>
      <c r="D584">
        <f t="shared" si="19"/>
        <v>-1.1999999999999981E-2</v>
      </c>
      <c r="E584">
        <v>2610578</v>
      </c>
      <c r="F584" s="2">
        <f t="shared" si="18"/>
        <v>0.60081359740296369</v>
      </c>
      <c r="G584">
        <v>14.795999999999999</v>
      </c>
      <c r="H584" s="5"/>
      <c r="I584" s="6"/>
    </row>
    <row r="585" spans="1:9">
      <c r="A585" s="1">
        <v>41236</v>
      </c>
      <c r="B585" t="s">
        <v>15</v>
      </c>
      <c r="C585">
        <v>15</v>
      </c>
      <c r="D585">
        <f t="shared" si="19"/>
        <v>2.3890784982935127E-2</v>
      </c>
      <c r="E585">
        <v>1630782</v>
      </c>
      <c r="F585" s="2">
        <f t="shared" si="18"/>
        <v>-0.55108044139288825</v>
      </c>
      <c r="G585">
        <v>14.74</v>
      </c>
      <c r="H585" s="5"/>
      <c r="I585" s="6"/>
    </row>
    <row r="586" spans="1:9">
      <c r="A586" s="1">
        <v>41234</v>
      </c>
      <c r="B586" t="s">
        <v>15</v>
      </c>
      <c r="C586">
        <v>14.65</v>
      </c>
      <c r="D586">
        <f t="shared" si="19"/>
        <v>-4.755434782608715E-3</v>
      </c>
      <c r="E586">
        <v>3632682</v>
      </c>
      <c r="F586" s="2">
        <f t="shared" si="18"/>
        <v>-7.6810123905823854E-2</v>
      </c>
      <c r="G586">
        <v>14.59</v>
      </c>
      <c r="H586" s="5"/>
      <c r="I586" s="6"/>
    </row>
    <row r="587" spans="1:9">
      <c r="A587" s="1">
        <v>41233</v>
      </c>
      <c r="B587" t="s">
        <v>15</v>
      </c>
      <c r="C587">
        <v>14.72</v>
      </c>
      <c r="D587">
        <f t="shared" si="19"/>
        <v>-4.7329276538200481E-3</v>
      </c>
      <c r="E587">
        <v>3934924</v>
      </c>
      <c r="F587" s="2">
        <f t="shared" si="18"/>
        <v>-8.0498694797017628E-2</v>
      </c>
      <c r="G587">
        <v>14.55</v>
      </c>
      <c r="H587" s="5"/>
      <c r="I587" s="6"/>
    </row>
    <row r="588" spans="1:9">
      <c r="A588" s="1">
        <v>41232</v>
      </c>
      <c r="B588" t="s">
        <v>15</v>
      </c>
      <c r="C588">
        <v>14.79</v>
      </c>
      <c r="D588">
        <f t="shared" si="19"/>
        <v>1.7193947730398902E-2</v>
      </c>
      <c r="E588">
        <v>4279411</v>
      </c>
      <c r="F588" s="2">
        <f t="shared" si="18"/>
        <v>-0.51616940200482675</v>
      </c>
      <c r="G588">
        <v>14.55</v>
      </c>
      <c r="H588" s="5"/>
      <c r="I588" s="6"/>
    </row>
    <row r="589" spans="1:9">
      <c r="A589" s="1">
        <v>41229</v>
      </c>
      <c r="B589" t="s">
        <v>15</v>
      </c>
      <c r="C589">
        <v>14.54</v>
      </c>
      <c r="D589">
        <f t="shared" si="19"/>
        <v>2.0350877192982397E-2</v>
      </c>
      <c r="E589">
        <v>8844854</v>
      </c>
      <c r="F589" s="2">
        <f t="shared" si="18"/>
        <v>0.580663793248265</v>
      </c>
      <c r="G589">
        <v>14.532</v>
      </c>
      <c r="H589" s="5"/>
      <c r="I589" s="6"/>
    </row>
    <row r="590" spans="1:9">
      <c r="A590" s="1">
        <v>41228</v>
      </c>
      <c r="B590" t="s">
        <v>15</v>
      </c>
      <c r="C590">
        <v>14.25</v>
      </c>
      <c r="D590">
        <f t="shared" si="19"/>
        <v>-1.3840830449826941E-2</v>
      </c>
      <c r="E590">
        <v>5595658</v>
      </c>
      <c r="F590" s="2">
        <f t="shared" si="18"/>
        <v>-0.55610759035777568</v>
      </c>
      <c r="G590">
        <v>14.492000000000001</v>
      </c>
      <c r="H590" s="5"/>
      <c r="I590" s="6"/>
    </row>
    <row r="591" spans="1:9">
      <c r="A591" s="1">
        <v>41227</v>
      </c>
      <c r="B591" t="s">
        <v>15</v>
      </c>
      <c r="C591">
        <v>14.45</v>
      </c>
      <c r="D591">
        <f t="shared" si="19"/>
        <v>-1.8342391304347918E-2</v>
      </c>
      <c r="E591">
        <v>12605888</v>
      </c>
      <c r="F591" s="2">
        <f t="shared" si="18"/>
        <v>0.66649718638943822</v>
      </c>
      <c r="G591">
        <v>14.316000000000001</v>
      </c>
      <c r="H591" s="5"/>
      <c r="I591" s="6"/>
    </row>
    <row r="592" spans="1:9">
      <c r="A592" s="1">
        <v>41226</v>
      </c>
      <c r="B592" t="s">
        <v>15</v>
      </c>
      <c r="C592">
        <v>14.72</v>
      </c>
      <c r="D592">
        <f t="shared" si="19"/>
        <v>1.3605442176871667E-3</v>
      </c>
      <c r="E592">
        <v>7564302</v>
      </c>
      <c r="F592" s="2">
        <f t="shared" si="18"/>
        <v>0.14364060518004362</v>
      </c>
      <c r="G592">
        <v>14.141999999999999</v>
      </c>
      <c r="H592" s="5"/>
      <c r="I592" s="6"/>
    </row>
    <row r="593" spans="1:9">
      <c r="A593" s="1">
        <v>41225</v>
      </c>
      <c r="B593" t="s">
        <v>15</v>
      </c>
      <c r="C593">
        <v>14.7</v>
      </c>
      <c r="D593">
        <f t="shared" si="19"/>
        <v>2.5104602510460212E-2</v>
      </c>
      <c r="E593">
        <v>6614230</v>
      </c>
      <c r="F593" s="2">
        <f t="shared" si="18"/>
        <v>-0.51779426030359976</v>
      </c>
      <c r="G593">
        <v>13.964</v>
      </c>
      <c r="H593" s="5"/>
      <c r="I593" s="6"/>
    </row>
    <row r="594" spans="1:9">
      <c r="A594" s="1">
        <v>41222</v>
      </c>
      <c r="B594" t="s">
        <v>15</v>
      </c>
      <c r="C594">
        <v>14.34</v>
      </c>
      <c r="D594">
        <f t="shared" si="19"/>
        <v>7.2550486163051667E-2</v>
      </c>
      <c r="E594">
        <v>13716614</v>
      </c>
      <c r="F594" s="2">
        <f t="shared" si="18"/>
        <v>2.5464304071334976</v>
      </c>
      <c r="G594">
        <v>13.654</v>
      </c>
      <c r="H594" s="5"/>
      <c r="I594" s="6"/>
    </row>
    <row r="595" spans="1:9">
      <c r="A595" s="1">
        <v>41221</v>
      </c>
      <c r="B595" t="s">
        <v>15</v>
      </c>
      <c r="C595">
        <v>13.37</v>
      </c>
      <c r="D595">
        <f t="shared" si="19"/>
        <v>-1.5463917525773259E-2</v>
      </c>
      <c r="E595">
        <v>3867724</v>
      </c>
      <c r="F595" s="2">
        <f t="shared" si="18"/>
        <v>-0.23551269271920144</v>
      </c>
      <c r="G595">
        <v>13.406000000000001</v>
      </c>
      <c r="H595" s="5"/>
      <c r="I595" s="6"/>
    </row>
    <row r="596" spans="1:9">
      <c r="A596" s="1">
        <v>41220</v>
      </c>
      <c r="B596" t="s">
        <v>15</v>
      </c>
      <c r="C596">
        <v>13.58</v>
      </c>
      <c r="D596">
        <f t="shared" si="19"/>
        <v>-1.8076644974692697E-2</v>
      </c>
      <c r="E596">
        <v>5059239</v>
      </c>
      <c r="F596" s="2">
        <f t="shared" si="18"/>
        <v>-0.31420523069010958</v>
      </c>
      <c r="G596">
        <v>13.462</v>
      </c>
      <c r="H596" s="5"/>
      <c r="I596" s="6"/>
    </row>
    <row r="597" spans="1:9">
      <c r="A597" s="1">
        <v>41219</v>
      </c>
      <c r="B597" t="s">
        <v>15</v>
      </c>
      <c r="C597">
        <v>13.83</v>
      </c>
      <c r="D597">
        <f t="shared" si="19"/>
        <v>5.171102661596956E-2</v>
      </c>
      <c r="E597">
        <v>7377191</v>
      </c>
      <c r="F597" s="2">
        <f t="shared" si="18"/>
        <v>0.93877778428955239</v>
      </c>
      <c r="G597">
        <v>13.4</v>
      </c>
      <c r="H597" s="5"/>
      <c r="I597" s="6"/>
    </row>
    <row r="598" spans="1:9">
      <c r="A598" s="1">
        <v>41218</v>
      </c>
      <c r="B598" t="s">
        <v>15</v>
      </c>
      <c r="C598">
        <v>13.15</v>
      </c>
      <c r="D598">
        <f t="shared" si="19"/>
        <v>3.8167938931298255E-3</v>
      </c>
      <c r="E598">
        <v>3805073</v>
      </c>
      <c r="F598" s="2">
        <f t="shared" si="18"/>
        <v>-0.34663622845486297</v>
      </c>
      <c r="G598">
        <v>13.308</v>
      </c>
      <c r="H598" s="5"/>
      <c r="I598" s="6"/>
    </row>
    <row r="599" spans="1:9">
      <c r="A599" s="1">
        <v>41215</v>
      </c>
      <c r="B599" t="s">
        <v>15</v>
      </c>
      <c r="C599">
        <v>13.1</v>
      </c>
      <c r="D599">
        <f t="shared" si="19"/>
        <v>-4.0293040293040344E-2</v>
      </c>
      <c r="E599">
        <v>5823820</v>
      </c>
      <c r="F599" s="2">
        <f t="shared" si="18"/>
        <v>-0.52235710929527202</v>
      </c>
      <c r="G599">
        <v>13.412000000000001</v>
      </c>
      <c r="H599" s="5"/>
      <c r="I599" s="6"/>
    </row>
    <row r="600" spans="1:9">
      <c r="A600" s="1">
        <v>41214</v>
      </c>
      <c r="B600" t="s">
        <v>15</v>
      </c>
      <c r="C600">
        <v>13.65</v>
      </c>
      <c r="D600">
        <f t="shared" si="19"/>
        <v>2.8636021100226134E-2</v>
      </c>
      <c r="E600">
        <v>12192833</v>
      </c>
      <c r="F600" s="2">
        <f t="shared" si="18"/>
        <v>0.78531357772048072</v>
      </c>
      <c r="G600">
        <v>13.654</v>
      </c>
      <c r="H600" s="5"/>
      <c r="I600" s="6"/>
    </row>
    <row r="601" spans="1:9">
      <c r="A601" s="1">
        <v>41213</v>
      </c>
      <c r="B601" t="s">
        <v>15</v>
      </c>
      <c r="C601">
        <v>13.27</v>
      </c>
      <c r="D601">
        <f t="shared" si="19"/>
        <v>-7.4794315632011705E-3</v>
      </c>
      <c r="E601">
        <v>6829519</v>
      </c>
      <c r="F601" s="2">
        <f t="shared" si="18"/>
        <v>7.0206913929559439E-2</v>
      </c>
      <c r="G601">
        <v>13.746</v>
      </c>
      <c r="H601" s="5"/>
      <c r="I601" s="6"/>
    </row>
    <row r="602" spans="1:9">
      <c r="A602" s="1">
        <v>41208</v>
      </c>
      <c r="B602" t="s">
        <v>15</v>
      </c>
      <c r="C602">
        <v>13.37</v>
      </c>
      <c r="D602">
        <f t="shared" si="19"/>
        <v>-2.194586686174109E-2</v>
      </c>
      <c r="E602">
        <v>6381494</v>
      </c>
      <c r="F602" s="2">
        <f t="shared" si="18"/>
        <v>-0.51423764964333751</v>
      </c>
      <c r="G602">
        <v>13.958</v>
      </c>
      <c r="H602" s="5"/>
      <c r="I602" s="6"/>
    </row>
    <row r="603" spans="1:9">
      <c r="A603" s="1">
        <v>41207</v>
      </c>
      <c r="B603" t="s">
        <v>15</v>
      </c>
      <c r="C603">
        <v>13.67</v>
      </c>
      <c r="D603">
        <f t="shared" si="19"/>
        <v>-4.4723969252271178E-2</v>
      </c>
      <c r="E603">
        <v>13137070</v>
      </c>
      <c r="F603" s="2">
        <f t="shared" si="18"/>
        <v>3.7924242380024049</v>
      </c>
      <c r="G603">
        <v>14.151999999999999</v>
      </c>
      <c r="H603" s="5"/>
      <c r="I603" s="6"/>
    </row>
    <row r="604" spans="1:9">
      <c r="A604" s="1">
        <v>41206</v>
      </c>
      <c r="B604" t="s">
        <v>15</v>
      </c>
      <c r="C604">
        <v>14.31</v>
      </c>
      <c r="D604">
        <f t="shared" si="19"/>
        <v>1.4174344436569885E-2</v>
      </c>
      <c r="E604">
        <v>2741216</v>
      </c>
      <c r="F604" s="2">
        <f t="shared" si="18"/>
        <v>-0.1928431647948346</v>
      </c>
      <c r="G604">
        <v>14.364000000000001</v>
      </c>
      <c r="H604" s="5"/>
      <c r="I604" s="6"/>
    </row>
    <row r="605" spans="1:9">
      <c r="A605" s="1">
        <v>41205</v>
      </c>
      <c r="B605" t="s">
        <v>15</v>
      </c>
      <c r="C605">
        <v>14.11</v>
      </c>
      <c r="D605">
        <f t="shared" si="19"/>
        <v>-1.5352407536636472E-2</v>
      </c>
      <c r="E605">
        <v>3396138</v>
      </c>
      <c r="F605" s="2">
        <f t="shared" si="18"/>
        <v>0.15022531104100306</v>
      </c>
      <c r="G605">
        <v>14.464</v>
      </c>
      <c r="H605" s="5"/>
      <c r="I605" s="6"/>
    </row>
    <row r="606" spans="1:9">
      <c r="A606" s="1">
        <v>41204</v>
      </c>
      <c r="B606" t="s">
        <v>15</v>
      </c>
      <c r="C606">
        <v>14.33</v>
      </c>
      <c r="D606">
        <f t="shared" si="19"/>
        <v>-6.973500697349921E-4</v>
      </c>
      <c r="E606">
        <v>2952585</v>
      </c>
      <c r="F606" s="2">
        <f t="shared" si="18"/>
        <v>2.9354138529472672E-2</v>
      </c>
      <c r="G606">
        <v>14.568</v>
      </c>
      <c r="H606" s="5"/>
      <c r="I606" s="6"/>
    </row>
    <row r="607" spans="1:9">
      <c r="A607" s="1">
        <v>41201</v>
      </c>
      <c r="B607" t="s">
        <v>15</v>
      </c>
      <c r="C607">
        <v>14.34</v>
      </c>
      <c r="D607">
        <f t="shared" si="19"/>
        <v>-2.6476578411405334E-2</v>
      </c>
      <c r="E607">
        <v>2868386</v>
      </c>
      <c r="F607" s="2">
        <f t="shared" si="18"/>
        <v>-0.73350994130575187</v>
      </c>
      <c r="G607">
        <v>14.673999999999999</v>
      </c>
      <c r="H607" s="5"/>
      <c r="I607" s="6"/>
    </row>
    <row r="608" spans="1:9">
      <c r="A608" s="1">
        <v>41200</v>
      </c>
      <c r="B608" t="s">
        <v>15</v>
      </c>
      <c r="C608">
        <v>14.73</v>
      </c>
      <c r="D608">
        <f t="shared" si="19"/>
        <v>-5.4017555705604368E-3</v>
      </c>
      <c r="E608">
        <v>10763576</v>
      </c>
      <c r="F608" s="2">
        <f t="shared" si="18"/>
        <v>1.0794724376940286</v>
      </c>
      <c r="G608">
        <v>14.772</v>
      </c>
      <c r="H608" s="5"/>
      <c r="I608" s="6"/>
    </row>
    <row r="609" spans="1:9">
      <c r="A609" s="1">
        <v>41199</v>
      </c>
      <c r="B609" t="s">
        <v>15</v>
      </c>
      <c r="C609">
        <v>14.81</v>
      </c>
      <c r="D609">
        <f t="shared" si="19"/>
        <v>1.2303485987696493E-2</v>
      </c>
      <c r="E609">
        <v>5176109</v>
      </c>
      <c r="F609" s="2">
        <f t="shared" si="18"/>
        <v>0.3012423133167631</v>
      </c>
      <c r="G609">
        <v>14.805999999999999</v>
      </c>
      <c r="H609" s="5"/>
      <c r="I609" s="6"/>
    </row>
    <row r="610" spans="1:9">
      <c r="A610" s="1">
        <v>41198</v>
      </c>
      <c r="B610" t="s">
        <v>15</v>
      </c>
      <c r="C610">
        <v>14.63</v>
      </c>
      <c r="D610">
        <f t="shared" si="19"/>
        <v>-1.54777927321668E-2</v>
      </c>
      <c r="E610">
        <v>3977821</v>
      </c>
      <c r="F610" s="2">
        <f t="shared" si="18"/>
        <v>-0.21972696668841382</v>
      </c>
      <c r="G610">
        <v>14.698</v>
      </c>
      <c r="H610" s="5"/>
      <c r="I610" s="6"/>
    </row>
    <row r="611" spans="1:9">
      <c r="A611" s="1">
        <v>41197</v>
      </c>
      <c r="B611" t="s">
        <v>15</v>
      </c>
      <c r="C611">
        <v>14.86</v>
      </c>
      <c r="D611">
        <f t="shared" si="19"/>
        <v>2.0229265003371111E-3</v>
      </c>
      <c r="E611">
        <v>5097986</v>
      </c>
      <c r="F611" s="2">
        <f t="shared" si="18"/>
        <v>0.12693505980199665</v>
      </c>
      <c r="G611">
        <v>14.648</v>
      </c>
      <c r="H611" s="5"/>
      <c r="I611" s="6"/>
    </row>
    <row r="612" spans="1:9">
      <c r="A612" s="1">
        <v>41194</v>
      </c>
      <c r="B612" t="s">
        <v>15</v>
      </c>
      <c r="C612">
        <v>14.83</v>
      </c>
      <c r="D612">
        <f t="shared" si="19"/>
        <v>-4.6979865771812268E-3</v>
      </c>
      <c r="E612">
        <v>4523762</v>
      </c>
      <c r="F612" s="2">
        <f t="shared" si="18"/>
        <v>-0.51545733850834408</v>
      </c>
      <c r="G612">
        <v>14.534000000000001</v>
      </c>
      <c r="H612" s="5"/>
      <c r="I612" s="6"/>
    </row>
    <row r="613" spans="1:9">
      <c r="A613" s="1">
        <v>41193</v>
      </c>
      <c r="B613" t="s">
        <v>15</v>
      </c>
      <c r="C613">
        <v>14.9</v>
      </c>
      <c r="D613">
        <f t="shared" si="19"/>
        <v>4.4148563419761797E-2</v>
      </c>
      <c r="E613">
        <v>9336148</v>
      </c>
      <c r="F613" s="2">
        <f t="shared" si="18"/>
        <v>3.5906526431728891</v>
      </c>
      <c r="G613">
        <v>14.422000000000001</v>
      </c>
      <c r="H613" s="5"/>
      <c r="I613" s="6"/>
    </row>
    <row r="614" spans="1:9">
      <c r="A614" s="1">
        <v>41192</v>
      </c>
      <c r="B614" t="s">
        <v>15</v>
      </c>
      <c r="C614">
        <v>14.27</v>
      </c>
      <c r="D614">
        <f t="shared" si="19"/>
        <v>-7.6495132127956328E-3</v>
      </c>
      <c r="E614">
        <v>2033730</v>
      </c>
      <c r="F614" s="2">
        <f t="shared" si="18"/>
        <v>-0.49776098596137086</v>
      </c>
      <c r="G614">
        <v>14.353999999999999</v>
      </c>
      <c r="H614" s="5"/>
      <c r="I614" s="6"/>
    </row>
    <row r="615" spans="1:9">
      <c r="A615" s="1">
        <v>41191</v>
      </c>
      <c r="B615" t="s">
        <v>15</v>
      </c>
      <c r="C615">
        <v>14.38</v>
      </c>
      <c r="D615">
        <f t="shared" si="19"/>
        <v>6.2981105668300655E-3</v>
      </c>
      <c r="E615">
        <v>4049327</v>
      </c>
      <c r="F615" s="2">
        <f t="shared" si="18"/>
        <v>0.4798084042236731</v>
      </c>
      <c r="G615">
        <v>14.337999999999999</v>
      </c>
      <c r="H615" s="5"/>
      <c r="I615" s="6"/>
    </row>
    <row r="616" spans="1:9">
      <c r="A616" s="1">
        <v>41190</v>
      </c>
      <c r="B616" t="s">
        <v>15</v>
      </c>
      <c r="C616">
        <v>14.29</v>
      </c>
      <c r="D616">
        <f t="shared" si="19"/>
        <v>1.4015416958654222E-3</v>
      </c>
      <c r="E616">
        <v>2736386</v>
      </c>
      <c r="F616" s="2">
        <f t="shared" si="18"/>
        <v>-0.47439173651378796</v>
      </c>
      <c r="G616">
        <v>14.278</v>
      </c>
      <c r="H616" s="5"/>
      <c r="I616" s="6"/>
    </row>
    <row r="617" spans="1:9">
      <c r="A617" s="1">
        <v>41187</v>
      </c>
      <c r="B617" t="s">
        <v>15</v>
      </c>
      <c r="C617">
        <v>14.27</v>
      </c>
      <c r="D617">
        <f t="shared" si="19"/>
        <v>-1.9917582417582479E-2</v>
      </c>
      <c r="E617">
        <v>5206132</v>
      </c>
      <c r="F617" s="2">
        <f t="shared" si="18"/>
        <v>-3.5995382671984176E-2</v>
      </c>
      <c r="G617">
        <v>14.192</v>
      </c>
      <c r="H617" s="5"/>
      <c r="I617" s="6"/>
    </row>
    <row r="618" spans="1:9">
      <c r="A618" s="1">
        <v>41186</v>
      </c>
      <c r="B618" t="s">
        <v>15</v>
      </c>
      <c r="C618">
        <v>14.56</v>
      </c>
      <c r="D618">
        <f t="shared" si="19"/>
        <v>2.6074700493305215E-2</v>
      </c>
      <c r="E618">
        <v>5400526</v>
      </c>
      <c r="F618" s="2">
        <f t="shared" si="18"/>
        <v>0.92870349107757955</v>
      </c>
      <c r="G618">
        <v>14.084</v>
      </c>
      <c r="H618" s="5"/>
      <c r="I618" s="6"/>
    </row>
    <row r="619" spans="1:9">
      <c r="A619" s="1">
        <v>41185</v>
      </c>
      <c r="B619" t="s">
        <v>15</v>
      </c>
      <c r="C619">
        <v>14.19</v>
      </c>
      <c r="D619">
        <f t="shared" si="19"/>
        <v>7.8124999999999592E-3</v>
      </c>
      <c r="E619">
        <v>2800081</v>
      </c>
      <c r="F619" s="2">
        <f t="shared" si="18"/>
        <v>-7.0950764801068114E-2</v>
      </c>
      <c r="G619">
        <v>13.954000000000001</v>
      </c>
      <c r="H619" s="5"/>
      <c r="I619" s="6"/>
    </row>
    <row r="620" spans="1:9">
      <c r="A620" s="1">
        <v>41184</v>
      </c>
      <c r="B620" t="s">
        <v>15</v>
      </c>
      <c r="C620">
        <v>14.08</v>
      </c>
      <c r="D620">
        <f>(C620-C621)/C621</f>
        <v>1.5873015873015921E-2</v>
      </c>
      <c r="E620">
        <v>3013921</v>
      </c>
      <c r="F620" s="2">
        <f t="shared" ref="F620:F681" si="20">(E620-E621)/E621</f>
        <v>-0.2081188599029907</v>
      </c>
      <c r="G620">
        <v>13.862</v>
      </c>
      <c r="H620" s="5"/>
      <c r="I620" s="6"/>
    </row>
    <row r="621" spans="1:9">
      <c r="A621" s="1">
        <v>41183</v>
      </c>
      <c r="B621" t="s">
        <v>15</v>
      </c>
      <c r="C621">
        <v>13.86</v>
      </c>
      <c r="D621">
        <v>1</v>
      </c>
      <c r="E621">
        <v>3806027</v>
      </c>
      <c r="F621" s="2">
        <v>1</v>
      </c>
      <c r="G621">
        <v>13.8</v>
      </c>
      <c r="H621" s="5"/>
      <c r="I621" s="6"/>
    </row>
    <row r="622" spans="1:9">
      <c r="A622" s="1">
        <v>41274</v>
      </c>
      <c r="B622" t="s">
        <v>16</v>
      </c>
      <c r="C622">
        <v>30.6</v>
      </c>
      <c r="D622">
        <f t="shared" ref="D622:D681" si="21">(C622-C623)/C623</f>
        <v>2.204408817635271E-2</v>
      </c>
      <c r="E622">
        <v>4553633</v>
      </c>
      <c r="F622" s="2">
        <f t="shared" si="20"/>
        <v>1.0558181090908434</v>
      </c>
      <c r="G622">
        <v>30.338000000000001</v>
      </c>
      <c r="H622" s="5" t="s">
        <v>69</v>
      </c>
      <c r="I622" s="6">
        <v>9.9700000000000006</v>
      </c>
    </row>
    <row r="623" spans="1:9">
      <c r="A623" s="1">
        <v>41271</v>
      </c>
      <c r="B623" t="s">
        <v>16</v>
      </c>
      <c r="C623">
        <v>29.94</v>
      </c>
      <c r="D623">
        <f t="shared" si="21"/>
        <v>-1.1228533685601052E-2</v>
      </c>
      <c r="E623">
        <v>2214998</v>
      </c>
      <c r="F623" s="2">
        <f t="shared" si="20"/>
        <v>-0.15682755223581746</v>
      </c>
      <c r="G623">
        <v>30.366</v>
      </c>
      <c r="H623" s="5"/>
      <c r="I623" s="6"/>
    </row>
    <row r="624" spans="1:9">
      <c r="A624" s="1">
        <v>41270</v>
      </c>
      <c r="B624" t="s">
        <v>16</v>
      </c>
      <c r="C624">
        <v>30.28</v>
      </c>
      <c r="D624">
        <f t="shared" si="21"/>
        <v>-1.6485328058027419E-3</v>
      </c>
      <c r="E624">
        <v>2626981</v>
      </c>
      <c r="F624" s="2">
        <f t="shared" si="20"/>
        <v>0.50670076603125147</v>
      </c>
      <c r="G624">
        <v>30.54</v>
      </c>
      <c r="H624" s="5"/>
      <c r="I624" s="6"/>
    </row>
    <row r="625" spans="1:9">
      <c r="A625" s="1">
        <v>41269</v>
      </c>
      <c r="B625" t="s">
        <v>16</v>
      </c>
      <c r="C625">
        <v>30.33</v>
      </c>
      <c r="D625">
        <f t="shared" si="21"/>
        <v>-6.8762278978389277E-3</v>
      </c>
      <c r="E625">
        <v>1743532</v>
      </c>
      <c r="F625" s="2">
        <f t="shared" si="20"/>
        <v>1.7562498616762623</v>
      </c>
      <c r="G625">
        <v>30.632000000000001</v>
      </c>
      <c r="H625" s="5"/>
      <c r="I625" s="6"/>
    </row>
    <row r="626" spans="1:9">
      <c r="A626" s="1">
        <v>41267</v>
      </c>
      <c r="B626" t="s">
        <v>16</v>
      </c>
      <c r="C626">
        <v>30.54</v>
      </c>
      <c r="D626">
        <f t="shared" si="21"/>
        <v>-6.5061808718282141E-3</v>
      </c>
      <c r="E626">
        <v>632574</v>
      </c>
      <c r="F626" s="2">
        <f t="shared" si="20"/>
        <v>-0.86699914742234552</v>
      </c>
      <c r="G626">
        <v>30.762</v>
      </c>
      <c r="H626" s="5"/>
      <c r="I626" s="6"/>
    </row>
    <row r="627" spans="1:9">
      <c r="A627" s="1">
        <v>41264</v>
      </c>
      <c r="B627" t="s">
        <v>16</v>
      </c>
      <c r="C627">
        <v>30.74</v>
      </c>
      <c r="D627">
        <f t="shared" si="21"/>
        <v>-2.2719896137617748E-3</v>
      </c>
      <c r="E627">
        <v>4756165</v>
      </c>
      <c r="F627" s="2">
        <f t="shared" si="20"/>
        <v>2.3216504593998888</v>
      </c>
      <c r="G627">
        <v>30.782</v>
      </c>
      <c r="H627" s="5"/>
      <c r="I627" s="6"/>
    </row>
    <row r="628" spans="1:9">
      <c r="A628" s="1">
        <v>41263</v>
      </c>
      <c r="B628" t="s">
        <v>16</v>
      </c>
      <c r="C628">
        <v>30.81</v>
      </c>
      <c r="D628">
        <f t="shared" si="21"/>
        <v>2.2771633051398921E-3</v>
      </c>
      <c r="E628">
        <v>1431868</v>
      </c>
      <c r="F628" s="2">
        <f t="shared" si="20"/>
        <v>-0.44373623052266031</v>
      </c>
      <c r="G628">
        <v>30.646000000000001</v>
      </c>
      <c r="H628" s="5"/>
      <c r="I628" s="6"/>
    </row>
    <row r="629" spans="1:9">
      <c r="A629" s="1">
        <v>41262</v>
      </c>
      <c r="B629" t="s">
        <v>16</v>
      </c>
      <c r="C629">
        <v>30.74</v>
      </c>
      <c r="D629">
        <f t="shared" si="21"/>
        <v>-7.7469335054874758E-3</v>
      </c>
      <c r="E629">
        <v>2574081</v>
      </c>
      <c r="F629" s="2">
        <f t="shared" si="20"/>
        <v>-9.5006447278348106E-3</v>
      </c>
      <c r="G629">
        <v>30.51</v>
      </c>
      <c r="H629" s="5"/>
      <c r="I629" s="6"/>
    </row>
    <row r="630" spans="1:9">
      <c r="A630" s="1">
        <v>41261</v>
      </c>
      <c r="B630" t="s">
        <v>16</v>
      </c>
      <c r="C630">
        <v>30.98</v>
      </c>
      <c r="D630">
        <f t="shared" si="21"/>
        <v>1.1096605744125321E-2</v>
      </c>
      <c r="E630">
        <v>2598771</v>
      </c>
      <c r="F630" s="2">
        <f t="shared" si="20"/>
        <v>1.5030334466148158E-2</v>
      </c>
      <c r="G630">
        <v>30.417999999999999</v>
      </c>
      <c r="H630" s="5"/>
      <c r="I630" s="6"/>
    </row>
    <row r="631" spans="1:9">
      <c r="A631" s="1">
        <v>41260</v>
      </c>
      <c r="B631" t="s">
        <v>16</v>
      </c>
      <c r="C631">
        <v>30.64</v>
      </c>
      <c r="D631">
        <f t="shared" si="21"/>
        <v>1.9294743845642112E-2</v>
      </c>
      <c r="E631">
        <v>2560289</v>
      </c>
      <c r="F631" s="2">
        <f t="shared" si="20"/>
        <v>0.38275083428251705</v>
      </c>
      <c r="G631">
        <v>30.276</v>
      </c>
      <c r="H631" s="5"/>
      <c r="I631" s="6"/>
    </row>
    <row r="632" spans="1:9">
      <c r="A632" s="1">
        <v>41257</v>
      </c>
      <c r="B632" t="s">
        <v>16</v>
      </c>
      <c r="C632">
        <v>30.06</v>
      </c>
      <c r="D632">
        <f t="shared" si="21"/>
        <v>-2.3232658479920439E-3</v>
      </c>
      <c r="E632">
        <v>1851591</v>
      </c>
      <c r="F632" s="2">
        <f t="shared" si="20"/>
        <v>4.0096370598766098E-2</v>
      </c>
      <c r="G632">
        <v>30.166</v>
      </c>
      <c r="H632" s="5"/>
      <c r="I632" s="6"/>
    </row>
    <row r="633" spans="1:9">
      <c r="A633" s="1">
        <v>41256</v>
      </c>
      <c r="B633" t="s">
        <v>16</v>
      </c>
      <c r="C633">
        <v>30.13</v>
      </c>
      <c r="D633">
        <f t="shared" si="21"/>
        <v>-4.9537648612946539E-3</v>
      </c>
      <c r="E633">
        <v>1780211</v>
      </c>
      <c r="F633" s="2">
        <f t="shared" si="20"/>
        <v>-0.16576372074017043</v>
      </c>
      <c r="G633">
        <v>30.166</v>
      </c>
      <c r="H633" s="5"/>
      <c r="I633" s="6"/>
    </row>
    <row r="634" spans="1:9">
      <c r="A634" s="1">
        <v>41255</v>
      </c>
      <c r="B634" t="s">
        <v>16</v>
      </c>
      <c r="C634">
        <v>30.28</v>
      </c>
      <c r="D634">
        <f t="shared" si="21"/>
        <v>3.3036009250087754E-4</v>
      </c>
      <c r="E634">
        <v>2133941</v>
      </c>
      <c r="F634" s="2">
        <f t="shared" si="20"/>
        <v>-0.15565031561112783</v>
      </c>
      <c r="G634">
        <v>30.132000000000001</v>
      </c>
      <c r="H634" s="5"/>
      <c r="I634" s="6"/>
    </row>
    <row r="635" spans="1:9">
      <c r="A635" s="1">
        <v>41254</v>
      </c>
      <c r="B635" t="s">
        <v>16</v>
      </c>
      <c r="C635">
        <v>30.27</v>
      </c>
      <c r="D635">
        <f t="shared" si="21"/>
        <v>5.9820538384845372E-3</v>
      </c>
      <c r="E635">
        <v>2527319</v>
      </c>
      <c r="F635" s="2">
        <f t="shared" si="20"/>
        <v>0.31173797617163068</v>
      </c>
      <c r="G635">
        <v>30.077999999999999</v>
      </c>
      <c r="H635" s="5"/>
      <c r="I635" s="6"/>
    </row>
    <row r="636" spans="1:9">
      <c r="A636" s="1">
        <v>41253</v>
      </c>
      <c r="B636" t="s">
        <v>16</v>
      </c>
      <c r="C636">
        <v>30.09</v>
      </c>
      <c r="D636">
        <f t="shared" si="21"/>
        <v>9.9800399201600593E-4</v>
      </c>
      <c r="E636">
        <v>1926695</v>
      </c>
      <c r="F636" s="2">
        <f t="shared" si="20"/>
        <v>-0.19661457247458533</v>
      </c>
      <c r="G636">
        <v>29.968</v>
      </c>
      <c r="H636" s="5"/>
      <c r="I636" s="6"/>
    </row>
    <row r="637" spans="1:9">
      <c r="A637" s="1">
        <v>41250</v>
      </c>
      <c r="B637" t="s">
        <v>16</v>
      </c>
      <c r="C637">
        <v>30.06</v>
      </c>
      <c r="D637">
        <f t="shared" si="21"/>
        <v>3.3377837116154159E-3</v>
      </c>
      <c r="E637">
        <v>2398220</v>
      </c>
      <c r="F637" s="2">
        <f t="shared" si="20"/>
        <v>-0.14592331536541728</v>
      </c>
      <c r="G637">
        <v>29.92</v>
      </c>
      <c r="H637" s="5"/>
      <c r="I637" s="6"/>
    </row>
    <row r="638" spans="1:9">
      <c r="A638" s="1">
        <v>41249</v>
      </c>
      <c r="B638" t="s">
        <v>16</v>
      </c>
      <c r="C638">
        <v>29.96</v>
      </c>
      <c r="D638">
        <f t="shared" si="21"/>
        <v>-1.666111296234612E-3</v>
      </c>
      <c r="E638">
        <v>2807968</v>
      </c>
      <c r="F638" s="2">
        <f t="shared" si="20"/>
        <v>-0.31312391038513199</v>
      </c>
      <c r="G638">
        <v>29.925999999999998</v>
      </c>
      <c r="H638" s="5"/>
      <c r="I638" s="6"/>
    </row>
    <row r="639" spans="1:9">
      <c r="A639" s="1">
        <v>41248</v>
      </c>
      <c r="B639" t="s">
        <v>16</v>
      </c>
      <c r="C639">
        <v>30.01</v>
      </c>
      <c r="D639">
        <f t="shared" si="21"/>
        <v>9.7577388963661742E-3</v>
      </c>
      <c r="E639">
        <v>4088027</v>
      </c>
      <c r="F639" s="2">
        <f t="shared" si="20"/>
        <v>0.56275103529660919</v>
      </c>
      <c r="G639">
        <v>29.911999999999999</v>
      </c>
      <c r="H639" s="5"/>
      <c r="I639" s="6"/>
    </row>
    <row r="640" spans="1:9">
      <c r="A640" s="1">
        <v>41247</v>
      </c>
      <c r="B640" t="s">
        <v>16</v>
      </c>
      <c r="C640">
        <v>29.72</v>
      </c>
      <c r="D640">
        <f t="shared" si="21"/>
        <v>-4.3551088777220286E-3</v>
      </c>
      <c r="E640">
        <v>2615917</v>
      </c>
      <c r="F640" s="2">
        <f t="shared" si="20"/>
        <v>0.2922230993195854</v>
      </c>
      <c r="G640">
        <v>29.902000000000001</v>
      </c>
      <c r="H640" s="5"/>
      <c r="I640" s="6"/>
    </row>
    <row r="641" spans="1:9">
      <c r="A641" s="1">
        <v>41246</v>
      </c>
      <c r="B641" t="s">
        <v>16</v>
      </c>
      <c r="C641">
        <v>29.85</v>
      </c>
      <c r="D641">
        <f t="shared" si="21"/>
        <v>-7.9760717846460091E-3</v>
      </c>
      <c r="E641">
        <v>2024354</v>
      </c>
      <c r="F641" s="2">
        <f t="shared" si="20"/>
        <v>-0.3853084034052332</v>
      </c>
      <c r="G641">
        <v>29.914000000000001</v>
      </c>
      <c r="H641" s="5"/>
      <c r="I641" s="6"/>
    </row>
    <row r="642" spans="1:9">
      <c r="A642" s="1">
        <v>41243</v>
      </c>
      <c r="B642" t="s">
        <v>16</v>
      </c>
      <c r="C642">
        <v>30.09</v>
      </c>
      <c r="D642">
        <f t="shared" si="21"/>
        <v>6.6912010705921475E-3</v>
      </c>
      <c r="E642">
        <v>3293284</v>
      </c>
      <c r="F642" s="2">
        <f t="shared" si="20"/>
        <v>0.33779415832868553</v>
      </c>
      <c r="G642">
        <v>29.885999999999999</v>
      </c>
      <c r="H642" s="5"/>
      <c r="I642" s="6"/>
    </row>
    <row r="643" spans="1:9">
      <c r="A643" s="1">
        <v>41242</v>
      </c>
      <c r="B643" t="s">
        <v>16</v>
      </c>
      <c r="C643">
        <v>29.89</v>
      </c>
      <c r="D643">
        <f t="shared" si="21"/>
        <v>-2.3364485981308505E-3</v>
      </c>
      <c r="E643">
        <v>2461727</v>
      </c>
      <c r="F643" s="2">
        <f t="shared" si="20"/>
        <v>5.9282508239179986E-2</v>
      </c>
      <c r="G643">
        <v>29.716000000000001</v>
      </c>
      <c r="H643" s="5"/>
      <c r="I643" s="6"/>
    </row>
    <row r="644" spans="1:9">
      <c r="A644" s="1">
        <v>41241</v>
      </c>
      <c r="B644" t="s">
        <v>16</v>
      </c>
      <c r="C644">
        <v>29.96</v>
      </c>
      <c r="D644">
        <f t="shared" si="21"/>
        <v>6.0443250503693655E-3</v>
      </c>
      <c r="E644">
        <v>2323957</v>
      </c>
      <c r="F644" s="2">
        <f t="shared" si="20"/>
        <v>7.2974065946259433E-3</v>
      </c>
      <c r="G644">
        <v>29.617999999999999</v>
      </c>
      <c r="H644" s="5"/>
      <c r="I644" s="6"/>
    </row>
    <row r="645" spans="1:9">
      <c r="A645" s="1">
        <v>41240</v>
      </c>
      <c r="B645" t="s">
        <v>16</v>
      </c>
      <c r="C645">
        <v>29.78</v>
      </c>
      <c r="D645">
        <f t="shared" si="21"/>
        <v>2.3561090541905179E-3</v>
      </c>
      <c r="E645">
        <v>2307121</v>
      </c>
      <c r="F645" s="2">
        <f t="shared" si="20"/>
        <v>-0.10924686081003707</v>
      </c>
      <c r="G645">
        <v>29.552</v>
      </c>
      <c r="H645" s="5"/>
      <c r="I645" s="6"/>
    </row>
    <row r="646" spans="1:9">
      <c r="A646" s="1">
        <v>41239</v>
      </c>
      <c r="B646" t="s">
        <v>16</v>
      </c>
      <c r="C646">
        <v>29.71</v>
      </c>
      <c r="D646">
        <f t="shared" si="21"/>
        <v>1.6073871409028811E-2</v>
      </c>
      <c r="E646">
        <v>2590079</v>
      </c>
      <c r="F646" s="2">
        <f t="shared" si="20"/>
        <v>1.2275114210229383</v>
      </c>
      <c r="G646">
        <v>29.552</v>
      </c>
      <c r="H646" s="5"/>
      <c r="I646" s="6"/>
    </row>
    <row r="647" spans="1:9">
      <c r="A647" s="1">
        <v>41236</v>
      </c>
      <c r="B647" t="s">
        <v>16</v>
      </c>
      <c r="C647">
        <v>29.24</v>
      </c>
      <c r="D647">
        <f t="shared" si="21"/>
        <v>-5.4421768707483041E-3</v>
      </c>
      <c r="E647">
        <v>1162768</v>
      </c>
      <c r="F647" s="2">
        <f t="shared" si="20"/>
        <v>-0.4415139289145053</v>
      </c>
      <c r="G647">
        <v>29.5</v>
      </c>
      <c r="H647" s="5"/>
      <c r="I647" s="6"/>
    </row>
    <row r="648" spans="1:9">
      <c r="A648" s="1">
        <v>41234</v>
      </c>
      <c r="B648" t="s">
        <v>16</v>
      </c>
      <c r="C648">
        <v>29.4</v>
      </c>
      <c r="D648">
        <f t="shared" si="21"/>
        <v>-7.7624029699628902E-3</v>
      </c>
      <c r="E648">
        <v>2082000</v>
      </c>
      <c r="F648" s="2">
        <f t="shared" si="20"/>
        <v>-5.4412604925229563E-2</v>
      </c>
      <c r="G648">
        <v>29.507999999999999</v>
      </c>
      <c r="H648" s="5"/>
      <c r="I648" s="6"/>
    </row>
    <row r="649" spans="1:9">
      <c r="A649" s="1">
        <v>41233</v>
      </c>
      <c r="B649" t="s">
        <v>16</v>
      </c>
      <c r="C649">
        <v>29.63</v>
      </c>
      <c r="D649">
        <f t="shared" si="21"/>
        <v>-5.0369375419745512E-3</v>
      </c>
      <c r="E649">
        <v>2201806</v>
      </c>
      <c r="F649" s="2">
        <f t="shared" si="20"/>
        <v>-0.34313114787355026</v>
      </c>
      <c r="G649">
        <v>29.526</v>
      </c>
      <c r="H649" s="5"/>
      <c r="I649" s="6"/>
    </row>
    <row r="650" spans="1:9">
      <c r="A650" s="1">
        <v>41232</v>
      </c>
      <c r="B650" t="s">
        <v>16</v>
      </c>
      <c r="C650">
        <v>29.78</v>
      </c>
      <c r="D650">
        <f t="shared" si="21"/>
        <v>1.1205432937181728E-2</v>
      </c>
      <c r="E650">
        <v>3351972</v>
      </c>
      <c r="F650" s="2">
        <f t="shared" si="20"/>
        <v>-0.16146488704947748</v>
      </c>
      <c r="G650">
        <v>29.565999999999999</v>
      </c>
      <c r="H650" s="5"/>
      <c r="I650" s="6"/>
    </row>
    <row r="651" spans="1:9">
      <c r="A651" s="1">
        <v>41229</v>
      </c>
      <c r="B651" t="s">
        <v>16</v>
      </c>
      <c r="C651">
        <v>29.45</v>
      </c>
      <c r="D651">
        <f t="shared" si="21"/>
        <v>5.8060109289616857E-3</v>
      </c>
      <c r="E651">
        <v>3997414</v>
      </c>
      <c r="F651" s="2">
        <f t="shared" si="20"/>
        <v>0.58675205210454096</v>
      </c>
      <c r="G651">
        <v>29.53</v>
      </c>
      <c r="H651" s="5"/>
      <c r="I651" s="6"/>
    </row>
    <row r="652" spans="1:9">
      <c r="A652" s="1">
        <v>41228</v>
      </c>
      <c r="B652" t="s">
        <v>16</v>
      </c>
      <c r="C652">
        <v>29.28</v>
      </c>
      <c r="D652">
        <f t="shared" si="21"/>
        <v>-7.1210579857577932E-3</v>
      </c>
      <c r="E652">
        <v>2519243</v>
      </c>
      <c r="F652" s="2">
        <f t="shared" si="20"/>
        <v>-0.22462547698323149</v>
      </c>
      <c r="G652">
        <v>29.62</v>
      </c>
      <c r="H652" s="5"/>
      <c r="I652" s="6"/>
    </row>
    <row r="653" spans="1:9">
      <c r="A653" s="1">
        <v>41227</v>
      </c>
      <c r="B653" t="s">
        <v>16</v>
      </c>
      <c r="C653">
        <v>29.49</v>
      </c>
      <c r="D653">
        <f t="shared" si="21"/>
        <v>-1.1397921555481055E-2</v>
      </c>
      <c r="E653">
        <v>3249066</v>
      </c>
      <c r="F653" s="2">
        <f t="shared" si="20"/>
        <v>-2.4020796435720655E-2</v>
      </c>
      <c r="G653">
        <v>29.754000000000001</v>
      </c>
      <c r="H653" s="5"/>
      <c r="I653" s="6"/>
    </row>
    <row r="654" spans="1:9">
      <c r="A654" s="1">
        <v>41226</v>
      </c>
      <c r="B654" t="s">
        <v>16</v>
      </c>
      <c r="C654">
        <v>29.83</v>
      </c>
      <c r="D654">
        <f t="shared" si="21"/>
        <v>7.770270270270164E-3</v>
      </c>
      <c r="E654">
        <v>3329032</v>
      </c>
      <c r="F654" s="2">
        <f t="shared" si="20"/>
        <v>0.59884887829510269</v>
      </c>
      <c r="G654">
        <v>29.847999999999999</v>
      </c>
      <c r="H654" s="5"/>
      <c r="I654" s="6"/>
    </row>
    <row r="655" spans="1:9">
      <c r="A655" s="1">
        <v>41225</v>
      </c>
      <c r="B655" t="s">
        <v>16</v>
      </c>
      <c r="C655">
        <v>29.6</v>
      </c>
      <c r="D655">
        <f t="shared" si="21"/>
        <v>-1.0033444816053417E-2</v>
      </c>
      <c r="E655">
        <v>2082143</v>
      </c>
      <c r="F655" s="2">
        <f t="shared" si="20"/>
        <v>5.1577813939065201E-2</v>
      </c>
      <c r="G655">
        <v>29.988</v>
      </c>
      <c r="H655" s="5"/>
      <c r="I655" s="6"/>
    </row>
    <row r="656" spans="1:9">
      <c r="A656" s="1">
        <v>41222</v>
      </c>
      <c r="B656" t="s">
        <v>16</v>
      </c>
      <c r="C656">
        <v>29.9</v>
      </c>
      <c r="D656">
        <f t="shared" si="21"/>
        <v>-1.6694490818030287E-3</v>
      </c>
      <c r="E656">
        <v>1980018</v>
      </c>
      <c r="F656" s="2">
        <f t="shared" si="20"/>
        <v>-0.16351099128115998</v>
      </c>
      <c r="G656">
        <v>30.212</v>
      </c>
      <c r="H656" s="5"/>
      <c r="I656" s="6"/>
    </row>
    <row r="657" spans="1:9">
      <c r="A657" s="1">
        <v>41221</v>
      </c>
      <c r="B657" t="s">
        <v>16</v>
      </c>
      <c r="C657">
        <v>29.95</v>
      </c>
      <c r="D657">
        <f t="shared" si="21"/>
        <v>-3.3377837116160087E-4</v>
      </c>
      <c r="E657">
        <v>2367058</v>
      </c>
      <c r="F657" s="2">
        <f t="shared" si="20"/>
        <v>-1.677056714374487E-2</v>
      </c>
      <c r="G657">
        <v>30.448</v>
      </c>
      <c r="H657" s="5"/>
      <c r="I657" s="6"/>
    </row>
    <row r="658" spans="1:9">
      <c r="A658" s="1">
        <v>41220</v>
      </c>
      <c r="B658" t="s">
        <v>16</v>
      </c>
      <c r="C658">
        <v>29.96</v>
      </c>
      <c r="D658">
        <f t="shared" si="21"/>
        <v>-1.8670160497870954E-2</v>
      </c>
      <c r="E658">
        <v>2407432</v>
      </c>
      <c r="F658" s="2">
        <f t="shared" si="20"/>
        <v>0.3979962359013251</v>
      </c>
      <c r="G658">
        <v>30.686</v>
      </c>
      <c r="H658" s="5"/>
      <c r="I658" s="6"/>
    </row>
    <row r="659" spans="1:9">
      <c r="A659" s="1">
        <v>41219</v>
      </c>
      <c r="B659" t="s">
        <v>16</v>
      </c>
      <c r="C659">
        <v>30.53</v>
      </c>
      <c r="D659">
        <f t="shared" si="21"/>
        <v>-6.1848958333332593E-3</v>
      </c>
      <c r="E659">
        <v>1722059</v>
      </c>
      <c r="F659" s="2">
        <f t="shared" si="20"/>
        <v>-0.34833264775634681</v>
      </c>
      <c r="G659">
        <v>31.102</v>
      </c>
      <c r="H659" s="5"/>
      <c r="I659" s="6"/>
    </row>
    <row r="660" spans="1:9">
      <c r="A660" s="1">
        <v>41218</v>
      </c>
      <c r="B660" t="s">
        <v>16</v>
      </c>
      <c r="C660">
        <v>30.72</v>
      </c>
      <c r="D660">
        <f t="shared" si="21"/>
        <v>-1.1583011583011565E-2</v>
      </c>
      <c r="E660">
        <v>2642543</v>
      </c>
      <c r="F660" s="2">
        <f t="shared" si="20"/>
        <v>-0.18820746529777785</v>
      </c>
      <c r="G660">
        <v>31.344000000000001</v>
      </c>
      <c r="H660" s="5"/>
      <c r="I660" s="6"/>
    </row>
    <row r="661" spans="1:9">
      <c r="A661" s="1">
        <v>41215</v>
      </c>
      <c r="B661" t="s">
        <v>16</v>
      </c>
      <c r="C661">
        <v>31.08</v>
      </c>
      <c r="D661">
        <f t="shared" si="21"/>
        <v>-1.9267822736031559E-3</v>
      </c>
      <c r="E661">
        <v>3255195</v>
      </c>
      <c r="F661" s="2">
        <f t="shared" si="20"/>
        <v>-0.1656478183574166</v>
      </c>
      <c r="G661">
        <v>31.602</v>
      </c>
      <c r="H661" s="5"/>
      <c r="I661" s="6"/>
    </row>
    <row r="662" spans="1:9">
      <c r="A662" s="1">
        <v>41214</v>
      </c>
      <c r="B662" t="s">
        <v>16</v>
      </c>
      <c r="C662">
        <v>31.14</v>
      </c>
      <c r="D662">
        <f t="shared" si="21"/>
        <v>-2.8089887640449396E-2</v>
      </c>
      <c r="E662">
        <v>3901464</v>
      </c>
      <c r="F662" s="2">
        <f t="shared" si="20"/>
        <v>0.42276466347284686</v>
      </c>
      <c r="G662">
        <v>31.762</v>
      </c>
      <c r="H662" s="5"/>
      <c r="I662" s="6"/>
    </row>
    <row r="663" spans="1:9">
      <c r="A663" s="1">
        <v>41213</v>
      </c>
      <c r="B663" t="s">
        <v>16</v>
      </c>
      <c r="C663">
        <v>32.04</v>
      </c>
      <c r="D663">
        <f t="shared" si="21"/>
        <v>9.4517958412098525E-3</v>
      </c>
      <c r="E663">
        <v>2742171</v>
      </c>
      <c r="F663" s="2">
        <f t="shared" si="20"/>
        <v>0.13638034458108431</v>
      </c>
      <c r="G663">
        <v>31.97</v>
      </c>
      <c r="H663" s="5"/>
      <c r="I663" s="6"/>
    </row>
    <row r="664" spans="1:9">
      <c r="A664" s="1">
        <v>41208</v>
      </c>
      <c r="B664" t="s">
        <v>16</v>
      </c>
      <c r="C664">
        <v>31.74</v>
      </c>
      <c r="D664">
        <f t="shared" si="21"/>
        <v>-8.4348641049671845E-3</v>
      </c>
      <c r="E664">
        <v>2413075</v>
      </c>
      <c r="F664" s="2">
        <f t="shared" si="20"/>
        <v>0.53573935628236613</v>
      </c>
      <c r="G664">
        <v>32.048000000000002</v>
      </c>
      <c r="H664" s="5"/>
      <c r="I664" s="6"/>
    </row>
    <row r="665" spans="1:9">
      <c r="A665" s="1">
        <v>41207</v>
      </c>
      <c r="B665" t="s">
        <v>16</v>
      </c>
      <c r="C665">
        <v>32.01</v>
      </c>
      <c r="D665">
        <f t="shared" si="21"/>
        <v>4.0777917189460163E-3</v>
      </c>
      <c r="E665">
        <v>1571279</v>
      </c>
      <c r="F665" s="2">
        <f t="shared" si="20"/>
        <v>-0.12983386709921732</v>
      </c>
      <c r="G665">
        <v>32.241999999999997</v>
      </c>
      <c r="H665" s="5"/>
      <c r="I665" s="6"/>
    </row>
    <row r="666" spans="1:9">
      <c r="A666" s="1">
        <v>41206</v>
      </c>
      <c r="B666" t="s">
        <v>16</v>
      </c>
      <c r="C666">
        <v>31.88</v>
      </c>
      <c r="D666">
        <f t="shared" si="21"/>
        <v>-9.3225605966438998E-3</v>
      </c>
      <c r="E666">
        <v>1805723</v>
      </c>
      <c r="F666" s="2">
        <f t="shared" si="20"/>
        <v>0.11518765323830757</v>
      </c>
      <c r="G666">
        <v>32.503999999999998</v>
      </c>
      <c r="H666" s="5"/>
      <c r="I666" s="6"/>
    </row>
    <row r="667" spans="1:9">
      <c r="A667" s="1">
        <v>41205</v>
      </c>
      <c r="B667" t="s">
        <v>16</v>
      </c>
      <c r="C667">
        <v>32.18</v>
      </c>
      <c r="D667">
        <f t="shared" si="21"/>
        <v>-7.7089115016959605E-3</v>
      </c>
      <c r="E667">
        <v>1619210</v>
      </c>
      <c r="F667" s="2">
        <f t="shared" si="20"/>
        <v>-0.26605883006184883</v>
      </c>
      <c r="G667">
        <v>32.741999999999997</v>
      </c>
      <c r="H667" s="5"/>
      <c r="I667" s="6"/>
    </row>
    <row r="668" spans="1:9">
      <c r="A668" s="1">
        <v>41204</v>
      </c>
      <c r="B668" t="s">
        <v>16</v>
      </c>
      <c r="C668">
        <v>32.43</v>
      </c>
      <c r="D668">
        <f t="shared" si="21"/>
        <v>-8.5600733720575094E-3</v>
      </c>
      <c r="E668">
        <v>2206185</v>
      </c>
      <c r="F668" s="2">
        <f t="shared" si="20"/>
        <v>-0.17688202492428023</v>
      </c>
      <c r="G668">
        <v>32.841999999999999</v>
      </c>
      <c r="H668" s="5"/>
      <c r="I668" s="6"/>
    </row>
    <row r="669" spans="1:9">
      <c r="A669" s="1">
        <v>41201</v>
      </c>
      <c r="B669" t="s">
        <v>16</v>
      </c>
      <c r="C669">
        <v>32.71</v>
      </c>
      <c r="D669">
        <f t="shared" si="21"/>
        <v>-1.830732292917165E-2</v>
      </c>
      <c r="E669">
        <v>2680278</v>
      </c>
      <c r="F669" s="2">
        <f t="shared" si="20"/>
        <v>0.23123276797436362</v>
      </c>
      <c r="G669">
        <v>32.880000000000003</v>
      </c>
      <c r="H669" s="5"/>
      <c r="I669" s="6"/>
    </row>
    <row r="670" spans="1:9">
      <c r="A670" s="1">
        <v>41200</v>
      </c>
      <c r="B670" t="s">
        <v>16</v>
      </c>
      <c r="C670">
        <v>33.32</v>
      </c>
      <c r="D670">
        <f t="shared" si="21"/>
        <v>7.5597218022376775E-3</v>
      </c>
      <c r="E670">
        <v>2176906</v>
      </c>
      <c r="F670" s="2">
        <f t="shared" si="20"/>
        <v>-0.21666245654034127</v>
      </c>
      <c r="G670">
        <v>32.835999999999999</v>
      </c>
      <c r="H670" s="5"/>
      <c r="I670" s="6"/>
    </row>
    <row r="671" spans="1:9">
      <c r="A671" s="1">
        <v>41199</v>
      </c>
      <c r="B671" t="s">
        <v>16</v>
      </c>
      <c r="C671">
        <v>33.07</v>
      </c>
      <c r="D671">
        <f t="shared" si="21"/>
        <v>1.1933904528763787E-2</v>
      </c>
      <c r="E671">
        <v>2779014</v>
      </c>
      <c r="F671" s="2">
        <f t="shared" si="20"/>
        <v>0.59223971824546262</v>
      </c>
      <c r="G671">
        <v>32.712000000000003</v>
      </c>
      <c r="H671" s="5"/>
      <c r="I671" s="6"/>
    </row>
    <row r="672" spans="1:9">
      <c r="A672" s="1">
        <v>41198</v>
      </c>
      <c r="B672" t="s">
        <v>16</v>
      </c>
      <c r="C672">
        <v>32.68</v>
      </c>
      <c r="D672">
        <f t="shared" si="21"/>
        <v>1.8393623543838836E-3</v>
      </c>
      <c r="E672">
        <v>1745349</v>
      </c>
      <c r="F672" s="2">
        <f t="shared" si="20"/>
        <v>-0.11576635568468809</v>
      </c>
      <c r="G672">
        <v>32.594000000000001</v>
      </c>
      <c r="H672" s="5"/>
      <c r="I672" s="6"/>
    </row>
    <row r="673" spans="1:9">
      <c r="A673" s="1">
        <v>41197</v>
      </c>
      <c r="B673" t="s">
        <v>16</v>
      </c>
      <c r="C673">
        <v>32.619999999999997</v>
      </c>
      <c r="D673">
        <f t="shared" si="21"/>
        <v>4.0012311480454119E-3</v>
      </c>
      <c r="E673">
        <v>1973855</v>
      </c>
      <c r="F673" s="2">
        <f t="shared" si="20"/>
        <v>-0.14796314130303875</v>
      </c>
      <c r="G673">
        <v>32.549999999999997</v>
      </c>
      <c r="H673" s="5"/>
      <c r="I673" s="6"/>
    </row>
    <row r="674" spans="1:9">
      <c r="A674" s="1">
        <v>41194</v>
      </c>
      <c r="B674" t="s">
        <v>16</v>
      </c>
      <c r="C674">
        <v>32.49</v>
      </c>
      <c r="D674">
        <f t="shared" si="21"/>
        <v>-6.4220183486238787E-3</v>
      </c>
      <c r="E674">
        <v>2316631</v>
      </c>
      <c r="F674" s="2">
        <f t="shared" si="20"/>
        <v>-0.11843338507384535</v>
      </c>
      <c r="G674">
        <v>32.508000000000003</v>
      </c>
      <c r="H674" s="5"/>
      <c r="I674" s="6"/>
    </row>
    <row r="675" spans="1:9">
      <c r="A675" s="1">
        <v>41193</v>
      </c>
      <c r="B675" t="s">
        <v>16</v>
      </c>
      <c r="C675">
        <v>32.700000000000003</v>
      </c>
      <c r="D675">
        <f t="shared" si="21"/>
        <v>6.7733990147785094E-3</v>
      </c>
      <c r="E675">
        <v>2627857</v>
      </c>
      <c r="F675" s="2">
        <f t="shared" si="20"/>
        <v>0.4255605855532078</v>
      </c>
      <c r="G675">
        <v>32.475999999999999</v>
      </c>
      <c r="H675" s="5"/>
      <c r="I675" s="6"/>
    </row>
    <row r="676" spans="1:9">
      <c r="A676" s="1">
        <v>41192</v>
      </c>
      <c r="B676" t="s">
        <v>16</v>
      </c>
      <c r="C676">
        <v>32.479999999999997</v>
      </c>
      <c r="D676">
        <f t="shared" si="21"/>
        <v>6.1614294516315529E-4</v>
      </c>
      <c r="E676">
        <v>1843385</v>
      </c>
      <c r="F676" s="2">
        <f t="shared" si="20"/>
        <v>0.31746487791874017</v>
      </c>
      <c r="G676">
        <v>32.414000000000001</v>
      </c>
      <c r="H676" s="5"/>
      <c r="I676" s="6"/>
    </row>
    <row r="677" spans="1:9">
      <c r="A677" s="1">
        <v>41191</v>
      </c>
      <c r="B677" t="s">
        <v>16</v>
      </c>
      <c r="C677">
        <v>32.46</v>
      </c>
      <c r="D677">
        <f t="shared" si="21"/>
        <v>1.5427337241593418E-3</v>
      </c>
      <c r="E677">
        <v>1399191</v>
      </c>
      <c r="F677" s="2">
        <f t="shared" si="20"/>
        <v>-0.14578000274729469</v>
      </c>
      <c r="G677">
        <v>32.344000000000001</v>
      </c>
      <c r="H677" s="5"/>
      <c r="I677" s="6"/>
    </row>
    <row r="678" spans="1:9">
      <c r="A678" s="1">
        <v>41190</v>
      </c>
      <c r="B678" t="s">
        <v>16</v>
      </c>
      <c r="C678">
        <v>32.409999999999997</v>
      </c>
      <c r="D678">
        <f t="shared" si="21"/>
        <v>2.4744819053510144E-3</v>
      </c>
      <c r="E678">
        <v>1637975</v>
      </c>
      <c r="F678" s="2">
        <f t="shared" si="20"/>
        <v>0.39767903236128593</v>
      </c>
      <c r="G678">
        <v>32.24</v>
      </c>
      <c r="H678" s="5"/>
      <c r="I678" s="6"/>
    </row>
    <row r="679" spans="1:9">
      <c r="A679" s="1">
        <v>41187</v>
      </c>
      <c r="B679" t="s">
        <v>16</v>
      </c>
      <c r="C679">
        <v>32.33</v>
      </c>
      <c r="D679">
        <f t="shared" si="21"/>
        <v>-1.8524235875270847E-3</v>
      </c>
      <c r="E679">
        <v>1171925</v>
      </c>
      <c r="F679" s="2">
        <f t="shared" si="20"/>
        <v>-0.22074118107822543</v>
      </c>
      <c r="G679">
        <v>32.1</v>
      </c>
      <c r="H679" s="5"/>
      <c r="I679" s="6"/>
    </row>
    <row r="680" spans="1:9">
      <c r="A680" s="1">
        <v>41186</v>
      </c>
      <c r="B680" t="s">
        <v>16</v>
      </c>
      <c r="C680">
        <v>32.39</v>
      </c>
      <c r="D680">
        <f t="shared" si="21"/>
        <v>8.0921257391845004E-3</v>
      </c>
      <c r="E680">
        <v>1503897</v>
      </c>
      <c r="F680" s="2">
        <f t="shared" si="20"/>
        <v>-1.4584363973515141E-2</v>
      </c>
      <c r="G680">
        <v>32.07</v>
      </c>
      <c r="H680" s="5"/>
      <c r="I680" s="6"/>
    </row>
    <row r="681" spans="1:9">
      <c r="A681" s="1">
        <v>41185</v>
      </c>
      <c r="B681" t="s">
        <v>16</v>
      </c>
      <c r="C681">
        <v>32.130000000000003</v>
      </c>
      <c r="D681">
        <f t="shared" si="21"/>
        <v>5.9486537257357943E-3</v>
      </c>
      <c r="E681">
        <v>1526155</v>
      </c>
      <c r="F681" s="2">
        <f t="shared" si="20"/>
        <v>-0.43771440487598734</v>
      </c>
      <c r="G681">
        <v>31.962</v>
      </c>
      <c r="H681" s="5"/>
      <c r="I681" s="6"/>
    </row>
    <row r="682" spans="1:9">
      <c r="A682" s="1">
        <v>41184</v>
      </c>
      <c r="B682" t="s">
        <v>16</v>
      </c>
      <c r="C682">
        <v>31.94</v>
      </c>
      <c r="D682">
        <f>(C682-C683)/C683</f>
        <v>7.2532324187953457E-3</v>
      </c>
      <c r="E682">
        <v>2714199</v>
      </c>
      <c r="F682" s="2">
        <f t="shared" ref="F682:F743" si="22">(E682-E683)/E683</f>
        <v>0.16450543896576844</v>
      </c>
      <c r="G682">
        <v>31.905999999999999</v>
      </c>
      <c r="H682" s="5"/>
      <c r="I682" s="6"/>
    </row>
    <row r="683" spans="1:9">
      <c r="A683" s="1">
        <v>41183</v>
      </c>
      <c r="B683" t="s">
        <v>16</v>
      </c>
      <c r="C683">
        <v>31.71</v>
      </c>
      <c r="D683">
        <v>1</v>
      </c>
      <c r="E683">
        <v>2330774</v>
      </c>
      <c r="F683" s="2">
        <v>1</v>
      </c>
      <c r="G683">
        <v>31.882000000000001</v>
      </c>
      <c r="H683" s="5"/>
      <c r="I683" s="6"/>
    </row>
    <row r="684" spans="1:9">
      <c r="A684" s="1">
        <v>41274</v>
      </c>
      <c r="B684" t="s">
        <v>17</v>
      </c>
      <c r="C684">
        <v>36.941200000000002</v>
      </c>
      <c r="D684">
        <f t="shared" ref="D684:D743" si="23">(C684-C685)/C685</f>
        <v>2.1745263449038883E-2</v>
      </c>
      <c r="E684">
        <v>4402828</v>
      </c>
      <c r="F684" s="2">
        <f t="shared" si="22"/>
        <v>0.9332627267490059</v>
      </c>
      <c r="G684">
        <v>36.569200000000002</v>
      </c>
      <c r="H684" s="5" t="s">
        <v>70</v>
      </c>
      <c r="I684" s="6">
        <v>8.84</v>
      </c>
    </row>
    <row r="685" spans="1:9">
      <c r="A685" s="1">
        <v>41271</v>
      </c>
      <c r="B685" t="s">
        <v>17</v>
      </c>
      <c r="C685">
        <v>36.155000000000001</v>
      </c>
      <c r="D685">
        <f t="shared" si="23"/>
        <v>-9.4520547945205168E-3</v>
      </c>
      <c r="E685">
        <v>2277408</v>
      </c>
      <c r="F685" s="2">
        <f t="shared" si="22"/>
        <v>-0.27802959263056382</v>
      </c>
      <c r="G685">
        <v>36.554000000000002</v>
      </c>
      <c r="H685" s="5"/>
      <c r="I685" s="6"/>
    </row>
    <row r="686" spans="1:9">
      <c r="A686" s="1">
        <v>41270</v>
      </c>
      <c r="B686" t="s">
        <v>17</v>
      </c>
      <c r="C686">
        <v>36.5</v>
      </c>
      <c r="D686">
        <f t="shared" si="23"/>
        <v>-2.0423954263466271E-3</v>
      </c>
      <c r="E686">
        <v>3154434</v>
      </c>
      <c r="F686" s="2">
        <f t="shared" si="22"/>
        <v>0.63168594005077494</v>
      </c>
      <c r="G686">
        <v>36.695</v>
      </c>
      <c r="H686" s="5"/>
      <c r="I686" s="6"/>
    </row>
    <row r="687" spans="1:9">
      <c r="A687" s="1">
        <v>41269</v>
      </c>
      <c r="B687" t="s">
        <v>17</v>
      </c>
      <c r="C687">
        <v>36.5747</v>
      </c>
      <c r="D687">
        <f t="shared" si="23"/>
        <v>-2.7348329925016273E-3</v>
      </c>
      <c r="E687">
        <v>1933236</v>
      </c>
      <c r="F687" s="2">
        <f t="shared" si="22"/>
        <v>0.20415429232026469</v>
      </c>
      <c r="G687">
        <v>36.722000000000001</v>
      </c>
      <c r="H687" s="5"/>
      <c r="I687" s="6"/>
    </row>
    <row r="688" spans="1:9">
      <c r="A688" s="1">
        <v>41267</v>
      </c>
      <c r="B688" t="s">
        <v>17</v>
      </c>
      <c r="C688">
        <v>36.674999999999997</v>
      </c>
      <c r="D688">
        <f t="shared" si="23"/>
        <v>-5.1539400515395314E-3</v>
      </c>
      <c r="E688">
        <v>1605472</v>
      </c>
      <c r="F688" s="2">
        <f t="shared" si="22"/>
        <v>-0.83664974224701028</v>
      </c>
      <c r="G688">
        <v>36.832999999999998</v>
      </c>
      <c r="H688" s="5"/>
      <c r="I688" s="6"/>
    </row>
    <row r="689" spans="1:9">
      <c r="A689" s="1">
        <v>41264</v>
      </c>
      <c r="B689" t="s">
        <v>17</v>
      </c>
      <c r="C689">
        <v>36.865000000000002</v>
      </c>
      <c r="D689">
        <f t="shared" si="23"/>
        <v>1.3564839934895707E-4</v>
      </c>
      <c r="E689">
        <v>9828402</v>
      </c>
      <c r="F689" s="2">
        <f t="shared" si="22"/>
        <v>0.74015061566730134</v>
      </c>
      <c r="G689">
        <v>36.792000000000002</v>
      </c>
      <c r="H689" s="5"/>
      <c r="I689" s="6"/>
    </row>
    <row r="690" spans="1:9">
      <c r="A690" s="1">
        <v>41263</v>
      </c>
      <c r="B690" t="s">
        <v>17</v>
      </c>
      <c r="C690">
        <v>36.86</v>
      </c>
      <c r="D690">
        <f t="shared" si="23"/>
        <v>6.1416678040125952E-3</v>
      </c>
      <c r="E690">
        <v>5648018</v>
      </c>
      <c r="F690" s="2">
        <f t="shared" si="22"/>
        <v>0.28678840691181789</v>
      </c>
      <c r="G690">
        <v>36.671999999999997</v>
      </c>
      <c r="H690" s="5"/>
      <c r="I690" s="6"/>
    </row>
    <row r="691" spans="1:9">
      <c r="A691" s="1">
        <v>41262</v>
      </c>
      <c r="B691" t="s">
        <v>17</v>
      </c>
      <c r="C691">
        <v>36.634999999999998</v>
      </c>
      <c r="D691">
        <f t="shared" si="23"/>
        <v>-1.3331537840021668E-2</v>
      </c>
      <c r="E691">
        <v>4389236</v>
      </c>
      <c r="F691" s="2">
        <f t="shared" si="22"/>
        <v>-8.8606974636853603E-2</v>
      </c>
      <c r="G691">
        <v>36.509</v>
      </c>
      <c r="H691" s="5"/>
      <c r="I691" s="6"/>
    </row>
    <row r="692" spans="1:9">
      <c r="A692" s="1">
        <v>41261</v>
      </c>
      <c r="B692" t="s">
        <v>17</v>
      </c>
      <c r="C692">
        <v>37.130000000000003</v>
      </c>
      <c r="D692">
        <f t="shared" si="23"/>
        <v>1.8097066081711098E-2</v>
      </c>
      <c r="E692">
        <v>4815964</v>
      </c>
      <c r="F692" s="2">
        <f t="shared" si="22"/>
        <v>9.3773123049941925E-2</v>
      </c>
      <c r="G692">
        <v>36.402000000000001</v>
      </c>
      <c r="H692" s="5"/>
      <c r="I692" s="6"/>
    </row>
    <row r="693" spans="1:9">
      <c r="A693" s="1">
        <v>41260</v>
      </c>
      <c r="B693" t="s">
        <v>17</v>
      </c>
      <c r="C693">
        <v>36.47</v>
      </c>
      <c r="D693">
        <f t="shared" si="23"/>
        <v>5.6528333103542886E-3</v>
      </c>
      <c r="E693">
        <v>4403074</v>
      </c>
      <c r="F693" s="2">
        <f t="shared" si="22"/>
        <v>0.19472139011895459</v>
      </c>
      <c r="G693">
        <v>36.203000000000003</v>
      </c>
      <c r="H693" s="5"/>
      <c r="I693" s="6"/>
    </row>
    <row r="694" spans="1:9">
      <c r="A694" s="1">
        <v>41257</v>
      </c>
      <c r="B694" t="s">
        <v>17</v>
      </c>
      <c r="C694">
        <v>36.265000000000001</v>
      </c>
      <c r="D694">
        <f t="shared" si="23"/>
        <v>6.103481758912439E-3</v>
      </c>
      <c r="E694">
        <v>3685440</v>
      </c>
      <c r="F694" s="2">
        <f t="shared" si="22"/>
        <v>-0.15153189490841781</v>
      </c>
      <c r="G694">
        <v>36.006</v>
      </c>
      <c r="H694" s="5"/>
      <c r="I694" s="6"/>
    </row>
    <row r="695" spans="1:9">
      <c r="A695" s="1">
        <v>41256</v>
      </c>
      <c r="B695" t="s">
        <v>17</v>
      </c>
      <c r="C695">
        <v>36.045000000000002</v>
      </c>
      <c r="D695">
        <f t="shared" si="23"/>
        <v>-1.5235457063711832E-3</v>
      </c>
      <c r="E695">
        <v>4343640</v>
      </c>
      <c r="F695" s="2">
        <f t="shared" si="22"/>
        <v>0.28477293660610814</v>
      </c>
      <c r="G695">
        <v>35.784500000000001</v>
      </c>
      <c r="H695" s="5"/>
      <c r="I695" s="6"/>
    </row>
    <row r="696" spans="1:9">
      <c r="A696" s="1">
        <v>41255</v>
      </c>
      <c r="B696" t="s">
        <v>17</v>
      </c>
      <c r="C696">
        <v>36.1</v>
      </c>
      <c r="D696">
        <f t="shared" si="23"/>
        <v>-9.6859000968580573E-4</v>
      </c>
      <c r="E696">
        <v>3380862</v>
      </c>
      <c r="F696" s="2">
        <f t="shared" si="22"/>
        <v>-0.43403255458435602</v>
      </c>
      <c r="G696">
        <v>35.572499999999998</v>
      </c>
      <c r="H696" s="5"/>
      <c r="I696" s="6"/>
    </row>
    <row r="697" spans="1:9">
      <c r="A697" s="1">
        <v>41254</v>
      </c>
      <c r="B697" t="s">
        <v>17</v>
      </c>
      <c r="C697">
        <v>36.134999999999998</v>
      </c>
      <c r="D697">
        <f t="shared" si="23"/>
        <v>1.8317598985486787E-2</v>
      </c>
      <c r="E697">
        <v>5973598</v>
      </c>
      <c r="F697" s="2">
        <f t="shared" si="22"/>
        <v>0.23250830461963812</v>
      </c>
      <c r="G697">
        <v>35.327500000000001</v>
      </c>
      <c r="H697" s="5"/>
      <c r="I697" s="6"/>
    </row>
    <row r="698" spans="1:9">
      <c r="A698" s="1">
        <v>41253</v>
      </c>
      <c r="B698" t="s">
        <v>17</v>
      </c>
      <c r="C698">
        <v>35.484999999999999</v>
      </c>
      <c r="D698">
        <f t="shared" si="23"/>
        <v>9.31522434757877E-3</v>
      </c>
      <c r="E698">
        <v>4846700</v>
      </c>
      <c r="F698" s="2">
        <f t="shared" si="22"/>
        <v>0.11535721255279116</v>
      </c>
      <c r="G698">
        <v>34.814500000000002</v>
      </c>
      <c r="H698" s="5"/>
      <c r="I698" s="6"/>
    </row>
    <row r="699" spans="1:9">
      <c r="A699" s="1">
        <v>41250</v>
      </c>
      <c r="B699" t="s">
        <v>17</v>
      </c>
      <c r="C699">
        <v>35.157499999999999</v>
      </c>
      <c r="D699">
        <f t="shared" si="23"/>
        <v>4.9306845791053143E-3</v>
      </c>
      <c r="E699">
        <v>4345424</v>
      </c>
      <c r="F699" s="2">
        <f t="shared" si="22"/>
        <v>-0.23087472074361229</v>
      </c>
      <c r="G699">
        <v>34.415500000000002</v>
      </c>
      <c r="H699" s="5"/>
      <c r="I699" s="6"/>
    </row>
    <row r="700" spans="1:9">
      <c r="A700" s="1">
        <v>41249</v>
      </c>
      <c r="B700" t="s">
        <v>17</v>
      </c>
      <c r="C700">
        <v>34.984999999999999</v>
      </c>
      <c r="D700">
        <f t="shared" si="23"/>
        <v>3.1541218637992667E-3</v>
      </c>
      <c r="E700">
        <v>5649826</v>
      </c>
      <c r="F700" s="2">
        <f t="shared" si="22"/>
        <v>-0.25377620679990626</v>
      </c>
      <c r="G700">
        <v>34.106999999999999</v>
      </c>
      <c r="H700" s="5"/>
      <c r="I700" s="6"/>
    </row>
    <row r="701" spans="1:9">
      <c r="A701" s="1">
        <v>41248</v>
      </c>
      <c r="B701" t="s">
        <v>17</v>
      </c>
      <c r="C701">
        <v>34.875</v>
      </c>
      <c r="D701">
        <f t="shared" si="23"/>
        <v>3.8873994638069696E-2</v>
      </c>
      <c r="E701">
        <v>7571222</v>
      </c>
      <c r="F701" s="2">
        <f t="shared" si="22"/>
        <v>1.4913645538347331</v>
      </c>
      <c r="G701">
        <v>33.822000000000003</v>
      </c>
      <c r="H701" s="5"/>
      <c r="I701" s="6"/>
    </row>
    <row r="702" spans="1:9">
      <c r="A702" s="1">
        <v>41247</v>
      </c>
      <c r="B702" t="s">
        <v>17</v>
      </c>
      <c r="C702">
        <v>33.57</v>
      </c>
      <c r="D702">
        <f t="shared" si="23"/>
        <v>2.3887727679903939E-3</v>
      </c>
      <c r="E702">
        <v>3038986</v>
      </c>
      <c r="F702" s="2">
        <f t="shared" si="22"/>
        <v>-0.45446395586002475</v>
      </c>
      <c r="G702">
        <v>33.414999999999999</v>
      </c>
      <c r="H702" s="5"/>
      <c r="I702" s="6"/>
    </row>
    <row r="703" spans="1:9">
      <c r="A703" s="1">
        <v>41246</v>
      </c>
      <c r="B703" t="s">
        <v>17</v>
      </c>
      <c r="C703">
        <v>33.49</v>
      </c>
      <c r="D703">
        <f t="shared" si="23"/>
        <v>-3.7185780157667704E-3</v>
      </c>
      <c r="E703">
        <v>5570642</v>
      </c>
      <c r="F703" s="2">
        <f t="shared" si="22"/>
        <v>-3.5665196615072912E-2</v>
      </c>
      <c r="G703">
        <v>33.255000000000003</v>
      </c>
      <c r="H703" s="5"/>
      <c r="I703" s="6"/>
    </row>
    <row r="704" spans="1:9">
      <c r="A704" s="1">
        <v>41243</v>
      </c>
      <c r="B704" t="s">
        <v>17</v>
      </c>
      <c r="C704">
        <v>33.615000000000002</v>
      </c>
      <c r="D704">
        <f t="shared" si="23"/>
        <v>1.6388557806912905E-3</v>
      </c>
      <c r="E704">
        <v>5776668</v>
      </c>
      <c r="F704" s="2">
        <f t="shared" si="22"/>
        <v>-4.9511812267382743E-2</v>
      </c>
      <c r="G704">
        <v>33.155999999999999</v>
      </c>
      <c r="H704" s="5"/>
      <c r="I704" s="6"/>
    </row>
    <row r="705" spans="1:9">
      <c r="A705" s="1">
        <v>41242</v>
      </c>
      <c r="B705" t="s">
        <v>17</v>
      </c>
      <c r="C705">
        <v>33.56</v>
      </c>
      <c r="D705">
        <f t="shared" si="23"/>
        <v>2.1924482338611412E-2</v>
      </c>
      <c r="E705">
        <v>6077580</v>
      </c>
      <c r="F705" s="2">
        <f t="shared" si="22"/>
        <v>0.70238428701078981</v>
      </c>
      <c r="G705">
        <v>33.081000000000003</v>
      </c>
      <c r="H705" s="5"/>
      <c r="I705" s="6"/>
    </row>
    <row r="706" spans="1:9">
      <c r="A706" s="1">
        <v>41241</v>
      </c>
      <c r="B706" t="s">
        <v>17</v>
      </c>
      <c r="C706">
        <v>32.840000000000003</v>
      </c>
      <c r="D706">
        <f t="shared" si="23"/>
        <v>2.1361000915471554E-3</v>
      </c>
      <c r="E706">
        <v>3570040</v>
      </c>
      <c r="F706" s="2">
        <f t="shared" si="22"/>
        <v>2.3843564652224259E-3</v>
      </c>
      <c r="G706">
        <v>32.92</v>
      </c>
      <c r="H706" s="5"/>
      <c r="I706" s="6"/>
    </row>
    <row r="707" spans="1:9">
      <c r="A707" s="1">
        <v>41240</v>
      </c>
      <c r="B707" t="s">
        <v>17</v>
      </c>
      <c r="C707">
        <v>32.770000000000003</v>
      </c>
      <c r="D707">
        <f t="shared" si="23"/>
        <v>-6.8192150325805225E-3</v>
      </c>
      <c r="E707">
        <v>3561548</v>
      </c>
      <c r="F707" s="2">
        <f t="shared" si="22"/>
        <v>-8.5922862836123826E-2</v>
      </c>
      <c r="G707">
        <v>32.886000000000003</v>
      </c>
      <c r="H707" s="5"/>
      <c r="I707" s="6"/>
    </row>
    <row r="708" spans="1:9">
      <c r="A708" s="1">
        <v>41239</v>
      </c>
      <c r="B708" t="s">
        <v>17</v>
      </c>
      <c r="C708">
        <v>32.994999999999997</v>
      </c>
      <c r="D708">
        <f t="shared" si="23"/>
        <v>-7.3706377858003772E-3</v>
      </c>
      <c r="E708">
        <v>3896332</v>
      </c>
      <c r="F708" s="2">
        <f t="shared" si="22"/>
        <v>0.7923976796500154</v>
      </c>
      <c r="G708">
        <v>32.947000000000003</v>
      </c>
      <c r="H708" s="5"/>
      <c r="I708" s="6"/>
    </row>
    <row r="709" spans="1:9">
      <c r="A709" s="1">
        <v>41236</v>
      </c>
      <c r="B709" t="s">
        <v>17</v>
      </c>
      <c r="C709">
        <v>33.24</v>
      </c>
      <c r="D709">
        <f t="shared" si="23"/>
        <v>1.4806899709967925E-2</v>
      </c>
      <c r="E709">
        <v>2173810</v>
      </c>
      <c r="F709" s="2">
        <f t="shared" si="22"/>
        <v>-8.4587468279909955E-2</v>
      </c>
      <c r="G709">
        <v>32.921999999999997</v>
      </c>
      <c r="H709" s="5"/>
      <c r="I709" s="6"/>
    </row>
    <row r="710" spans="1:9">
      <c r="A710" s="1">
        <v>41234</v>
      </c>
      <c r="B710" t="s">
        <v>17</v>
      </c>
      <c r="C710">
        <v>32.755000000000003</v>
      </c>
      <c r="D710">
        <f t="shared" si="23"/>
        <v>2.6017753290480824E-3</v>
      </c>
      <c r="E710">
        <v>2374678</v>
      </c>
      <c r="F710" s="2">
        <f t="shared" si="22"/>
        <v>-0.65411454133593105</v>
      </c>
      <c r="G710">
        <v>32.774999999999999</v>
      </c>
      <c r="H710" s="5"/>
      <c r="I710" s="6"/>
    </row>
    <row r="711" spans="1:9">
      <c r="A711" s="1">
        <v>41233</v>
      </c>
      <c r="B711" t="s">
        <v>17</v>
      </c>
      <c r="C711">
        <v>32.67</v>
      </c>
      <c r="D711">
        <f t="shared" si="23"/>
        <v>-1.2244897959183708E-2</v>
      </c>
      <c r="E711">
        <v>6865504</v>
      </c>
      <c r="F711" s="2">
        <f t="shared" si="22"/>
        <v>0.49913355786296237</v>
      </c>
      <c r="G711">
        <v>32.652999999999999</v>
      </c>
      <c r="H711" s="5"/>
      <c r="I711" s="6"/>
    </row>
    <row r="712" spans="1:9">
      <c r="A712" s="1">
        <v>41232</v>
      </c>
      <c r="B712" t="s">
        <v>17</v>
      </c>
      <c r="C712">
        <v>33.075000000000003</v>
      </c>
      <c r="D712">
        <f t="shared" si="23"/>
        <v>6.2366899908733011E-3</v>
      </c>
      <c r="E712">
        <v>4579648</v>
      </c>
      <c r="F712" s="2">
        <f t="shared" si="22"/>
        <v>-0.22826271956180827</v>
      </c>
      <c r="G712">
        <v>32.647199999999998</v>
      </c>
      <c r="H712" s="5"/>
      <c r="I712" s="6"/>
    </row>
    <row r="713" spans="1:9">
      <c r="A713" s="1">
        <v>41229</v>
      </c>
      <c r="B713" t="s">
        <v>17</v>
      </c>
      <c r="C713">
        <v>32.869999999999997</v>
      </c>
      <c r="D713">
        <f t="shared" si="23"/>
        <v>1.1225930700105481E-2</v>
      </c>
      <c r="E713">
        <v>5934206</v>
      </c>
      <c r="F713" s="2">
        <f t="shared" si="22"/>
        <v>0.11693912836599397</v>
      </c>
      <c r="G713">
        <v>32.627200000000002</v>
      </c>
      <c r="H713" s="5"/>
      <c r="I713" s="6"/>
    </row>
    <row r="714" spans="1:9">
      <c r="A714" s="1">
        <v>41228</v>
      </c>
      <c r="B714" t="s">
        <v>17</v>
      </c>
      <c r="C714">
        <v>32.505099999999999</v>
      </c>
      <c r="D714">
        <f t="shared" si="23"/>
        <v>1.1202364286825186E-2</v>
      </c>
      <c r="E714">
        <v>5312918</v>
      </c>
      <c r="F714" s="2">
        <f t="shared" si="22"/>
        <v>-9.0653319106707569E-2</v>
      </c>
      <c r="G714">
        <v>32.653199999999998</v>
      </c>
      <c r="H714" s="5"/>
      <c r="I714" s="6"/>
    </row>
    <row r="715" spans="1:9">
      <c r="A715" s="1">
        <v>41227</v>
      </c>
      <c r="B715" t="s">
        <v>17</v>
      </c>
      <c r="C715">
        <v>32.145000000000003</v>
      </c>
      <c r="D715">
        <f t="shared" si="23"/>
        <v>-1.5195612879507219E-2</v>
      </c>
      <c r="E715">
        <v>5842566</v>
      </c>
      <c r="F715" s="2">
        <f t="shared" si="22"/>
        <v>0.57197336998225312</v>
      </c>
      <c r="G715">
        <v>32.679400000000001</v>
      </c>
      <c r="H715" s="5"/>
      <c r="I715" s="6"/>
    </row>
    <row r="716" spans="1:9">
      <c r="A716" s="1">
        <v>41226</v>
      </c>
      <c r="B716" t="s">
        <v>17</v>
      </c>
      <c r="C716">
        <v>32.640999999999998</v>
      </c>
      <c r="D716">
        <f t="shared" si="23"/>
        <v>-1.0128885519332925E-2</v>
      </c>
      <c r="E716">
        <v>3716708</v>
      </c>
      <c r="F716" s="2">
        <f t="shared" si="22"/>
        <v>0.10801968775060593</v>
      </c>
      <c r="G716">
        <v>32.944400000000002</v>
      </c>
      <c r="H716" s="5"/>
      <c r="I716" s="6"/>
    </row>
    <row r="717" spans="1:9">
      <c r="A717" s="1">
        <v>41225</v>
      </c>
      <c r="B717" t="s">
        <v>17</v>
      </c>
      <c r="C717">
        <v>32.975000000000001</v>
      </c>
      <c r="D717">
        <f t="shared" si="23"/>
        <v>-7.5757575757571453E-4</v>
      </c>
      <c r="E717">
        <v>3354370</v>
      </c>
      <c r="F717" s="2">
        <f t="shared" si="22"/>
        <v>-0.50439611550876973</v>
      </c>
      <c r="G717">
        <v>33.1511</v>
      </c>
      <c r="H717" s="5"/>
      <c r="I717" s="6"/>
    </row>
    <row r="718" spans="1:9">
      <c r="A718" s="1">
        <v>41222</v>
      </c>
      <c r="B718" t="s">
        <v>17</v>
      </c>
      <c r="C718">
        <v>33</v>
      </c>
      <c r="D718">
        <f t="shared" si="23"/>
        <v>1.1162622526864754E-2</v>
      </c>
      <c r="E718">
        <v>6768248</v>
      </c>
      <c r="F718" s="2">
        <f t="shared" si="22"/>
        <v>0.19102638146431047</v>
      </c>
      <c r="G718">
        <v>33.158099999999997</v>
      </c>
      <c r="H718" s="5"/>
      <c r="I718" s="6"/>
    </row>
    <row r="719" spans="1:9">
      <c r="A719" s="1">
        <v>41221</v>
      </c>
      <c r="B719" t="s">
        <v>17</v>
      </c>
      <c r="C719">
        <v>32.6357</v>
      </c>
      <c r="D719">
        <f t="shared" si="23"/>
        <v>-2.4926800119509977E-2</v>
      </c>
      <c r="E719">
        <v>5682702</v>
      </c>
      <c r="F719" s="2">
        <f t="shared" si="22"/>
        <v>-0.28472092331851512</v>
      </c>
      <c r="G719">
        <v>33.173099999999998</v>
      </c>
      <c r="H719" s="5"/>
      <c r="I719" s="6"/>
    </row>
    <row r="720" spans="1:9">
      <c r="A720" s="1">
        <v>41220</v>
      </c>
      <c r="B720" t="s">
        <v>17</v>
      </c>
      <c r="C720">
        <v>33.47</v>
      </c>
      <c r="D720">
        <f t="shared" si="23"/>
        <v>-6.0876020786933428E-3</v>
      </c>
      <c r="E720">
        <v>7944734</v>
      </c>
      <c r="F720" s="2">
        <f t="shared" si="22"/>
        <v>0.45149328855994986</v>
      </c>
      <c r="G720">
        <v>33.366999999999997</v>
      </c>
      <c r="H720" s="5"/>
      <c r="I720" s="6"/>
    </row>
    <row r="721" spans="1:9">
      <c r="A721" s="1">
        <v>41219</v>
      </c>
      <c r="B721" t="s">
        <v>17</v>
      </c>
      <c r="C721">
        <v>33.674999999999997</v>
      </c>
      <c r="D721">
        <f t="shared" si="23"/>
        <v>2.0145410481672194E-2</v>
      </c>
      <c r="E721">
        <v>5473490</v>
      </c>
      <c r="F721" s="2">
        <f t="shared" si="22"/>
        <v>2.2185012930706058E-2</v>
      </c>
      <c r="G721">
        <v>33.338000000000001</v>
      </c>
      <c r="H721" s="5"/>
      <c r="I721" s="6"/>
    </row>
    <row r="722" spans="1:9">
      <c r="A722" s="1">
        <v>41218</v>
      </c>
      <c r="B722" t="s">
        <v>17</v>
      </c>
      <c r="C722">
        <v>33.01</v>
      </c>
      <c r="D722">
        <f t="shared" si="23"/>
        <v>-1.965230536659254E-3</v>
      </c>
      <c r="E722">
        <v>5354696</v>
      </c>
      <c r="F722" s="2">
        <f t="shared" si="22"/>
        <v>-4.3794382156100903E-2</v>
      </c>
      <c r="G722">
        <v>33.276000000000003</v>
      </c>
      <c r="H722" s="5"/>
      <c r="I722" s="6"/>
    </row>
    <row r="723" spans="1:9">
      <c r="A723" s="1">
        <v>41215</v>
      </c>
      <c r="B723" t="s">
        <v>17</v>
      </c>
      <c r="C723">
        <v>33.075000000000003</v>
      </c>
      <c r="D723">
        <f t="shared" si="23"/>
        <v>-1.5771462579973042E-2</v>
      </c>
      <c r="E723">
        <v>5599942</v>
      </c>
      <c r="F723" s="2">
        <f t="shared" si="22"/>
        <v>-0.17410710466973528</v>
      </c>
      <c r="G723">
        <v>33.491</v>
      </c>
      <c r="H723" s="5"/>
      <c r="I723" s="6"/>
    </row>
    <row r="724" spans="1:9">
      <c r="A724" s="1">
        <v>41214</v>
      </c>
      <c r="B724" t="s">
        <v>17</v>
      </c>
      <c r="C724">
        <v>33.604999999999997</v>
      </c>
      <c r="D724">
        <f t="shared" si="23"/>
        <v>8.4021005251311027E-3</v>
      </c>
      <c r="E724">
        <v>6780470</v>
      </c>
      <c r="F724" s="2">
        <f t="shared" si="22"/>
        <v>8.3134905484659682E-2</v>
      </c>
      <c r="G724">
        <v>33.735999999999997</v>
      </c>
      <c r="H724" s="5"/>
      <c r="I724" s="6"/>
    </row>
    <row r="725" spans="1:9">
      <c r="A725" s="1">
        <v>41213</v>
      </c>
      <c r="B725" t="s">
        <v>17</v>
      </c>
      <c r="C725">
        <v>33.325000000000003</v>
      </c>
      <c r="D725">
        <f t="shared" si="23"/>
        <v>-1.1988610819721008E-3</v>
      </c>
      <c r="E725">
        <v>6260042</v>
      </c>
      <c r="F725" s="2">
        <f t="shared" si="22"/>
        <v>6.2090478643302187E-2</v>
      </c>
      <c r="G725">
        <v>33.973999999999997</v>
      </c>
      <c r="H725" s="5"/>
      <c r="I725" s="6"/>
    </row>
    <row r="726" spans="1:9">
      <c r="A726" s="1">
        <v>41208</v>
      </c>
      <c r="B726" t="s">
        <v>17</v>
      </c>
      <c r="C726">
        <v>33.365000000000002</v>
      </c>
      <c r="D726">
        <f t="shared" si="23"/>
        <v>-2.1123661434648638E-2</v>
      </c>
      <c r="E726">
        <v>5894076</v>
      </c>
      <c r="F726" s="2">
        <f t="shared" si="22"/>
        <v>0.68671660550227676</v>
      </c>
      <c r="G726">
        <v>34.29</v>
      </c>
      <c r="H726" s="5"/>
      <c r="I726" s="6"/>
    </row>
    <row r="727" spans="1:9">
      <c r="A727" s="1">
        <v>41207</v>
      </c>
      <c r="B727" t="s">
        <v>17</v>
      </c>
      <c r="C727">
        <v>34.085000000000001</v>
      </c>
      <c r="D727">
        <f t="shared" si="23"/>
        <v>-6.2682215743439162E-3</v>
      </c>
      <c r="E727">
        <v>3494408</v>
      </c>
      <c r="F727" s="2">
        <f t="shared" si="22"/>
        <v>-0.15110879843204247</v>
      </c>
      <c r="G727">
        <v>34.494</v>
      </c>
      <c r="H727" s="5"/>
      <c r="I727" s="6"/>
    </row>
    <row r="728" spans="1:9">
      <c r="A728" s="1">
        <v>41206</v>
      </c>
      <c r="B728" t="s">
        <v>17</v>
      </c>
      <c r="C728">
        <v>34.299999999999997</v>
      </c>
      <c r="D728">
        <f t="shared" si="23"/>
        <v>-1.4226181922690172E-2</v>
      </c>
      <c r="E728">
        <v>4116438</v>
      </c>
      <c r="F728" s="2">
        <f t="shared" si="22"/>
        <v>-7.2786197246675247E-2</v>
      </c>
      <c r="G728">
        <v>34.613999999999997</v>
      </c>
      <c r="H728" s="5"/>
      <c r="I728" s="6"/>
    </row>
    <row r="729" spans="1:9">
      <c r="A729" s="1">
        <v>41205</v>
      </c>
      <c r="B729" t="s">
        <v>17</v>
      </c>
      <c r="C729">
        <v>34.795000000000002</v>
      </c>
      <c r="D729">
        <f t="shared" si="23"/>
        <v>-3.1514109726400066E-3</v>
      </c>
      <c r="E729">
        <v>4439578</v>
      </c>
      <c r="F729" s="2">
        <f t="shared" si="22"/>
        <v>0.24315235160138282</v>
      </c>
      <c r="G729">
        <v>34.707999999999998</v>
      </c>
      <c r="H729" s="5"/>
      <c r="I729" s="6"/>
    </row>
    <row r="730" spans="1:9">
      <c r="A730" s="1">
        <v>41204</v>
      </c>
      <c r="B730" t="s">
        <v>17</v>
      </c>
      <c r="C730">
        <v>34.905000000000001</v>
      </c>
      <c r="D730">
        <f t="shared" si="23"/>
        <v>1.512287334593582E-2</v>
      </c>
      <c r="E730">
        <v>3571226</v>
      </c>
      <c r="F730" s="2">
        <f t="shared" si="22"/>
        <v>-0.53302608193533341</v>
      </c>
      <c r="G730">
        <v>34.774000000000001</v>
      </c>
      <c r="H730" s="5"/>
      <c r="I730" s="6"/>
    </row>
    <row r="731" spans="1:9">
      <c r="A731" s="1">
        <v>41201</v>
      </c>
      <c r="B731" t="s">
        <v>17</v>
      </c>
      <c r="C731">
        <v>34.384999999999998</v>
      </c>
      <c r="D731">
        <f t="shared" si="23"/>
        <v>-8.6492720196051382E-3</v>
      </c>
      <c r="E731">
        <v>7647592</v>
      </c>
      <c r="F731" s="2">
        <f t="shared" si="22"/>
        <v>0.43885553706718206</v>
      </c>
      <c r="G731">
        <v>34.773000000000003</v>
      </c>
      <c r="H731" s="5"/>
      <c r="I731" s="6"/>
    </row>
    <row r="732" spans="1:9">
      <c r="A732" s="1">
        <v>41200</v>
      </c>
      <c r="B732" t="s">
        <v>17</v>
      </c>
      <c r="C732">
        <v>34.685000000000002</v>
      </c>
      <c r="D732">
        <f t="shared" si="23"/>
        <v>-2.4446361806154974E-3</v>
      </c>
      <c r="E732">
        <v>5315052</v>
      </c>
      <c r="F732" s="2">
        <f t="shared" si="22"/>
        <v>-0.10633335272534555</v>
      </c>
      <c r="G732">
        <v>34.85</v>
      </c>
      <c r="H732" s="5"/>
      <c r="I732" s="6"/>
    </row>
    <row r="733" spans="1:9">
      <c r="A733" s="1">
        <v>41199</v>
      </c>
      <c r="B733" t="s">
        <v>17</v>
      </c>
      <c r="C733">
        <v>34.770000000000003</v>
      </c>
      <c r="D733">
        <f t="shared" si="23"/>
        <v>-1.010676156583621E-2</v>
      </c>
      <c r="E733">
        <v>5947466</v>
      </c>
      <c r="F733" s="2">
        <f t="shared" si="22"/>
        <v>1.4424109269510652</v>
      </c>
      <c r="G733">
        <v>34.896000000000001</v>
      </c>
      <c r="H733" s="5"/>
      <c r="I733" s="6"/>
    </row>
    <row r="734" spans="1:9">
      <c r="A734" s="1">
        <v>41198</v>
      </c>
      <c r="B734" t="s">
        <v>17</v>
      </c>
      <c r="C734">
        <v>35.125</v>
      </c>
      <c r="D734">
        <f t="shared" si="23"/>
        <v>6.4469914040115022E-3</v>
      </c>
      <c r="E734">
        <v>2435080</v>
      </c>
      <c r="F734" s="2">
        <f t="shared" si="22"/>
        <v>-0.28067134347863593</v>
      </c>
      <c r="G734">
        <v>34.878</v>
      </c>
      <c r="H734" s="5"/>
      <c r="I734" s="6"/>
    </row>
    <row r="735" spans="1:9">
      <c r="A735" s="1">
        <v>41197</v>
      </c>
      <c r="B735" t="s">
        <v>17</v>
      </c>
      <c r="C735">
        <v>34.9</v>
      </c>
      <c r="D735">
        <f t="shared" si="23"/>
        <v>3.7388553350588276E-3</v>
      </c>
      <c r="E735">
        <v>3385212</v>
      </c>
      <c r="F735" s="2">
        <f t="shared" si="22"/>
        <v>-0.12557415312575393</v>
      </c>
      <c r="G735">
        <v>34.85</v>
      </c>
      <c r="H735" s="5"/>
      <c r="I735" s="6"/>
    </row>
    <row r="736" spans="1:9">
      <c r="A736" s="1">
        <v>41194</v>
      </c>
      <c r="B736" t="s">
        <v>17</v>
      </c>
      <c r="C736">
        <v>34.770000000000003</v>
      </c>
      <c r="D736">
        <f t="shared" si="23"/>
        <v>-4.1529428612343128E-3</v>
      </c>
      <c r="E736">
        <v>3871354</v>
      </c>
      <c r="F736" s="2">
        <f t="shared" si="22"/>
        <v>-7.9578399387931625E-2</v>
      </c>
      <c r="G736">
        <v>35.005000000000003</v>
      </c>
      <c r="H736" s="5"/>
      <c r="I736" s="6"/>
    </row>
    <row r="737" spans="1:9">
      <c r="A737" s="1">
        <v>41193</v>
      </c>
      <c r="B737" t="s">
        <v>17</v>
      </c>
      <c r="C737">
        <v>34.914999999999999</v>
      </c>
      <c r="D737">
        <f t="shared" si="23"/>
        <v>6.7762399077277808E-3</v>
      </c>
      <c r="E737">
        <v>4206066</v>
      </c>
      <c r="F737" s="2">
        <f t="shared" si="22"/>
        <v>-4.6812423968280156E-2</v>
      </c>
      <c r="G737">
        <v>35.232999999999997</v>
      </c>
      <c r="H737" s="5"/>
      <c r="I737" s="6"/>
    </row>
    <row r="738" spans="1:9">
      <c r="A738" s="1">
        <v>41192</v>
      </c>
      <c r="B738" t="s">
        <v>17</v>
      </c>
      <c r="C738">
        <v>34.68</v>
      </c>
      <c r="D738">
        <f t="shared" si="23"/>
        <v>-8.7180220094326064E-3</v>
      </c>
      <c r="E738">
        <v>4412632</v>
      </c>
      <c r="F738" s="2">
        <f t="shared" si="22"/>
        <v>-7.7173392939003452E-2</v>
      </c>
      <c r="G738">
        <v>35.433</v>
      </c>
      <c r="H738" s="5"/>
      <c r="I738" s="6"/>
    </row>
    <row r="739" spans="1:9">
      <c r="A739" s="1">
        <v>41191</v>
      </c>
      <c r="B739" t="s">
        <v>17</v>
      </c>
      <c r="C739">
        <v>34.984999999999999</v>
      </c>
      <c r="D739">
        <f t="shared" si="23"/>
        <v>-1.9341275402943177E-2</v>
      </c>
      <c r="E739">
        <v>4781648</v>
      </c>
      <c r="F739" s="2">
        <f t="shared" si="22"/>
        <v>0.78726470808103466</v>
      </c>
      <c r="G739">
        <v>35.651000000000003</v>
      </c>
      <c r="H739" s="5"/>
      <c r="I739" s="6"/>
    </row>
    <row r="740" spans="1:9">
      <c r="A740" s="1">
        <v>41190</v>
      </c>
      <c r="B740" t="s">
        <v>17</v>
      </c>
      <c r="C740">
        <v>35.674999999999997</v>
      </c>
      <c r="D740">
        <f t="shared" si="23"/>
        <v>-6.5441381230854764E-3</v>
      </c>
      <c r="E740">
        <v>2675400</v>
      </c>
      <c r="F740" s="2">
        <f t="shared" si="22"/>
        <v>-0.34448546004360298</v>
      </c>
      <c r="G740">
        <v>35.766500000000001</v>
      </c>
      <c r="H740" s="5"/>
      <c r="I740" s="6"/>
    </row>
    <row r="741" spans="1:9">
      <c r="A741" s="1">
        <v>41187</v>
      </c>
      <c r="B741" t="s">
        <v>17</v>
      </c>
      <c r="C741">
        <v>35.909999999999997</v>
      </c>
      <c r="D741">
        <f t="shared" si="23"/>
        <v>-1.3921759710434521E-4</v>
      </c>
      <c r="E741">
        <v>4081374</v>
      </c>
      <c r="F741" s="2">
        <f t="shared" si="22"/>
        <v>0.71484285058831243</v>
      </c>
      <c r="G741">
        <v>35.756500000000003</v>
      </c>
      <c r="H741" s="5"/>
      <c r="I741" s="6"/>
    </row>
    <row r="742" spans="1:9">
      <c r="A742" s="1">
        <v>41186</v>
      </c>
      <c r="B742" t="s">
        <v>17</v>
      </c>
      <c r="C742">
        <v>35.914999999999999</v>
      </c>
      <c r="D742">
        <f t="shared" si="23"/>
        <v>4.0536762650264469E-3</v>
      </c>
      <c r="E742">
        <v>2380028</v>
      </c>
      <c r="F742" s="2">
        <f t="shared" si="22"/>
        <v>-0.29702022785728377</v>
      </c>
      <c r="G742">
        <v>35.563499999999998</v>
      </c>
      <c r="H742" s="5"/>
      <c r="I742" s="6"/>
    </row>
    <row r="743" spans="1:9">
      <c r="A743" s="1">
        <v>41185</v>
      </c>
      <c r="B743" t="s">
        <v>17</v>
      </c>
      <c r="C743">
        <v>35.770000000000003</v>
      </c>
      <c r="D743">
        <f t="shared" si="23"/>
        <v>5.8347978910369951E-3</v>
      </c>
      <c r="E743">
        <v>3385628</v>
      </c>
      <c r="F743" s="2">
        <f t="shared" si="22"/>
        <v>-0.2813459708074687</v>
      </c>
      <c r="G743">
        <v>35.252499999999998</v>
      </c>
      <c r="H743" s="5"/>
      <c r="I743" s="6"/>
    </row>
    <row r="744" spans="1:9">
      <c r="A744" s="1">
        <v>41184</v>
      </c>
      <c r="B744" t="s">
        <v>17</v>
      </c>
      <c r="C744">
        <v>35.5625</v>
      </c>
      <c r="D744">
        <f>(C744-C745)/C745</f>
        <v>-1.7543859649122807E-3</v>
      </c>
      <c r="E744">
        <v>4711068</v>
      </c>
      <c r="F744" s="2">
        <f t="shared" ref="F744:F805" si="24">(E744-E745)/E745</f>
        <v>-0.33100141011677131</v>
      </c>
      <c r="G744">
        <v>34.886499999999998</v>
      </c>
      <c r="H744" s="5"/>
      <c r="I744" s="6"/>
    </row>
    <row r="745" spans="1:9">
      <c r="A745" s="1">
        <v>41183</v>
      </c>
      <c r="B745" t="s">
        <v>17</v>
      </c>
      <c r="C745">
        <v>35.625</v>
      </c>
      <c r="D745">
        <v>1</v>
      </c>
      <c r="E745">
        <v>7041970</v>
      </c>
      <c r="F745" s="2">
        <v>1</v>
      </c>
      <c r="G745">
        <v>34.564999999999998</v>
      </c>
      <c r="H745" s="5"/>
      <c r="I745" s="6"/>
    </row>
    <row r="746" spans="1:9">
      <c r="A746" s="1">
        <v>41274</v>
      </c>
      <c r="B746" t="s">
        <v>18</v>
      </c>
      <c r="C746">
        <v>78.19</v>
      </c>
      <c r="D746">
        <f t="shared" ref="D746:D805" si="25">(C746-C747)/C747</f>
        <v>1.0990431859322398E-2</v>
      </c>
      <c r="E746">
        <v>758872</v>
      </c>
      <c r="F746" s="2">
        <f t="shared" si="24"/>
        <v>0.33902677446562229</v>
      </c>
      <c r="G746">
        <v>78.078000000000003</v>
      </c>
      <c r="H746" s="5" t="s">
        <v>71</v>
      </c>
      <c r="I746" s="6">
        <v>8.07</v>
      </c>
    </row>
    <row r="747" spans="1:9">
      <c r="A747" s="1">
        <v>41271</v>
      </c>
      <c r="B747" t="s">
        <v>18</v>
      </c>
      <c r="C747">
        <v>77.34</v>
      </c>
      <c r="D747">
        <f t="shared" si="25"/>
        <v>-1.2008175779253932E-2</v>
      </c>
      <c r="E747">
        <v>566734</v>
      </c>
      <c r="F747" s="2">
        <f t="shared" si="24"/>
        <v>8.9202798277982775E-2</v>
      </c>
      <c r="G747">
        <v>78.212000000000003</v>
      </c>
      <c r="H747" s="5"/>
      <c r="I747" s="6"/>
    </row>
    <row r="748" spans="1:9">
      <c r="A748" s="1">
        <v>41270</v>
      </c>
      <c r="B748" t="s">
        <v>18</v>
      </c>
      <c r="C748">
        <v>78.28</v>
      </c>
      <c r="D748">
        <f t="shared" si="25"/>
        <v>3.3324788515765847E-3</v>
      </c>
      <c r="E748">
        <v>520320</v>
      </c>
      <c r="F748" s="2">
        <f t="shared" si="24"/>
        <v>-3.5674770047945677E-2</v>
      </c>
      <c r="G748">
        <v>78.569999999999993</v>
      </c>
      <c r="H748" s="5"/>
      <c r="I748" s="6"/>
    </row>
    <row r="749" spans="1:9">
      <c r="A749" s="1">
        <v>41269</v>
      </c>
      <c r="B749" t="s">
        <v>18</v>
      </c>
      <c r="C749">
        <v>78.02</v>
      </c>
      <c r="D749">
        <f t="shared" si="25"/>
        <v>-6.8737270875764544E-3</v>
      </c>
      <c r="E749">
        <v>539569</v>
      </c>
      <c r="F749" s="2">
        <f t="shared" si="24"/>
        <v>1.2440713352908395</v>
      </c>
      <c r="G749">
        <v>78.62</v>
      </c>
      <c r="H749" s="5"/>
      <c r="I749" s="6"/>
    </row>
    <row r="750" spans="1:9">
      <c r="A750" s="1">
        <v>41267</v>
      </c>
      <c r="B750" t="s">
        <v>18</v>
      </c>
      <c r="C750">
        <v>78.56</v>
      </c>
      <c r="D750">
        <f t="shared" si="25"/>
        <v>-3.8042099923915442E-3</v>
      </c>
      <c r="E750">
        <v>240442</v>
      </c>
      <c r="F750" s="2">
        <f t="shared" si="24"/>
        <v>-0.85171393435849108</v>
      </c>
      <c r="G750">
        <v>78.784000000000006</v>
      </c>
      <c r="H750" s="5"/>
      <c r="I750" s="6"/>
    </row>
    <row r="751" spans="1:9">
      <c r="A751" s="1">
        <v>41264</v>
      </c>
      <c r="B751" t="s">
        <v>18</v>
      </c>
      <c r="C751">
        <v>78.86</v>
      </c>
      <c r="D751">
        <f t="shared" si="25"/>
        <v>-3.4121066599266526E-3</v>
      </c>
      <c r="E751">
        <v>1621474</v>
      </c>
      <c r="F751" s="2">
        <f t="shared" si="24"/>
        <v>0.5675048094119467</v>
      </c>
      <c r="G751">
        <v>78.817999999999998</v>
      </c>
      <c r="H751" s="5"/>
      <c r="I751" s="6"/>
    </row>
    <row r="752" spans="1:9">
      <c r="A752" s="1">
        <v>41263</v>
      </c>
      <c r="B752" t="s">
        <v>18</v>
      </c>
      <c r="C752">
        <v>79.13</v>
      </c>
      <c r="D752">
        <f t="shared" si="25"/>
        <v>7.6403922067998769E-3</v>
      </c>
      <c r="E752">
        <v>1034430</v>
      </c>
      <c r="F752" s="2">
        <f t="shared" si="24"/>
        <v>0.14602663570505073</v>
      </c>
      <c r="G752">
        <v>78.59</v>
      </c>
      <c r="H752" s="5"/>
      <c r="I752" s="6"/>
    </row>
    <row r="753" spans="1:9">
      <c r="A753" s="1">
        <v>41262</v>
      </c>
      <c r="B753" t="s">
        <v>18</v>
      </c>
      <c r="C753">
        <v>78.53</v>
      </c>
      <c r="D753">
        <f t="shared" si="25"/>
        <v>-3.9320142059868371E-3</v>
      </c>
      <c r="E753">
        <v>902623</v>
      </c>
      <c r="F753" s="2">
        <f t="shared" si="24"/>
        <v>-0.22389926940395849</v>
      </c>
      <c r="G753">
        <v>78.457999999999998</v>
      </c>
      <c r="H753" s="5"/>
      <c r="I753" s="6"/>
    </row>
    <row r="754" spans="1:9">
      <c r="A754" s="1">
        <v>41261</v>
      </c>
      <c r="B754" t="s">
        <v>18</v>
      </c>
      <c r="C754">
        <v>78.84</v>
      </c>
      <c r="D754">
        <f t="shared" si="25"/>
        <v>1.3971802362504691E-3</v>
      </c>
      <c r="E754">
        <v>1163023</v>
      </c>
      <c r="F754" s="2">
        <f t="shared" si="24"/>
        <v>0.25150435811901434</v>
      </c>
      <c r="G754">
        <v>78.474000000000004</v>
      </c>
      <c r="H754" s="5"/>
      <c r="I754" s="6"/>
    </row>
    <row r="755" spans="1:9">
      <c r="A755" s="1">
        <v>41260</v>
      </c>
      <c r="B755" t="s">
        <v>18</v>
      </c>
      <c r="C755">
        <v>78.73</v>
      </c>
      <c r="D755">
        <f t="shared" si="25"/>
        <v>1.2995367987648034E-2</v>
      </c>
      <c r="E755">
        <v>929300</v>
      </c>
      <c r="F755" s="2">
        <f t="shared" si="24"/>
        <v>-0.23315718421061318</v>
      </c>
      <c r="G755">
        <v>78.349999999999994</v>
      </c>
      <c r="H755" s="5"/>
      <c r="I755" s="6"/>
    </row>
    <row r="756" spans="1:9">
      <c r="A756" s="1">
        <v>41257</v>
      </c>
      <c r="B756" t="s">
        <v>18</v>
      </c>
      <c r="C756">
        <v>77.72</v>
      </c>
      <c r="D756">
        <f t="shared" si="25"/>
        <v>-9.5577927870523771E-3</v>
      </c>
      <c r="E756">
        <v>1211852</v>
      </c>
      <c r="F756" s="2">
        <f t="shared" si="24"/>
        <v>0.10230794349890893</v>
      </c>
      <c r="G756">
        <v>78.099999999999994</v>
      </c>
      <c r="H756" s="5"/>
      <c r="I756" s="6"/>
    </row>
    <row r="757" spans="1:9">
      <c r="A757" s="1">
        <v>41256</v>
      </c>
      <c r="B757" t="s">
        <v>18</v>
      </c>
      <c r="C757">
        <v>78.47</v>
      </c>
      <c r="D757">
        <f t="shared" si="25"/>
        <v>-1.7809439002671489E-3</v>
      </c>
      <c r="E757">
        <v>1099377</v>
      </c>
      <c r="F757" s="2">
        <f t="shared" si="24"/>
        <v>-0.17358964567497354</v>
      </c>
      <c r="G757">
        <v>78.081999999999994</v>
      </c>
      <c r="H757" s="5"/>
      <c r="I757" s="6"/>
    </row>
    <row r="758" spans="1:9">
      <c r="A758" s="1">
        <v>41255</v>
      </c>
      <c r="B758" t="s">
        <v>18</v>
      </c>
      <c r="C758">
        <v>78.61</v>
      </c>
      <c r="D758">
        <f t="shared" si="25"/>
        <v>4.9859371004858169E-3</v>
      </c>
      <c r="E758">
        <v>1330304</v>
      </c>
      <c r="F758" s="2">
        <f t="shared" si="24"/>
        <v>-2.3945294730509048E-2</v>
      </c>
      <c r="G758">
        <v>77.808000000000007</v>
      </c>
      <c r="H758" s="5"/>
      <c r="I758" s="6"/>
    </row>
    <row r="759" spans="1:9">
      <c r="A759" s="1">
        <v>41254</v>
      </c>
      <c r="B759" t="s">
        <v>18</v>
      </c>
      <c r="C759">
        <v>78.22</v>
      </c>
      <c r="D759">
        <f t="shared" si="25"/>
        <v>9.5508518327309614E-3</v>
      </c>
      <c r="E759">
        <v>1362940</v>
      </c>
      <c r="F759" s="2">
        <f t="shared" si="24"/>
        <v>0.23027124026368501</v>
      </c>
      <c r="G759">
        <v>77.563999999999993</v>
      </c>
      <c r="H759" s="5"/>
      <c r="I759" s="6"/>
    </row>
    <row r="760" spans="1:9">
      <c r="A760" s="1">
        <v>41253</v>
      </c>
      <c r="B760" t="s">
        <v>18</v>
      </c>
      <c r="C760">
        <v>77.48</v>
      </c>
      <c r="D760">
        <f t="shared" si="25"/>
        <v>-1.9322426896817143E-3</v>
      </c>
      <c r="E760">
        <v>1107837</v>
      </c>
      <c r="F760" s="2">
        <f t="shared" si="24"/>
        <v>0.42935643692101255</v>
      </c>
      <c r="G760">
        <v>77.313999999999993</v>
      </c>
      <c r="H760" s="5"/>
      <c r="I760" s="6"/>
    </row>
    <row r="761" spans="1:9">
      <c r="A761" s="1">
        <v>41250</v>
      </c>
      <c r="B761" t="s">
        <v>18</v>
      </c>
      <c r="C761">
        <v>77.63</v>
      </c>
      <c r="D761">
        <f t="shared" si="25"/>
        <v>6.8741893644617535E-3</v>
      </c>
      <c r="E761">
        <v>775060</v>
      </c>
      <c r="F761" s="2">
        <f t="shared" si="24"/>
        <v>-0.10353953026794575</v>
      </c>
      <c r="G761">
        <v>77.066000000000003</v>
      </c>
      <c r="H761" s="5"/>
      <c r="I761" s="6"/>
    </row>
    <row r="762" spans="1:9">
      <c r="A762" s="1">
        <v>41249</v>
      </c>
      <c r="B762" t="s">
        <v>18</v>
      </c>
      <c r="C762">
        <v>77.099999999999994</v>
      </c>
      <c r="D762">
        <f t="shared" si="25"/>
        <v>-3.7472541672051462E-3</v>
      </c>
      <c r="E762">
        <v>864578</v>
      </c>
      <c r="F762" s="2">
        <f t="shared" si="24"/>
        <v>-0.239093930198337</v>
      </c>
      <c r="G762">
        <v>76.873999999999995</v>
      </c>
      <c r="H762" s="5"/>
      <c r="I762" s="6"/>
    </row>
    <row r="763" spans="1:9">
      <c r="A763" s="1">
        <v>41248</v>
      </c>
      <c r="B763" t="s">
        <v>18</v>
      </c>
      <c r="C763">
        <v>77.39</v>
      </c>
      <c r="D763">
        <f t="shared" si="25"/>
        <v>5.4566714304274616E-3</v>
      </c>
      <c r="E763">
        <v>1136248</v>
      </c>
      <c r="F763" s="2">
        <f t="shared" si="24"/>
        <v>0.30335207257719471</v>
      </c>
      <c r="G763">
        <v>76.847999999999999</v>
      </c>
      <c r="H763" s="5"/>
      <c r="I763" s="6"/>
    </row>
    <row r="764" spans="1:9">
      <c r="A764" s="1">
        <v>41247</v>
      </c>
      <c r="B764" t="s">
        <v>18</v>
      </c>
      <c r="C764">
        <v>76.97</v>
      </c>
      <c r="D764">
        <f t="shared" si="25"/>
        <v>9.5750262329486364E-3</v>
      </c>
      <c r="E764">
        <v>871789</v>
      </c>
      <c r="F764" s="2">
        <f t="shared" si="24"/>
        <v>-3.3582275688600713E-2</v>
      </c>
      <c r="G764">
        <v>76.891999999999996</v>
      </c>
      <c r="H764" s="5"/>
      <c r="I764" s="6"/>
    </row>
    <row r="765" spans="1:9">
      <c r="A765" s="1">
        <v>41246</v>
      </c>
      <c r="B765" t="s">
        <v>18</v>
      </c>
      <c r="C765">
        <v>76.239999999999995</v>
      </c>
      <c r="D765">
        <f t="shared" si="25"/>
        <v>-5.6084518064432867E-3</v>
      </c>
      <c r="E765">
        <v>902083</v>
      </c>
      <c r="F765" s="2">
        <f t="shared" si="24"/>
        <v>-0.45938121025139456</v>
      </c>
      <c r="G765">
        <v>76.927999999999997</v>
      </c>
      <c r="H765" s="5"/>
      <c r="I765" s="6"/>
    </row>
    <row r="766" spans="1:9">
      <c r="A766" s="1">
        <v>41243</v>
      </c>
      <c r="B766" t="s">
        <v>18</v>
      </c>
      <c r="C766">
        <v>76.67</v>
      </c>
      <c r="D766">
        <f t="shared" si="25"/>
        <v>-3.8976224503052769E-3</v>
      </c>
      <c r="E766">
        <v>1668612</v>
      </c>
      <c r="F766" s="2">
        <f t="shared" si="24"/>
        <v>0.50407655357479275</v>
      </c>
      <c r="G766">
        <v>77.231999999999999</v>
      </c>
      <c r="H766" s="5"/>
      <c r="I766" s="6"/>
    </row>
    <row r="767" spans="1:9">
      <c r="A767" s="1">
        <v>41242</v>
      </c>
      <c r="B767" t="s">
        <v>18</v>
      </c>
      <c r="C767">
        <v>76.97</v>
      </c>
      <c r="D767">
        <f t="shared" si="25"/>
        <v>-8.2463600051539826E-3</v>
      </c>
      <c r="E767">
        <v>1109393</v>
      </c>
      <c r="F767" s="2">
        <f t="shared" si="24"/>
        <v>-1.9250881168065958E-2</v>
      </c>
      <c r="G767">
        <v>77.444000000000003</v>
      </c>
      <c r="H767" s="5"/>
      <c r="I767" s="6"/>
    </row>
    <row r="768" spans="1:9">
      <c r="A768" s="1">
        <v>41241</v>
      </c>
      <c r="B768" t="s">
        <v>18</v>
      </c>
      <c r="C768">
        <v>77.61</v>
      </c>
      <c r="D768">
        <f t="shared" si="25"/>
        <v>5.9624108878806705E-3</v>
      </c>
      <c r="E768">
        <v>1131169</v>
      </c>
      <c r="F768" s="2">
        <f t="shared" si="24"/>
        <v>-2.7183200218098568E-2</v>
      </c>
      <c r="G768">
        <v>77.414000000000001</v>
      </c>
      <c r="H768" s="5"/>
      <c r="I768" s="6"/>
    </row>
    <row r="769" spans="1:9">
      <c r="A769" s="1">
        <v>41240</v>
      </c>
      <c r="B769" t="s">
        <v>18</v>
      </c>
      <c r="C769">
        <v>77.150000000000006</v>
      </c>
      <c r="D769">
        <f t="shared" si="25"/>
        <v>-7.8446502057613089E-3</v>
      </c>
      <c r="E769">
        <v>1162777</v>
      </c>
      <c r="F769" s="2">
        <f t="shared" si="24"/>
        <v>-0.20403317004783561</v>
      </c>
      <c r="G769">
        <v>77.128</v>
      </c>
      <c r="H769" s="5"/>
      <c r="I769" s="6"/>
    </row>
    <row r="770" spans="1:9">
      <c r="A770" s="1">
        <v>41239</v>
      </c>
      <c r="B770" t="s">
        <v>18</v>
      </c>
      <c r="C770">
        <v>77.760000000000005</v>
      </c>
      <c r="D770">
        <f t="shared" si="25"/>
        <v>3.8595137012737855E-4</v>
      </c>
      <c r="E770">
        <v>1460836</v>
      </c>
      <c r="F770" s="2">
        <f t="shared" si="24"/>
        <v>2.1449915607454102</v>
      </c>
      <c r="G770">
        <v>76.855999999999995</v>
      </c>
      <c r="H770" s="5"/>
      <c r="I770" s="6"/>
    </row>
    <row r="771" spans="1:9">
      <c r="A771" s="1">
        <v>41236</v>
      </c>
      <c r="B771" t="s">
        <v>18</v>
      </c>
      <c r="C771">
        <v>77.73</v>
      </c>
      <c r="D771">
        <f t="shared" si="25"/>
        <v>1.1845873470450545E-2</v>
      </c>
      <c r="E771">
        <v>464496</v>
      </c>
      <c r="F771" s="2">
        <f t="shared" si="24"/>
        <v>-0.61769247230407087</v>
      </c>
      <c r="G771">
        <v>76.421999999999997</v>
      </c>
      <c r="H771" s="5"/>
      <c r="I771" s="6"/>
    </row>
    <row r="772" spans="1:9">
      <c r="A772" s="1">
        <v>41234</v>
      </c>
      <c r="B772" t="s">
        <v>18</v>
      </c>
      <c r="C772">
        <v>76.819999999999993</v>
      </c>
      <c r="D772">
        <f t="shared" si="25"/>
        <v>8.4011551588341598E-3</v>
      </c>
      <c r="E772">
        <v>1214980</v>
      </c>
      <c r="F772" s="2">
        <f t="shared" si="24"/>
        <v>0.25290027987056246</v>
      </c>
      <c r="G772">
        <v>75.965999999999994</v>
      </c>
      <c r="H772" s="5"/>
      <c r="I772" s="6"/>
    </row>
    <row r="773" spans="1:9">
      <c r="A773" s="1">
        <v>41233</v>
      </c>
      <c r="B773" t="s">
        <v>18</v>
      </c>
      <c r="C773">
        <v>76.180000000000007</v>
      </c>
      <c r="D773">
        <f t="shared" si="25"/>
        <v>5.1457975986277946E-3</v>
      </c>
      <c r="E773">
        <v>969734</v>
      </c>
      <c r="F773" s="2">
        <f t="shared" si="24"/>
        <v>-0.23668055449509887</v>
      </c>
      <c r="G773">
        <v>75.528000000000006</v>
      </c>
      <c r="H773" s="5"/>
      <c r="I773" s="6"/>
    </row>
    <row r="774" spans="1:9">
      <c r="A774" s="1">
        <v>41232</v>
      </c>
      <c r="B774" t="s">
        <v>18</v>
      </c>
      <c r="C774">
        <v>75.790000000000006</v>
      </c>
      <c r="D774">
        <f t="shared" si="25"/>
        <v>2.6458526260087689E-3</v>
      </c>
      <c r="E774">
        <v>1270417</v>
      </c>
      <c r="F774" s="2">
        <f t="shared" si="24"/>
        <v>-3.8370793023134349E-2</v>
      </c>
      <c r="G774">
        <v>75.268000000000001</v>
      </c>
      <c r="H774" s="5"/>
      <c r="I774" s="6"/>
    </row>
    <row r="775" spans="1:9">
      <c r="A775" s="1">
        <v>41229</v>
      </c>
      <c r="B775" t="s">
        <v>18</v>
      </c>
      <c r="C775">
        <v>75.59</v>
      </c>
      <c r="D775">
        <f t="shared" si="25"/>
        <v>1.8555334658714455E-3</v>
      </c>
      <c r="E775">
        <v>1321109</v>
      </c>
      <c r="F775" s="2">
        <f t="shared" si="24"/>
        <v>0.11950325612138109</v>
      </c>
      <c r="G775">
        <v>75.036000000000001</v>
      </c>
      <c r="H775" s="5"/>
      <c r="I775" s="6"/>
    </row>
    <row r="776" spans="1:9">
      <c r="A776" s="1">
        <v>41228</v>
      </c>
      <c r="B776" t="s">
        <v>18</v>
      </c>
      <c r="C776">
        <v>75.45</v>
      </c>
      <c r="D776">
        <f t="shared" si="25"/>
        <v>1.0987538523382117E-2</v>
      </c>
      <c r="E776">
        <v>1180085</v>
      </c>
      <c r="F776" s="2">
        <f t="shared" si="24"/>
        <v>0.23088870021257377</v>
      </c>
      <c r="G776">
        <v>74.963999999999999</v>
      </c>
      <c r="H776" s="5"/>
      <c r="I776" s="6"/>
    </row>
    <row r="777" spans="1:9">
      <c r="A777" s="1">
        <v>41227</v>
      </c>
      <c r="B777" t="s">
        <v>18</v>
      </c>
      <c r="C777">
        <v>74.63</v>
      </c>
      <c r="D777">
        <f t="shared" si="25"/>
        <v>-3.338675213675214E-3</v>
      </c>
      <c r="E777">
        <v>958726</v>
      </c>
      <c r="F777" s="2">
        <f t="shared" si="24"/>
        <v>0.1315391914795179</v>
      </c>
      <c r="G777">
        <v>74.89</v>
      </c>
      <c r="H777" s="5"/>
      <c r="I777" s="6"/>
    </row>
    <row r="778" spans="1:9">
      <c r="A778" s="1">
        <v>41226</v>
      </c>
      <c r="B778" t="s">
        <v>18</v>
      </c>
      <c r="C778">
        <v>74.88</v>
      </c>
      <c r="D778">
        <f t="shared" si="25"/>
        <v>3.3498593059091519E-3</v>
      </c>
      <c r="E778">
        <v>847276</v>
      </c>
      <c r="F778" s="2">
        <f t="shared" si="24"/>
        <v>-0.24100838649918752</v>
      </c>
      <c r="G778">
        <v>75.069999999999993</v>
      </c>
      <c r="H778" s="5"/>
      <c r="I778" s="6"/>
    </row>
    <row r="779" spans="1:9">
      <c r="A779" s="1">
        <v>41225</v>
      </c>
      <c r="B779" t="s">
        <v>18</v>
      </c>
      <c r="C779">
        <v>74.63</v>
      </c>
      <c r="D779">
        <f t="shared" si="25"/>
        <v>-7.9755416722053496E-3</v>
      </c>
      <c r="E779">
        <v>1116318</v>
      </c>
      <c r="F779" s="2">
        <f t="shared" si="24"/>
        <v>0.50654065353902467</v>
      </c>
      <c r="G779">
        <v>75.787999999999997</v>
      </c>
      <c r="H779" s="5"/>
      <c r="I779" s="6"/>
    </row>
    <row r="780" spans="1:9">
      <c r="A780" s="1">
        <v>41222</v>
      </c>
      <c r="B780" t="s">
        <v>18</v>
      </c>
      <c r="C780">
        <v>75.23</v>
      </c>
      <c r="D780">
        <f t="shared" si="25"/>
        <v>1.997868939797625E-3</v>
      </c>
      <c r="E780">
        <v>740981</v>
      </c>
      <c r="F780" s="2">
        <f t="shared" si="24"/>
        <v>-0.57236112345517987</v>
      </c>
      <c r="G780">
        <v>76.180000000000007</v>
      </c>
      <c r="H780" s="5"/>
      <c r="I780" s="6"/>
    </row>
    <row r="781" spans="1:9">
      <c r="A781" s="1">
        <v>41221</v>
      </c>
      <c r="B781" t="s">
        <v>18</v>
      </c>
      <c r="C781">
        <v>75.08</v>
      </c>
      <c r="D781">
        <f t="shared" si="25"/>
        <v>-5.9578975241626224E-3</v>
      </c>
      <c r="E781">
        <v>1732726</v>
      </c>
      <c r="F781" s="2">
        <f t="shared" si="24"/>
        <v>7.7868232943443721E-2</v>
      </c>
      <c r="G781">
        <v>76.268000000000001</v>
      </c>
      <c r="H781" s="5"/>
      <c r="I781" s="6"/>
    </row>
    <row r="782" spans="1:9">
      <c r="A782" s="1">
        <v>41220</v>
      </c>
      <c r="B782" t="s">
        <v>18</v>
      </c>
      <c r="C782">
        <v>75.53</v>
      </c>
      <c r="D782">
        <f t="shared" si="25"/>
        <v>-3.746654772524529E-2</v>
      </c>
      <c r="E782">
        <v>1607549</v>
      </c>
      <c r="F782" s="2">
        <f t="shared" si="24"/>
        <v>-6.6114194922023639E-2</v>
      </c>
      <c r="G782">
        <v>76.507999999999996</v>
      </c>
      <c r="H782" s="5"/>
      <c r="I782" s="6"/>
    </row>
    <row r="783" spans="1:9">
      <c r="A783" s="1">
        <v>41219</v>
      </c>
      <c r="B783" t="s">
        <v>18</v>
      </c>
      <c r="C783">
        <v>78.47</v>
      </c>
      <c r="D783">
        <f t="shared" si="25"/>
        <v>2.4546285415850574E-2</v>
      </c>
      <c r="E783">
        <v>1721355</v>
      </c>
      <c r="F783" s="2">
        <f t="shared" si="24"/>
        <v>1.219625384905018</v>
      </c>
      <c r="G783">
        <v>76.537999999999997</v>
      </c>
      <c r="H783" s="5"/>
      <c r="I783" s="6"/>
    </row>
    <row r="784" spans="1:9">
      <c r="A784" s="1">
        <v>41218</v>
      </c>
      <c r="B784" t="s">
        <v>18</v>
      </c>
      <c r="C784">
        <v>76.59</v>
      </c>
      <c r="D784">
        <f t="shared" si="25"/>
        <v>1.2158054711246223E-2</v>
      </c>
      <c r="E784">
        <v>775516</v>
      </c>
      <c r="F784" s="2">
        <f t="shared" si="24"/>
        <v>-4.6228961819199242E-2</v>
      </c>
      <c r="G784">
        <v>75.912000000000006</v>
      </c>
      <c r="H784" s="5"/>
      <c r="I784" s="6"/>
    </row>
    <row r="785" spans="1:9">
      <c r="A785" s="1">
        <v>41215</v>
      </c>
      <c r="B785" t="s">
        <v>18</v>
      </c>
      <c r="C785">
        <v>75.67</v>
      </c>
      <c r="D785">
        <f t="shared" si="25"/>
        <v>-7.9968536969061282E-3</v>
      </c>
      <c r="E785">
        <v>813105</v>
      </c>
      <c r="F785" s="2">
        <f t="shared" si="24"/>
        <v>0.12097833744397556</v>
      </c>
      <c r="G785">
        <v>75.652000000000001</v>
      </c>
      <c r="H785" s="5"/>
      <c r="I785" s="6"/>
    </row>
    <row r="786" spans="1:9">
      <c r="A786" s="1">
        <v>41214</v>
      </c>
      <c r="B786" t="s">
        <v>18</v>
      </c>
      <c r="C786">
        <v>76.28</v>
      </c>
      <c r="D786">
        <f t="shared" si="25"/>
        <v>7.9281183932345973E-3</v>
      </c>
      <c r="E786">
        <v>725353</v>
      </c>
      <c r="F786" s="2">
        <f t="shared" si="24"/>
        <v>-0.2293300665747271</v>
      </c>
      <c r="G786">
        <v>75.569999999999993</v>
      </c>
      <c r="H786" s="5"/>
      <c r="I786" s="6"/>
    </row>
    <row r="787" spans="1:9">
      <c r="A787" s="1">
        <v>41213</v>
      </c>
      <c r="B787" t="s">
        <v>18</v>
      </c>
      <c r="C787">
        <v>75.680000000000007</v>
      </c>
      <c r="D787">
        <f t="shared" si="25"/>
        <v>4.5128749668171412E-3</v>
      </c>
      <c r="E787">
        <v>941198</v>
      </c>
      <c r="F787" s="2">
        <f t="shared" si="24"/>
        <v>0.29732017080775308</v>
      </c>
      <c r="G787">
        <v>75.394000000000005</v>
      </c>
      <c r="H787" s="5"/>
      <c r="I787" s="6"/>
    </row>
    <row r="788" spans="1:9">
      <c r="A788" s="1">
        <v>41208</v>
      </c>
      <c r="B788" t="s">
        <v>18</v>
      </c>
      <c r="C788">
        <v>75.34</v>
      </c>
      <c r="D788">
        <f t="shared" si="25"/>
        <v>6.6409881790406632E-4</v>
      </c>
      <c r="E788">
        <v>725494</v>
      </c>
      <c r="F788" s="2">
        <f t="shared" si="24"/>
        <v>-0.23059122474345758</v>
      </c>
      <c r="G788">
        <v>75.438000000000002</v>
      </c>
      <c r="H788" s="5"/>
      <c r="I788" s="6"/>
    </row>
    <row r="789" spans="1:9">
      <c r="A789" s="1">
        <v>41207</v>
      </c>
      <c r="B789" t="s">
        <v>18</v>
      </c>
      <c r="C789">
        <v>75.290000000000006</v>
      </c>
      <c r="D789">
        <f t="shared" si="25"/>
        <v>3.9861812383737888E-4</v>
      </c>
      <c r="E789">
        <v>942924</v>
      </c>
      <c r="F789" s="2">
        <f t="shared" si="24"/>
        <v>0.31485233561975257</v>
      </c>
      <c r="G789">
        <v>75.5</v>
      </c>
      <c r="H789" s="5"/>
      <c r="I789" s="6"/>
    </row>
    <row r="790" spans="1:9">
      <c r="A790" s="1">
        <v>41206</v>
      </c>
      <c r="B790" t="s">
        <v>18</v>
      </c>
      <c r="C790">
        <v>75.260000000000005</v>
      </c>
      <c r="D790">
        <f t="shared" si="25"/>
        <v>-1.8567639257294503E-3</v>
      </c>
      <c r="E790">
        <v>717133</v>
      </c>
      <c r="F790" s="2">
        <f t="shared" si="24"/>
        <v>-5.8718756111614992E-2</v>
      </c>
      <c r="G790">
        <v>75.819999999999993</v>
      </c>
      <c r="H790" s="5"/>
      <c r="I790" s="6"/>
    </row>
    <row r="791" spans="1:9">
      <c r="A791" s="1">
        <v>41205</v>
      </c>
      <c r="B791" t="s">
        <v>18</v>
      </c>
      <c r="C791">
        <v>75.400000000000006</v>
      </c>
      <c r="D791">
        <f t="shared" si="25"/>
        <v>-6.587615283267457E-3</v>
      </c>
      <c r="E791">
        <v>761869</v>
      </c>
      <c r="F791" s="2">
        <f t="shared" si="24"/>
        <v>0.26556942974798875</v>
      </c>
      <c r="G791">
        <v>76.183999999999997</v>
      </c>
      <c r="H791" s="5"/>
      <c r="I791" s="6"/>
    </row>
    <row r="792" spans="1:9">
      <c r="A792" s="1">
        <v>41204</v>
      </c>
      <c r="B792" t="s">
        <v>18</v>
      </c>
      <c r="C792">
        <v>75.900000000000006</v>
      </c>
      <c r="D792">
        <f t="shared" si="25"/>
        <v>3.3046926635822865E-3</v>
      </c>
      <c r="E792">
        <v>601997</v>
      </c>
      <c r="F792" s="2">
        <f t="shared" si="24"/>
        <v>-0.23559819183787489</v>
      </c>
      <c r="G792">
        <v>76.555999999999997</v>
      </c>
      <c r="H792" s="5"/>
      <c r="I792" s="6"/>
    </row>
    <row r="793" spans="1:9">
      <c r="A793" s="1">
        <v>41201</v>
      </c>
      <c r="B793" t="s">
        <v>18</v>
      </c>
      <c r="C793">
        <v>75.650000000000006</v>
      </c>
      <c r="D793">
        <f t="shared" si="25"/>
        <v>-1.6126934581870138E-2</v>
      </c>
      <c r="E793">
        <v>787540</v>
      </c>
      <c r="F793" s="2">
        <f t="shared" si="24"/>
        <v>0.18353030284814312</v>
      </c>
      <c r="G793">
        <v>76.677999999999997</v>
      </c>
      <c r="H793" s="5"/>
      <c r="I793" s="6"/>
    </row>
    <row r="794" spans="1:9">
      <c r="A794" s="1">
        <v>41200</v>
      </c>
      <c r="B794" t="s">
        <v>18</v>
      </c>
      <c r="C794">
        <v>76.89</v>
      </c>
      <c r="D794">
        <f t="shared" si="25"/>
        <v>-2.4649714582251911E-3</v>
      </c>
      <c r="E794">
        <v>665416</v>
      </c>
      <c r="F794" s="2">
        <f t="shared" si="24"/>
        <v>-0.1985035237775184</v>
      </c>
      <c r="G794">
        <v>76.872</v>
      </c>
      <c r="H794" s="5"/>
      <c r="I794" s="6"/>
    </row>
    <row r="795" spans="1:9">
      <c r="A795" s="1">
        <v>41199</v>
      </c>
      <c r="B795" t="s">
        <v>18</v>
      </c>
      <c r="C795">
        <v>77.08</v>
      </c>
      <c r="D795">
        <f t="shared" si="25"/>
        <v>-2.3297954957287965E-3</v>
      </c>
      <c r="E795">
        <v>830217</v>
      </c>
      <c r="F795" s="2">
        <f t="shared" si="24"/>
        <v>4.729465611532732E-3</v>
      </c>
      <c r="G795">
        <v>76.900000000000006</v>
      </c>
      <c r="H795" s="5"/>
      <c r="I795" s="6"/>
    </row>
    <row r="796" spans="1:9">
      <c r="A796" s="1">
        <v>41198</v>
      </c>
      <c r="B796" t="s">
        <v>18</v>
      </c>
      <c r="C796">
        <v>77.260000000000005</v>
      </c>
      <c r="D796">
        <f t="shared" si="25"/>
        <v>9.8026401777545416E-3</v>
      </c>
      <c r="E796">
        <v>826309</v>
      </c>
      <c r="F796" s="2">
        <f t="shared" si="24"/>
        <v>3.1250429006987664E-2</v>
      </c>
      <c r="G796">
        <v>76.763999999999996</v>
      </c>
      <c r="H796" s="5"/>
      <c r="I796" s="6"/>
    </row>
    <row r="797" spans="1:9">
      <c r="A797" s="1">
        <v>41197</v>
      </c>
      <c r="B797" t="s">
        <v>18</v>
      </c>
      <c r="C797">
        <v>76.510000000000005</v>
      </c>
      <c r="D797">
        <f t="shared" si="25"/>
        <v>-1.4356564865570273E-3</v>
      </c>
      <c r="E797">
        <v>801269</v>
      </c>
      <c r="F797" s="2">
        <f t="shared" si="24"/>
        <v>-0.15108298582858692</v>
      </c>
      <c r="G797">
        <v>76.757999999999996</v>
      </c>
      <c r="H797" s="5"/>
      <c r="I797" s="6"/>
    </row>
    <row r="798" spans="1:9">
      <c r="A798" s="1">
        <v>41194</v>
      </c>
      <c r="B798" t="s">
        <v>18</v>
      </c>
      <c r="C798">
        <v>76.62</v>
      </c>
      <c r="D798">
        <f t="shared" si="25"/>
        <v>-5.3226015837984754E-3</v>
      </c>
      <c r="E798">
        <v>943872</v>
      </c>
      <c r="F798" s="2">
        <f t="shared" si="24"/>
        <v>6.0261102236960053E-2</v>
      </c>
      <c r="G798">
        <v>77.347999999999999</v>
      </c>
      <c r="H798" s="5"/>
      <c r="I798" s="6"/>
    </row>
    <row r="799" spans="1:9">
      <c r="A799" s="1">
        <v>41193</v>
      </c>
      <c r="B799" t="s">
        <v>18</v>
      </c>
      <c r="C799">
        <v>77.03</v>
      </c>
      <c r="D799">
        <f t="shared" si="25"/>
        <v>8.2460732984292601E-3</v>
      </c>
      <c r="E799">
        <v>890226</v>
      </c>
      <c r="F799" s="2">
        <f t="shared" si="24"/>
        <v>-0.31714692034738429</v>
      </c>
      <c r="G799">
        <v>77.914000000000001</v>
      </c>
      <c r="H799" s="5"/>
      <c r="I799" s="6"/>
    </row>
    <row r="800" spans="1:9">
      <c r="A800" s="1">
        <v>41192</v>
      </c>
      <c r="B800" t="s">
        <v>18</v>
      </c>
      <c r="C800">
        <v>76.400000000000006</v>
      </c>
      <c r="D800">
        <f t="shared" si="25"/>
        <v>-1.0747118995209092E-2</v>
      </c>
      <c r="E800">
        <v>1303686</v>
      </c>
      <c r="F800" s="2">
        <f t="shared" si="24"/>
        <v>9.3006760835446095E-2</v>
      </c>
      <c r="G800">
        <v>78.347999999999999</v>
      </c>
      <c r="H800" s="5"/>
      <c r="I800" s="6"/>
    </row>
    <row r="801" spans="1:9">
      <c r="A801" s="1">
        <v>41191</v>
      </c>
      <c r="B801" t="s">
        <v>18</v>
      </c>
      <c r="C801">
        <v>77.23</v>
      </c>
      <c r="D801">
        <f t="shared" si="25"/>
        <v>-2.8064434935816635E-2</v>
      </c>
      <c r="E801">
        <v>1192752</v>
      </c>
      <c r="F801" s="2">
        <f t="shared" si="24"/>
        <v>1.5931589852183119</v>
      </c>
      <c r="G801">
        <v>78.822000000000003</v>
      </c>
      <c r="H801" s="5"/>
      <c r="I801" s="6"/>
    </row>
    <row r="802" spans="1:9">
      <c r="A802" s="1">
        <v>41190</v>
      </c>
      <c r="B802" t="s">
        <v>18</v>
      </c>
      <c r="C802">
        <v>79.459999999999994</v>
      </c>
      <c r="D802">
        <f t="shared" si="25"/>
        <v>1.258653241030951E-4</v>
      </c>
      <c r="E802">
        <v>459961</v>
      </c>
      <c r="F802" s="2">
        <f t="shared" si="24"/>
        <v>-0.36282635407417052</v>
      </c>
      <c r="G802">
        <v>79.215999999999994</v>
      </c>
      <c r="H802" s="5"/>
      <c r="I802" s="6"/>
    </row>
    <row r="803" spans="1:9">
      <c r="A803" s="1">
        <v>41187</v>
      </c>
      <c r="B803" t="s">
        <v>18</v>
      </c>
      <c r="C803">
        <v>79.45</v>
      </c>
      <c r="D803">
        <f t="shared" si="25"/>
        <v>3.1565656565656565E-3</v>
      </c>
      <c r="E803">
        <v>721877</v>
      </c>
      <c r="F803" s="2">
        <f t="shared" si="24"/>
        <v>1.3227539220131012E-2</v>
      </c>
      <c r="G803">
        <v>79.114000000000004</v>
      </c>
      <c r="H803" s="5"/>
      <c r="I803" s="6"/>
    </row>
    <row r="804" spans="1:9">
      <c r="A804" s="1">
        <v>41186</v>
      </c>
      <c r="B804" t="s">
        <v>18</v>
      </c>
      <c r="C804">
        <v>79.2</v>
      </c>
      <c r="D804">
        <f t="shared" si="25"/>
        <v>5.4589310651264036E-3</v>
      </c>
      <c r="E804">
        <v>712453</v>
      </c>
      <c r="F804" s="2">
        <f t="shared" si="24"/>
        <v>-0.10541257954505502</v>
      </c>
      <c r="G804">
        <v>78.936000000000007</v>
      </c>
      <c r="H804" s="5"/>
      <c r="I804" s="6"/>
    </row>
    <row r="805" spans="1:9">
      <c r="A805" s="1">
        <v>41185</v>
      </c>
      <c r="B805" t="s">
        <v>18</v>
      </c>
      <c r="C805">
        <v>78.77</v>
      </c>
      <c r="D805">
        <f t="shared" si="25"/>
        <v>-5.4292929292930154E-3</v>
      </c>
      <c r="E805">
        <v>796404</v>
      </c>
      <c r="F805" s="2">
        <f t="shared" si="24"/>
        <v>0.31244808901662469</v>
      </c>
      <c r="G805">
        <v>78.843999999999994</v>
      </c>
      <c r="H805" s="5"/>
      <c r="I805" s="6"/>
    </row>
    <row r="806" spans="1:9">
      <c r="A806" s="1">
        <v>41184</v>
      </c>
      <c r="B806" t="s">
        <v>18</v>
      </c>
      <c r="C806">
        <v>79.2</v>
      </c>
      <c r="D806">
        <f>(C806-C807)/C807</f>
        <v>3.1665611146295121E-3</v>
      </c>
      <c r="E806">
        <v>606808</v>
      </c>
      <c r="F806" s="2">
        <f t="shared" ref="F806:F867" si="26">(E806-E807)/E807</f>
        <v>-0.37314194511448684</v>
      </c>
      <c r="G806">
        <v>78.757999999999996</v>
      </c>
      <c r="H806" s="5"/>
      <c r="I806" s="6"/>
    </row>
    <row r="807" spans="1:9">
      <c r="A807" s="1">
        <v>41183</v>
      </c>
      <c r="B807" t="s">
        <v>18</v>
      </c>
      <c r="C807">
        <v>78.95</v>
      </c>
      <c r="D807">
        <v>1</v>
      </c>
      <c r="E807">
        <v>968015</v>
      </c>
      <c r="F807" s="2">
        <v>1</v>
      </c>
      <c r="G807">
        <v>78.718000000000004</v>
      </c>
      <c r="H807" s="5"/>
      <c r="I807" s="6"/>
    </row>
    <row r="808" spans="1:9">
      <c r="A808" s="1">
        <v>41274</v>
      </c>
      <c r="B808" t="s">
        <v>19</v>
      </c>
      <c r="C808">
        <v>17.510000000000002</v>
      </c>
      <c r="D808">
        <f t="shared" ref="D808:D867" si="27">(C808-C809)/C809</f>
        <v>2.4575775307197293E-2</v>
      </c>
      <c r="E808">
        <v>2034462</v>
      </c>
      <c r="F808" s="2">
        <f t="shared" si="26"/>
        <v>0.27437982051235471</v>
      </c>
      <c r="G808">
        <v>17.393999999999998</v>
      </c>
      <c r="H808" s="5" t="s">
        <v>72</v>
      </c>
      <c r="I808" s="6">
        <v>7.78</v>
      </c>
    </row>
    <row r="809" spans="1:9">
      <c r="A809" s="1">
        <v>41271</v>
      </c>
      <c r="B809" t="s">
        <v>19</v>
      </c>
      <c r="C809">
        <v>17.09</v>
      </c>
      <c r="D809">
        <f t="shared" si="27"/>
        <v>-1.6119746689694941E-2</v>
      </c>
      <c r="E809">
        <v>1596433</v>
      </c>
      <c r="F809" s="2">
        <f t="shared" si="26"/>
        <v>-0.31884450015850918</v>
      </c>
      <c r="G809">
        <v>17.361999999999998</v>
      </c>
      <c r="H809" s="5"/>
      <c r="I809" s="6"/>
    </row>
    <row r="810" spans="1:9">
      <c r="A810" s="1">
        <v>41270</v>
      </c>
      <c r="B810" t="s">
        <v>19</v>
      </c>
      <c r="C810">
        <v>17.37</v>
      </c>
      <c r="D810">
        <f t="shared" si="27"/>
        <v>-4.584527220630275E-3</v>
      </c>
      <c r="E810">
        <v>2343713</v>
      </c>
      <c r="F810" s="2">
        <f t="shared" si="26"/>
        <v>7.3578936953410862E-2</v>
      </c>
      <c r="G810">
        <v>17.414000000000001</v>
      </c>
      <c r="H810" s="5"/>
      <c r="I810" s="6"/>
    </row>
    <row r="811" spans="1:9">
      <c r="A811" s="1">
        <v>41269</v>
      </c>
      <c r="B811" t="s">
        <v>19</v>
      </c>
      <c r="C811">
        <v>17.45</v>
      </c>
      <c r="D811">
        <f t="shared" si="27"/>
        <v>-5.698005698005779E-3</v>
      </c>
      <c r="E811">
        <v>2183084</v>
      </c>
      <c r="F811" s="2">
        <f t="shared" si="26"/>
        <v>1.0079560934017773</v>
      </c>
      <c r="G811">
        <v>17.385999999999999</v>
      </c>
      <c r="H811" s="5"/>
      <c r="I811" s="6"/>
    </row>
    <row r="812" spans="1:9">
      <c r="A812" s="1">
        <v>41267</v>
      </c>
      <c r="B812" t="s">
        <v>19</v>
      </c>
      <c r="C812">
        <v>17.55</v>
      </c>
      <c r="D812">
        <f t="shared" si="27"/>
        <v>1.152737752161379E-2</v>
      </c>
      <c r="E812">
        <v>1087217</v>
      </c>
      <c r="F812" s="2">
        <f t="shared" si="26"/>
        <v>-0.59650989485372596</v>
      </c>
      <c r="G812">
        <v>17.225999999999999</v>
      </c>
      <c r="H812" s="5"/>
      <c r="I812" s="6"/>
    </row>
    <row r="813" spans="1:9">
      <c r="A813" s="1">
        <v>41264</v>
      </c>
      <c r="B813" t="s">
        <v>19</v>
      </c>
      <c r="C813">
        <v>17.350000000000001</v>
      </c>
      <c r="D813">
        <f t="shared" si="27"/>
        <v>0</v>
      </c>
      <c r="E813">
        <v>2694532</v>
      </c>
      <c r="F813" s="2">
        <f t="shared" si="26"/>
        <v>-3.5463176214793661E-2</v>
      </c>
      <c r="G813">
        <v>16.975999999999999</v>
      </c>
      <c r="H813" s="5"/>
      <c r="I813" s="6"/>
    </row>
    <row r="814" spans="1:9">
      <c r="A814" s="1">
        <v>41263</v>
      </c>
      <c r="B814" t="s">
        <v>19</v>
      </c>
      <c r="C814">
        <v>17.350000000000001</v>
      </c>
      <c r="D814">
        <f t="shared" si="27"/>
        <v>6.964596633778351E-3</v>
      </c>
      <c r="E814">
        <v>2793602</v>
      </c>
      <c r="F814" s="2">
        <f t="shared" si="26"/>
        <v>-0.34205149027491755</v>
      </c>
      <c r="G814">
        <v>16.731999999999999</v>
      </c>
      <c r="H814" s="5"/>
      <c r="I814" s="6"/>
    </row>
    <row r="815" spans="1:9">
      <c r="A815" s="1">
        <v>41262</v>
      </c>
      <c r="B815" t="s">
        <v>19</v>
      </c>
      <c r="C815">
        <v>17.23</v>
      </c>
      <c r="D815">
        <f t="shared" si="27"/>
        <v>3.4834834834834946E-2</v>
      </c>
      <c r="E815">
        <v>4245928</v>
      </c>
      <c r="F815" s="2">
        <f t="shared" si="26"/>
        <v>-7.6352526934373804E-2</v>
      </c>
      <c r="G815">
        <v>16.547999999999998</v>
      </c>
      <c r="H815" s="5"/>
      <c r="I815" s="6"/>
    </row>
    <row r="816" spans="1:9">
      <c r="A816" s="1">
        <v>41261</v>
      </c>
      <c r="B816" t="s">
        <v>19</v>
      </c>
      <c r="C816">
        <v>16.649999999999999</v>
      </c>
      <c r="D816">
        <f t="shared" si="27"/>
        <v>2.1472392638036679E-2</v>
      </c>
      <c r="E816">
        <v>4596914</v>
      </c>
      <c r="F816" s="2">
        <f t="shared" si="26"/>
        <v>0.43872968777385513</v>
      </c>
      <c r="G816">
        <v>16.373999999999999</v>
      </c>
      <c r="H816" s="5"/>
      <c r="I816" s="6"/>
    </row>
    <row r="817" spans="1:9">
      <c r="A817" s="1">
        <v>41260</v>
      </c>
      <c r="B817" t="s">
        <v>19</v>
      </c>
      <c r="C817">
        <v>16.3</v>
      </c>
      <c r="D817">
        <f t="shared" si="27"/>
        <v>1.053936763794183E-2</v>
      </c>
      <c r="E817">
        <v>3195120</v>
      </c>
      <c r="F817" s="2">
        <f t="shared" si="26"/>
        <v>-0.11944821929904097</v>
      </c>
      <c r="G817">
        <v>16.341999999999999</v>
      </c>
      <c r="H817" s="5"/>
      <c r="I817" s="6"/>
    </row>
    <row r="818" spans="1:9">
      <c r="A818" s="1">
        <v>41257</v>
      </c>
      <c r="B818" t="s">
        <v>19</v>
      </c>
      <c r="C818">
        <v>16.13</v>
      </c>
      <c r="D818">
        <f t="shared" si="27"/>
        <v>-1.8259281801582514E-2</v>
      </c>
      <c r="E818">
        <v>3628543</v>
      </c>
      <c r="F818" s="2">
        <f t="shared" si="26"/>
        <v>4.3151490480079734E-2</v>
      </c>
      <c r="G818">
        <v>16.396000000000001</v>
      </c>
      <c r="H818" s="5"/>
      <c r="I818" s="6"/>
    </row>
    <row r="819" spans="1:9">
      <c r="A819" s="1">
        <v>41256</v>
      </c>
      <c r="B819" t="s">
        <v>19</v>
      </c>
      <c r="C819">
        <v>16.43</v>
      </c>
      <c r="D819">
        <f t="shared" si="27"/>
        <v>4.2787286063569853E-3</v>
      </c>
      <c r="E819">
        <v>3478443</v>
      </c>
      <c r="F819" s="2">
        <f t="shared" si="26"/>
        <v>-0.51877107183619831</v>
      </c>
      <c r="G819">
        <v>16.472000000000001</v>
      </c>
      <c r="H819" s="5"/>
      <c r="I819" s="6"/>
    </row>
    <row r="820" spans="1:9">
      <c r="A820" s="1">
        <v>41255</v>
      </c>
      <c r="B820" t="s">
        <v>19</v>
      </c>
      <c r="C820">
        <v>16.36</v>
      </c>
      <c r="D820">
        <f t="shared" si="27"/>
        <v>-7.8835657974529426E-3</v>
      </c>
      <c r="E820">
        <v>7228250</v>
      </c>
      <c r="F820" s="2">
        <f t="shared" si="26"/>
        <v>-0.45820489130817704</v>
      </c>
      <c r="G820">
        <v>16.526</v>
      </c>
      <c r="H820" s="5"/>
      <c r="I820" s="6"/>
    </row>
    <row r="821" spans="1:9">
      <c r="A821" s="1">
        <v>41254</v>
      </c>
      <c r="B821" t="s">
        <v>19</v>
      </c>
      <c r="C821">
        <v>16.489999999999998</v>
      </c>
      <c r="D821">
        <f t="shared" si="27"/>
        <v>-4.8280024140013181E-3</v>
      </c>
      <c r="E821">
        <v>13341298</v>
      </c>
      <c r="F821" s="2">
        <f t="shared" si="26"/>
        <v>2.7780506419087776</v>
      </c>
      <c r="G821">
        <v>16.542000000000002</v>
      </c>
      <c r="H821" s="5"/>
      <c r="I821" s="6"/>
    </row>
    <row r="822" spans="1:9">
      <c r="A822" s="1">
        <v>41253</v>
      </c>
      <c r="B822" t="s">
        <v>19</v>
      </c>
      <c r="C822">
        <v>16.57</v>
      </c>
      <c r="D822">
        <f t="shared" si="27"/>
        <v>3.6341611144759972E-3</v>
      </c>
      <c r="E822">
        <v>3531265</v>
      </c>
      <c r="F822" s="2">
        <f t="shared" si="26"/>
        <v>5.7162418974925785E-2</v>
      </c>
      <c r="G822">
        <v>16.533999999999999</v>
      </c>
      <c r="H822" s="5"/>
      <c r="I822" s="6"/>
    </row>
    <row r="823" spans="1:9">
      <c r="A823" s="1">
        <v>41250</v>
      </c>
      <c r="B823" t="s">
        <v>19</v>
      </c>
      <c r="C823">
        <v>16.510000000000002</v>
      </c>
      <c r="D823">
        <f t="shared" si="27"/>
        <v>-1.1377245508981899E-2</v>
      </c>
      <c r="E823">
        <v>3340324</v>
      </c>
      <c r="F823" s="2">
        <f t="shared" si="26"/>
        <v>0.87590781762104053</v>
      </c>
      <c r="G823">
        <v>16.527999999999999</v>
      </c>
      <c r="H823" s="5"/>
      <c r="I823" s="6"/>
    </row>
    <row r="824" spans="1:9">
      <c r="A824" s="1">
        <v>41249</v>
      </c>
      <c r="B824" t="s">
        <v>19</v>
      </c>
      <c r="C824">
        <v>16.7</v>
      </c>
      <c r="D824">
        <f t="shared" si="27"/>
        <v>1.5815085158150728E-2</v>
      </c>
      <c r="E824">
        <v>1780644</v>
      </c>
      <c r="F824" s="2">
        <f t="shared" si="26"/>
        <v>-0.25550829139068415</v>
      </c>
      <c r="G824">
        <v>16.59</v>
      </c>
      <c r="H824" s="5"/>
      <c r="I824" s="6"/>
    </row>
    <row r="825" spans="1:9">
      <c r="A825" s="1">
        <v>41248</v>
      </c>
      <c r="B825" t="s">
        <v>19</v>
      </c>
      <c r="C825">
        <v>16.440000000000001</v>
      </c>
      <c r="D825">
        <f t="shared" si="27"/>
        <v>-6.0790273556218907E-4</v>
      </c>
      <c r="E825">
        <v>2391758</v>
      </c>
      <c r="F825" s="2">
        <f t="shared" si="26"/>
        <v>2.2902154128289699E-2</v>
      </c>
      <c r="G825">
        <v>16.61</v>
      </c>
      <c r="H825" s="5"/>
      <c r="I825" s="6"/>
    </row>
    <row r="826" spans="1:9">
      <c r="A826" s="1">
        <v>41247</v>
      </c>
      <c r="B826" t="s">
        <v>19</v>
      </c>
      <c r="C826">
        <v>16.45</v>
      </c>
      <c r="D826">
        <f t="shared" si="27"/>
        <v>-5.4413542926239336E-3</v>
      </c>
      <c r="E826">
        <v>2338208</v>
      </c>
      <c r="F826" s="2">
        <f t="shared" si="26"/>
        <v>-0.12222510032697773</v>
      </c>
      <c r="G826">
        <v>16.71</v>
      </c>
      <c r="H826" s="5"/>
      <c r="I826" s="6"/>
    </row>
    <row r="827" spans="1:9">
      <c r="A827" s="1">
        <v>41246</v>
      </c>
      <c r="B827" t="s">
        <v>19</v>
      </c>
      <c r="C827">
        <v>16.54</v>
      </c>
      <c r="D827">
        <f t="shared" si="27"/>
        <v>-1.664684898929852E-2</v>
      </c>
      <c r="E827">
        <v>2663790</v>
      </c>
      <c r="F827" s="2">
        <f t="shared" si="26"/>
        <v>8.0537126093847208E-3</v>
      </c>
      <c r="G827">
        <v>16.802</v>
      </c>
      <c r="H827" s="5"/>
      <c r="I827" s="6"/>
    </row>
    <row r="828" spans="1:9">
      <c r="A828" s="1">
        <v>41243</v>
      </c>
      <c r="B828" t="s">
        <v>19</v>
      </c>
      <c r="C828">
        <v>16.82</v>
      </c>
      <c r="D828">
        <f t="shared" si="27"/>
        <v>1.190476190476165E-3</v>
      </c>
      <c r="E828">
        <v>2642508</v>
      </c>
      <c r="F828" s="2">
        <f t="shared" si="26"/>
        <v>0.3137152450661877</v>
      </c>
      <c r="G828">
        <v>16.93</v>
      </c>
      <c r="H828" s="5"/>
      <c r="I828" s="6"/>
    </row>
    <row r="829" spans="1:9">
      <c r="A829" s="1">
        <v>41242</v>
      </c>
      <c r="B829" t="s">
        <v>19</v>
      </c>
      <c r="C829">
        <v>16.8</v>
      </c>
      <c r="D829">
        <f t="shared" si="27"/>
        <v>-8.2644628099173886E-3</v>
      </c>
      <c r="E829">
        <v>2011477</v>
      </c>
      <c r="F829" s="2">
        <f t="shared" si="26"/>
        <v>-0.2059491138425002</v>
      </c>
      <c r="G829">
        <v>16.998000000000001</v>
      </c>
      <c r="H829" s="5"/>
      <c r="I829" s="6"/>
    </row>
    <row r="830" spans="1:9">
      <c r="A830" s="1">
        <v>41241</v>
      </c>
      <c r="B830" t="s">
        <v>19</v>
      </c>
      <c r="C830">
        <v>16.940000000000001</v>
      </c>
      <c r="D830">
        <f t="shared" si="27"/>
        <v>1.7740981667652949E-3</v>
      </c>
      <c r="E830">
        <v>2533184</v>
      </c>
      <c r="F830" s="2">
        <f t="shared" si="26"/>
        <v>4.3829839662405529E-2</v>
      </c>
      <c r="G830">
        <v>16.995999999999999</v>
      </c>
      <c r="H830" s="5"/>
      <c r="I830" s="6"/>
    </row>
    <row r="831" spans="1:9">
      <c r="A831" s="1">
        <v>41240</v>
      </c>
      <c r="B831" t="s">
        <v>19</v>
      </c>
      <c r="C831">
        <v>16.91</v>
      </c>
      <c r="D831">
        <f t="shared" si="27"/>
        <v>-1.5715948777648404E-2</v>
      </c>
      <c r="E831">
        <v>2426817</v>
      </c>
      <c r="F831" s="2">
        <f t="shared" si="26"/>
        <v>-0.16558233473020867</v>
      </c>
      <c r="G831">
        <v>16.956</v>
      </c>
      <c r="H831" s="5"/>
      <c r="I831" s="6"/>
    </row>
    <row r="832" spans="1:9">
      <c r="A832" s="1">
        <v>41239</v>
      </c>
      <c r="B832" t="s">
        <v>19</v>
      </c>
      <c r="C832">
        <v>17.18</v>
      </c>
      <c r="D832">
        <f t="shared" si="27"/>
        <v>1.1655011655011406E-3</v>
      </c>
      <c r="E832">
        <v>2908396</v>
      </c>
      <c r="F832" s="2">
        <f t="shared" si="26"/>
        <v>1.9770284130340878</v>
      </c>
      <c r="G832">
        <v>16.923999999999999</v>
      </c>
      <c r="H832" s="5"/>
      <c r="I832" s="6"/>
    </row>
    <row r="833" spans="1:9">
      <c r="A833" s="1">
        <v>41236</v>
      </c>
      <c r="B833" t="s">
        <v>19</v>
      </c>
      <c r="C833">
        <v>17.16</v>
      </c>
      <c r="D833">
        <f t="shared" si="27"/>
        <v>2.203692674210846E-2</v>
      </c>
      <c r="E833">
        <v>976946</v>
      </c>
      <c r="F833" s="2">
        <f t="shared" si="26"/>
        <v>-0.54465558305484474</v>
      </c>
      <c r="G833">
        <v>16.765999999999998</v>
      </c>
      <c r="H833" s="5"/>
      <c r="I833" s="6"/>
    </row>
    <row r="834" spans="1:9">
      <c r="A834" s="1">
        <v>41234</v>
      </c>
      <c r="B834" t="s">
        <v>19</v>
      </c>
      <c r="C834">
        <v>16.79</v>
      </c>
      <c r="D834">
        <f t="shared" si="27"/>
        <v>2.9868578255675456E-3</v>
      </c>
      <c r="E834">
        <v>2145510</v>
      </c>
      <c r="F834" s="2">
        <f t="shared" si="26"/>
        <v>-4.4654140139300399E-2</v>
      </c>
      <c r="G834">
        <v>16.632000000000001</v>
      </c>
      <c r="H834" s="5"/>
      <c r="I834" s="6"/>
    </row>
    <row r="835" spans="1:9">
      <c r="A835" s="1">
        <v>41233</v>
      </c>
      <c r="B835" t="s">
        <v>19</v>
      </c>
      <c r="C835">
        <v>16.739999999999998</v>
      </c>
      <c r="D835">
        <f t="shared" si="27"/>
        <v>-5.9701492537322768E-4</v>
      </c>
      <c r="E835">
        <v>2245794</v>
      </c>
      <c r="F835" s="2">
        <f t="shared" si="26"/>
        <v>-0.2772227359081712</v>
      </c>
      <c r="G835">
        <v>16.600000000000001</v>
      </c>
      <c r="H835" s="5"/>
      <c r="I835" s="6"/>
    </row>
    <row r="836" spans="1:9">
      <c r="A836" s="1">
        <v>41232</v>
      </c>
      <c r="B836" t="s">
        <v>19</v>
      </c>
      <c r="C836">
        <v>16.75</v>
      </c>
      <c r="D836">
        <f t="shared" si="27"/>
        <v>2.196461256863938E-2</v>
      </c>
      <c r="E836">
        <v>3107173</v>
      </c>
      <c r="F836" s="2">
        <f t="shared" si="26"/>
        <v>0.32848586269599633</v>
      </c>
      <c r="G836">
        <v>16.692</v>
      </c>
      <c r="H836" s="5"/>
      <c r="I836" s="6"/>
    </row>
    <row r="837" spans="1:9">
      <c r="A837" s="1">
        <v>41229</v>
      </c>
      <c r="B837" t="s">
        <v>19</v>
      </c>
      <c r="C837">
        <v>16.39</v>
      </c>
      <c r="D837">
        <f t="shared" si="27"/>
        <v>-6.0642813826560261E-3</v>
      </c>
      <c r="E837">
        <v>2338883</v>
      </c>
      <c r="F837" s="2">
        <f t="shared" si="26"/>
        <v>-0.23158782135543651</v>
      </c>
      <c r="G837">
        <v>16.696000000000002</v>
      </c>
      <c r="H837" s="5"/>
      <c r="I837" s="6"/>
    </row>
    <row r="838" spans="1:9">
      <c r="A838" s="1">
        <v>41228</v>
      </c>
      <c r="B838" t="s">
        <v>19</v>
      </c>
      <c r="C838">
        <v>16.489999999999998</v>
      </c>
      <c r="D838">
        <f t="shared" si="27"/>
        <v>-8.418520745640444E-3</v>
      </c>
      <c r="E838">
        <v>3043787</v>
      </c>
      <c r="F838" s="2">
        <f t="shared" si="26"/>
        <v>-0.74188093433429025</v>
      </c>
      <c r="G838">
        <v>16.754000000000001</v>
      </c>
      <c r="H838" s="5"/>
      <c r="I838" s="6"/>
    </row>
    <row r="839" spans="1:9">
      <c r="A839" s="1">
        <v>41227</v>
      </c>
      <c r="B839" t="s">
        <v>19</v>
      </c>
      <c r="C839">
        <v>16.63</v>
      </c>
      <c r="D839">
        <f t="shared" si="27"/>
        <v>-3.3139534883720949E-2</v>
      </c>
      <c r="E839">
        <v>11792182</v>
      </c>
      <c r="F839" s="2">
        <f t="shared" si="26"/>
        <v>1.7266364826747262</v>
      </c>
      <c r="G839">
        <v>16.77</v>
      </c>
      <c r="H839" s="5"/>
      <c r="I839" s="6"/>
    </row>
    <row r="840" spans="1:9">
      <c r="A840" s="1">
        <v>41226</v>
      </c>
      <c r="B840" t="s">
        <v>19</v>
      </c>
      <c r="C840">
        <v>17.2</v>
      </c>
      <c r="D840">
        <f t="shared" si="27"/>
        <v>2.5641025641025626E-2</v>
      </c>
      <c r="E840">
        <v>4324809</v>
      </c>
      <c r="F840" s="2">
        <f t="shared" si="26"/>
        <v>1.5230167629052902</v>
      </c>
      <c r="G840">
        <v>16.771999999999998</v>
      </c>
      <c r="H840" s="5"/>
      <c r="I840" s="6"/>
    </row>
    <row r="841" spans="1:9">
      <c r="A841" s="1">
        <v>41225</v>
      </c>
      <c r="B841" t="s">
        <v>19</v>
      </c>
      <c r="C841">
        <v>16.77</v>
      </c>
      <c r="D841">
        <f t="shared" si="27"/>
        <v>5.3956834532374017E-3</v>
      </c>
      <c r="E841">
        <v>1714142</v>
      </c>
      <c r="F841" s="2">
        <f t="shared" si="26"/>
        <v>-0.40163715825630431</v>
      </c>
      <c r="G841">
        <v>16.702000000000002</v>
      </c>
      <c r="H841" s="5"/>
      <c r="I841" s="6"/>
    </row>
    <row r="842" spans="1:9">
      <c r="A842" s="1">
        <v>41222</v>
      </c>
      <c r="B842" t="s">
        <v>19</v>
      </c>
      <c r="C842">
        <v>16.68</v>
      </c>
      <c r="D842">
        <f t="shared" si="27"/>
        <v>6.6385033192516256E-3</v>
      </c>
      <c r="E842">
        <v>2864720</v>
      </c>
      <c r="F842" s="2">
        <f t="shared" si="26"/>
        <v>-1.4049023589418834E-2</v>
      </c>
      <c r="G842">
        <v>16.718</v>
      </c>
      <c r="H842" s="5"/>
      <c r="I842" s="6"/>
    </row>
    <row r="843" spans="1:9">
      <c r="A843" s="1">
        <v>41221</v>
      </c>
      <c r="B843" t="s">
        <v>19</v>
      </c>
      <c r="C843">
        <v>16.57</v>
      </c>
      <c r="D843">
        <f t="shared" si="27"/>
        <v>-4.2067307692307864E-3</v>
      </c>
      <c r="E843">
        <v>2905540</v>
      </c>
      <c r="F843" s="2">
        <f t="shared" si="26"/>
        <v>-0.2979338687213608</v>
      </c>
      <c r="G843">
        <v>16.716000000000001</v>
      </c>
      <c r="H843" s="5"/>
      <c r="I843" s="6"/>
    </row>
    <row r="844" spans="1:9">
      <c r="A844" s="1">
        <v>41220</v>
      </c>
      <c r="B844" t="s">
        <v>19</v>
      </c>
      <c r="C844">
        <v>16.64</v>
      </c>
      <c r="D844">
        <f t="shared" si="27"/>
        <v>-1.2462908011869486E-2</v>
      </c>
      <c r="E844">
        <v>4138556</v>
      </c>
      <c r="F844" s="2">
        <f t="shared" si="26"/>
        <v>-5.8600257365508269E-3</v>
      </c>
      <c r="G844">
        <v>16.738</v>
      </c>
      <c r="H844" s="5"/>
      <c r="I844" s="6"/>
    </row>
    <row r="845" spans="1:9">
      <c r="A845" s="1">
        <v>41219</v>
      </c>
      <c r="B845" t="s">
        <v>19</v>
      </c>
      <c r="C845">
        <v>16.850000000000001</v>
      </c>
      <c r="D845">
        <f t="shared" si="27"/>
        <v>0</v>
      </c>
      <c r="E845">
        <v>4162951</v>
      </c>
      <c r="F845" s="2">
        <f t="shared" si="26"/>
        <v>0.61530056468282035</v>
      </c>
      <c r="G845">
        <v>16.654</v>
      </c>
      <c r="H845" s="5"/>
      <c r="I845" s="6"/>
    </row>
    <row r="846" spans="1:9">
      <c r="A846" s="1">
        <v>41218</v>
      </c>
      <c r="B846" t="s">
        <v>19</v>
      </c>
      <c r="C846">
        <v>16.850000000000001</v>
      </c>
      <c r="D846">
        <f t="shared" si="27"/>
        <v>1.07978404319136E-2</v>
      </c>
      <c r="E846">
        <v>2577199</v>
      </c>
      <c r="F846" s="2">
        <f t="shared" si="26"/>
        <v>-0.5087299963991565</v>
      </c>
      <c r="G846">
        <v>16.452000000000002</v>
      </c>
      <c r="H846" s="5"/>
      <c r="I846" s="6"/>
    </row>
    <row r="847" spans="1:9">
      <c r="A847" s="1">
        <v>41215</v>
      </c>
      <c r="B847" t="s">
        <v>19</v>
      </c>
      <c r="C847">
        <v>16.670000000000002</v>
      </c>
      <c r="D847">
        <f t="shared" si="27"/>
        <v>-5.9952038369292626E-4</v>
      </c>
      <c r="E847">
        <v>5245993</v>
      </c>
      <c r="F847" s="2">
        <f t="shared" si="26"/>
        <v>0.83782519757698226</v>
      </c>
      <c r="G847">
        <v>16.265999999999998</v>
      </c>
      <c r="H847" s="5"/>
      <c r="I847" s="6"/>
    </row>
    <row r="848" spans="1:9">
      <c r="A848" s="1">
        <v>41214</v>
      </c>
      <c r="B848" t="s">
        <v>19</v>
      </c>
      <c r="C848">
        <v>16.68</v>
      </c>
      <c r="D848">
        <f t="shared" si="27"/>
        <v>2.8360049321824961E-2</v>
      </c>
      <c r="E848">
        <v>2854457</v>
      </c>
      <c r="F848" s="2">
        <f t="shared" si="26"/>
        <v>0.52856878930922857</v>
      </c>
      <c r="G848">
        <v>16.079999999999998</v>
      </c>
      <c r="H848" s="5"/>
      <c r="I848" s="6"/>
    </row>
    <row r="849" spans="1:9">
      <c r="A849" s="1">
        <v>41213</v>
      </c>
      <c r="B849" t="s">
        <v>19</v>
      </c>
      <c r="C849">
        <v>16.22</v>
      </c>
      <c r="D849">
        <f t="shared" si="27"/>
        <v>2.3989898989898926E-2</v>
      </c>
      <c r="E849">
        <v>1867405</v>
      </c>
      <c r="F849" s="2">
        <f t="shared" si="26"/>
        <v>6.6558339568328892E-2</v>
      </c>
      <c r="G849">
        <v>15.888</v>
      </c>
      <c r="H849" s="5"/>
      <c r="I849" s="6"/>
    </row>
    <row r="850" spans="1:9">
      <c r="A850" s="1">
        <v>41208</v>
      </c>
      <c r="B850" t="s">
        <v>19</v>
      </c>
      <c r="C850">
        <v>15.84</v>
      </c>
      <c r="D850">
        <f t="shared" si="27"/>
        <v>-5.0251256281407079E-3</v>
      </c>
      <c r="E850">
        <v>1750870</v>
      </c>
      <c r="F850" s="2">
        <f t="shared" si="26"/>
        <v>0.28787126509830402</v>
      </c>
      <c r="G850">
        <v>15.852</v>
      </c>
      <c r="H850" s="5"/>
      <c r="I850" s="6"/>
    </row>
    <row r="851" spans="1:9">
      <c r="A851" s="1">
        <v>41207</v>
      </c>
      <c r="B851" t="s">
        <v>19</v>
      </c>
      <c r="C851">
        <v>15.92</v>
      </c>
      <c r="D851">
        <f t="shared" si="27"/>
        <v>1.1435832274459956E-2</v>
      </c>
      <c r="E851">
        <v>1359507</v>
      </c>
      <c r="F851" s="2">
        <f t="shared" si="26"/>
        <v>-0.31424719155532171</v>
      </c>
      <c r="G851">
        <v>15.874000000000001</v>
      </c>
      <c r="H851" s="5"/>
      <c r="I851" s="6"/>
    </row>
    <row r="852" spans="1:9">
      <c r="A852" s="1">
        <v>41206</v>
      </c>
      <c r="B852" t="s">
        <v>19</v>
      </c>
      <c r="C852">
        <v>15.74</v>
      </c>
      <c r="D852">
        <f t="shared" si="27"/>
        <v>1.2722646310432298E-3</v>
      </c>
      <c r="E852">
        <v>1982503</v>
      </c>
      <c r="F852" s="2">
        <f t="shared" si="26"/>
        <v>0.19438180517960282</v>
      </c>
      <c r="G852">
        <v>15.992000000000001</v>
      </c>
      <c r="H852" s="5"/>
      <c r="I852" s="6"/>
    </row>
    <row r="853" spans="1:9">
      <c r="A853" s="1">
        <v>41205</v>
      </c>
      <c r="B853" t="s">
        <v>19</v>
      </c>
      <c r="C853">
        <v>15.72</v>
      </c>
      <c r="D853">
        <f t="shared" si="27"/>
        <v>-1.9950124688279211E-2</v>
      </c>
      <c r="E853">
        <v>1659857</v>
      </c>
      <c r="F853" s="2">
        <f t="shared" si="26"/>
        <v>0.2683783608236</v>
      </c>
      <c r="G853">
        <v>16.100000000000001</v>
      </c>
      <c r="H853" s="5"/>
      <c r="I853" s="6"/>
    </row>
    <row r="854" spans="1:9">
      <c r="A854" s="1">
        <v>41204</v>
      </c>
      <c r="B854" t="s">
        <v>19</v>
      </c>
      <c r="C854">
        <v>16.04</v>
      </c>
      <c r="D854">
        <f t="shared" si="27"/>
        <v>5.6426332288401163E-3</v>
      </c>
      <c r="E854">
        <v>1308645</v>
      </c>
      <c r="F854" s="2">
        <f t="shared" si="26"/>
        <v>-0.37783739607802869</v>
      </c>
      <c r="G854">
        <v>16.148</v>
      </c>
      <c r="H854" s="5"/>
      <c r="I854" s="6"/>
    </row>
    <row r="855" spans="1:9">
      <c r="A855" s="1">
        <v>41201</v>
      </c>
      <c r="B855" t="s">
        <v>19</v>
      </c>
      <c r="C855">
        <v>15.95</v>
      </c>
      <c r="D855">
        <f t="shared" si="27"/>
        <v>-3.3918837068443501E-2</v>
      </c>
      <c r="E855">
        <v>2103381</v>
      </c>
      <c r="F855" s="2">
        <f t="shared" si="26"/>
        <v>0.27667822732288466</v>
      </c>
      <c r="G855">
        <v>16.04</v>
      </c>
      <c r="H855" s="5"/>
      <c r="I855" s="6"/>
    </row>
    <row r="856" spans="1:9">
      <c r="A856" s="1">
        <v>41200</v>
      </c>
      <c r="B856" t="s">
        <v>19</v>
      </c>
      <c r="C856">
        <v>16.510000000000002</v>
      </c>
      <c r="D856">
        <f t="shared" si="27"/>
        <v>1.4127764127764153E-2</v>
      </c>
      <c r="E856">
        <v>1647542</v>
      </c>
      <c r="F856" s="2">
        <f t="shared" si="26"/>
        <v>-0.2178261771593975</v>
      </c>
      <c r="G856">
        <v>15.92</v>
      </c>
      <c r="H856" s="5"/>
      <c r="I856" s="6"/>
    </row>
    <row r="857" spans="1:9">
      <c r="A857" s="1">
        <v>41199</v>
      </c>
      <c r="B857" t="s">
        <v>19</v>
      </c>
      <c r="C857">
        <v>16.28</v>
      </c>
      <c r="D857">
        <f t="shared" si="27"/>
        <v>2.0050125313283224E-2</v>
      </c>
      <c r="E857">
        <v>2106363</v>
      </c>
      <c r="F857" s="2">
        <f t="shared" si="26"/>
        <v>0.29036868411815192</v>
      </c>
      <c r="G857">
        <v>15.714</v>
      </c>
      <c r="H857" s="5"/>
      <c r="I857" s="6"/>
    </row>
    <row r="858" spans="1:9">
      <c r="A858" s="1">
        <v>41198</v>
      </c>
      <c r="B858" t="s">
        <v>19</v>
      </c>
      <c r="C858">
        <v>15.96</v>
      </c>
      <c r="D858">
        <f t="shared" si="27"/>
        <v>2.9677419354838766E-2</v>
      </c>
      <c r="E858">
        <v>1632373</v>
      </c>
      <c r="F858" s="2">
        <f t="shared" si="26"/>
        <v>-3.6923082369099844E-2</v>
      </c>
      <c r="G858">
        <v>15.538</v>
      </c>
      <c r="H858" s="5"/>
      <c r="I858" s="6"/>
    </row>
    <row r="859" spans="1:9">
      <c r="A859" s="1">
        <v>41197</v>
      </c>
      <c r="B859" t="s">
        <v>19</v>
      </c>
      <c r="C859">
        <v>15.5</v>
      </c>
      <c r="D859">
        <f t="shared" si="27"/>
        <v>9.7719869706840625E-3</v>
      </c>
      <c r="E859">
        <v>1694956</v>
      </c>
      <c r="F859" s="2">
        <f t="shared" si="26"/>
        <v>0.40993015881466299</v>
      </c>
      <c r="G859">
        <v>15.464</v>
      </c>
      <c r="H859" s="5"/>
      <c r="I859" s="6"/>
    </row>
    <row r="860" spans="1:9">
      <c r="A860" s="1">
        <v>41194</v>
      </c>
      <c r="B860" t="s">
        <v>19</v>
      </c>
      <c r="C860">
        <v>15.35</v>
      </c>
      <c r="D860">
        <f t="shared" si="27"/>
        <v>-8.3979328165375185E-3</v>
      </c>
      <c r="E860">
        <v>1202156</v>
      </c>
      <c r="F860" s="2">
        <f t="shared" si="26"/>
        <v>-0.15283018070141069</v>
      </c>
      <c r="G860">
        <v>15.506</v>
      </c>
      <c r="H860" s="5"/>
      <c r="I860" s="6"/>
    </row>
    <row r="861" spans="1:9">
      <c r="A861" s="1">
        <v>41193</v>
      </c>
      <c r="B861" t="s">
        <v>19</v>
      </c>
      <c r="C861">
        <v>15.48</v>
      </c>
      <c r="D861">
        <f t="shared" si="27"/>
        <v>5.1948051948051991E-3</v>
      </c>
      <c r="E861">
        <v>1419026</v>
      </c>
      <c r="F861" s="2">
        <f t="shared" si="26"/>
        <v>-1.138592236560773E-2</v>
      </c>
      <c r="G861">
        <v>15.618</v>
      </c>
      <c r="H861" s="5"/>
      <c r="I861" s="6"/>
    </row>
    <row r="862" spans="1:9">
      <c r="A862" s="1">
        <v>41192</v>
      </c>
      <c r="B862" t="s">
        <v>19</v>
      </c>
      <c r="C862">
        <v>15.4</v>
      </c>
      <c r="D862">
        <f t="shared" si="27"/>
        <v>-1.2187299550994195E-2</v>
      </c>
      <c r="E862">
        <v>1435369</v>
      </c>
      <c r="F862" s="2">
        <f t="shared" si="26"/>
        <v>-5.2037990625844112E-2</v>
      </c>
      <c r="G862">
        <v>15.608000000000001</v>
      </c>
      <c r="H862" s="5"/>
      <c r="I862" s="6"/>
    </row>
    <row r="863" spans="1:9">
      <c r="A863" s="1">
        <v>41191</v>
      </c>
      <c r="B863" t="s">
        <v>19</v>
      </c>
      <c r="C863">
        <v>15.59</v>
      </c>
      <c r="D863">
        <f t="shared" si="27"/>
        <v>-7.6384468491407379E-3</v>
      </c>
      <c r="E863">
        <v>1514163</v>
      </c>
      <c r="F863" s="2">
        <f t="shared" si="26"/>
        <v>-0.58529511812886892</v>
      </c>
      <c r="G863">
        <v>15.576000000000001</v>
      </c>
      <c r="H863" s="5"/>
      <c r="I863" s="6"/>
    </row>
    <row r="864" spans="1:9">
      <c r="A864" s="1">
        <v>41190</v>
      </c>
      <c r="B864" t="s">
        <v>19</v>
      </c>
      <c r="C864">
        <v>15.71</v>
      </c>
      <c r="D864">
        <f t="shared" si="27"/>
        <v>-1.2570710245128805E-2</v>
      </c>
      <c r="E864">
        <v>3651182</v>
      </c>
      <c r="F864" s="2">
        <f t="shared" si="26"/>
        <v>0.33148541656714148</v>
      </c>
      <c r="G864">
        <v>15.528</v>
      </c>
      <c r="H864" s="5"/>
      <c r="I864" s="6"/>
    </row>
    <row r="865" spans="1:9">
      <c r="A865" s="1">
        <v>41187</v>
      </c>
      <c r="B865" t="s">
        <v>19</v>
      </c>
      <c r="C865">
        <v>15.91</v>
      </c>
      <c r="D865">
        <f t="shared" si="27"/>
        <v>3.1108230719377863E-2</v>
      </c>
      <c r="E865">
        <v>2742187</v>
      </c>
      <c r="F865" s="2">
        <f t="shared" si="26"/>
        <v>0.6733845647818677</v>
      </c>
      <c r="G865">
        <v>15.522</v>
      </c>
      <c r="H865" s="5"/>
      <c r="I865" s="6"/>
    </row>
    <row r="866" spans="1:9">
      <c r="A866" s="1">
        <v>41186</v>
      </c>
      <c r="B866" t="s">
        <v>19</v>
      </c>
      <c r="C866">
        <v>15.43</v>
      </c>
      <c r="D866">
        <f t="shared" si="27"/>
        <v>1.2467191601049836E-2</v>
      </c>
      <c r="E866">
        <v>1638707</v>
      </c>
      <c r="F866" s="2">
        <f t="shared" si="26"/>
        <v>-0.34081177112786393</v>
      </c>
      <c r="G866">
        <v>15.432</v>
      </c>
      <c r="H866" s="5"/>
      <c r="I866" s="6"/>
    </row>
    <row r="867" spans="1:9">
      <c r="A867" s="1">
        <v>41185</v>
      </c>
      <c r="B867" t="s">
        <v>19</v>
      </c>
      <c r="C867">
        <v>15.24</v>
      </c>
      <c r="D867">
        <f t="shared" si="27"/>
        <v>-7.1661237785015921E-3</v>
      </c>
      <c r="E867">
        <v>2485947</v>
      </c>
      <c r="F867" s="2">
        <f t="shared" si="26"/>
        <v>3.9007496812068124E-2</v>
      </c>
      <c r="G867">
        <v>15.464</v>
      </c>
      <c r="H867" s="5"/>
      <c r="I867" s="6"/>
    </row>
    <row r="868" spans="1:9">
      <c r="A868" s="1">
        <v>41184</v>
      </c>
      <c r="B868" t="s">
        <v>19</v>
      </c>
      <c r="C868">
        <v>15.35</v>
      </c>
      <c r="D868">
        <f>(C868-C869)/C869</f>
        <v>-2.1045918367346945E-2</v>
      </c>
      <c r="E868">
        <v>2392617</v>
      </c>
      <c r="F868" s="2">
        <f t="shared" ref="F868:F929" si="28">(E868-E869)/E869</f>
        <v>8.0943702415954805E-2</v>
      </c>
      <c r="G868">
        <v>15.53</v>
      </c>
      <c r="H868" s="5"/>
      <c r="I868" s="6"/>
    </row>
    <row r="869" spans="1:9">
      <c r="A869" s="1">
        <v>41183</v>
      </c>
      <c r="B869" t="s">
        <v>19</v>
      </c>
      <c r="C869">
        <v>15.68</v>
      </c>
      <c r="D869">
        <v>1</v>
      </c>
      <c r="E869">
        <v>2213452</v>
      </c>
      <c r="F869" s="2">
        <v>1</v>
      </c>
      <c r="G869">
        <v>15.593999999999999</v>
      </c>
      <c r="H869" s="5"/>
      <c r="I869" s="6"/>
    </row>
    <row r="870" spans="1:9">
      <c r="A870" s="1">
        <v>41274</v>
      </c>
      <c r="B870" t="s">
        <v>20</v>
      </c>
      <c r="C870">
        <v>58.27</v>
      </c>
      <c r="D870">
        <f t="shared" ref="D870:D929" si="29">(C870-C871)/C871</f>
        <v>9.5287595287596033E-3</v>
      </c>
      <c r="E870">
        <v>579091</v>
      </c>
      <c r="F870" s="2">
        <f t="shared" si="28"/>
        <v>6.4720807516225706E-2</v>
      </c>
      <c r="G870">
        <v>58.484000000000002</v>
      </c>
      <c r="H870" s="5" t="s">
        <v>73</v>
      </c>
      <c r="I870" s="6">
        <v>7.17</v>
      </c>
    </row>
    <row r="871" spans="1:9">
      <c r="A871" s="1">
        <v>41271</v>
      </c>
      <c r="B871" t="s">
        <v>20</v>
      </c>
      <c r="C871">
        <v>57.72</v>
      </c>
      <c r="D871">
        <f t="shared" si="29"/>
        <v>-1.8867924528301879E-2</v>
      </c>
      <c r="E871">
        <v>543890</v>
      </c>
      <c r="F871" s="2">
        <f t="shared" si="28"/>
        <v>-0.12486122061497369</v>
      </c>
      <c r="G871">
        <v>58.713999999999999</v>
      </c>
      <c r="H871" s="5"/>
      <c r="I871" s="6"/>
    </row>
    <row r="872" spans="1:9">
      <c r="A872" s="1">
        <v>41270</v>
      </c>
      <c r="B872" t="s">
        <v>20</v>
      </c>
      <c r="C872">
        <v>58.83</v>
      </c>
      <c r="D872">
        <f t="shared" si="29"/>
        <v>3.9249146757678642E-3</v>
      </c>
      <c r="E872">
        <v>621490</v>
      </c>
      <c r="F872" s="2">
        <f t="shared" si="28"/>
        <v>0.14017289078380579</v>
      </c>
      <c r="G872">
        <v>59.18</v>
      </c>
      <c r="H872" s="5"/>
      <c r="I872" s="6"/>
    </row>
    <row r="873" spans="1:9">
      <c r="A873" s="1">
        <v>41269</v>
      </c>
      <c r="B873" t="s">
        <v>20</v>
      </c>
      <c r="C873">
        <v>58.6</v>
      </c>
      <c r="D873">
        <f t="shared" si="29"/>
        <v>-6.7796610169491281E-3</v>
      </c>
      <c r="E873">
        <v>545084</v>
      </c>
      <c r="F873" s="2">
        <f t="shared" si="28"/>
        <v>0.80637934748388596</v>
      </c>
      <c r="G873">
        <v>59.45</v>
      </c>
      <c r="H873" s="5"/>
      <c r="I873" s="6"/>
    </row>
    <row r="874" spans="1:9">
      <c r="A874" s="1">
        <v>41267</v>
      </c>
      <c r="B874" t="s">
        <v>20</v>
      </c>
      <c r="C874">
        <v>59</v>
      </c>
      <c r="D874">
        <f t="shared" si="29"/>
        <v>-7.0683271625715536E-3</v>
      </c>
      <c r="E874">
        <v>301755</v>
      </c>
      <c r="F874" s="2">
        <f t="shared" si="28"/>
        <v>-0.7752775936669174</v>
      </c>
      <c r="G874">
        <v>59.841999999999999</v>
      </c>
      <c r="H874" s="5"/>
      <c r="I874" s="6"/>
    </row>
    <row r="875" spans="1:9">
      <c r="A875" s="1">
        <v>41264</v>
      </c>
      <c r="B875" t="s">
        <v>20</v>
      </c>
      <c r="C875">
        <v>59.42</v>
      </c>
      <c r="D875">
        <f t="shared" si="29"/>
        <v>-1.0491257285595261E-2</v>
      </c>
      <c r="E875">
        <v>1342790</v>
      </c>
      <c r="F875" s="2">
        <f t="shared" si="28"/>
        <v>0.73090135670780831</v>
      </c>
      <c r="G875">
        <v>59.933999999999997</v>
      </c>
      <c r="H875" s="5"/>
      <c r="I875" s="6"/>
    </row>
    <row r="876" spans="1:9">
      <c r="A876" s="1">
        <v>41263</v>
      </c>
      <c r="B876" t="s">
        <v>20</v>
      </c>
      <c r="C876">
        <v>60.05</v>
      </c>
      <c r="D876">
        <f t="shared" si="29"/>
        <v>-2.1601861083416843E-3</v>
      </c>
      <c r="E876">
        <v>775775</v>
      </c>
      <c r="F876" s="2">
        <f t="shared" si="28"/>
        <v>3.7365344087976982E-2</v>
      </c>
      <c r="G876">
        <v>59.884</v>
      </c>
      <c r="H876" s="5"/>
      <c r="I876" s="6"/>
    </row>
    <row r="877" spans="1:9">
      <c r="A877" s="1">
        <v>41262</v>
      </c>
      <c r="B877" t="s">
        <v>20</v>
      </c>
      <c r="C877">
        <v>60.18</v>
      </c>
      <c r="D877">
        <f t="shared" si="29"/>
        <v>-6.2747688243065146E-3</v>
      </c>
      <c r="E877">
        <v>747832</v>
      </c>
      <c r="F877" s="2">
        <f t="shared" si="28"/>
        <v>-0.203303411437082</v>
      </c>
      <c r="G877">
        <v>59.62</v>
      </c>
      <c r="H877" s="5"/>
      <c r="I877" s="6"/>
    </row>
    <row r="878" spans="1:9">
      <c r="A878" s="1">
        <v>41261</v>
      </c>
      <c r="B878" t="s">
        <v>20</v>
      </c>
      <c r="C878">
        <v>60.56</v>
      </c>
      <c r="D878">
        <f t="shared" si="29"/>
        <v>1.8499831819710752E-2</v>
      </c>
      <c r="E878">
        <v>938666</v>
      </c>
      <c r="F878" s="2">
        <f t="shared" si="28"/>
        <v>8.0913080477797703E-2</v>
      </c>
      <c r="G878">
        <v>59.362000000000002</v>
      </c>
      <c r="H878" s="5"/>
      <c r="I878" s="6"/>
    </row>
    <row r="879" spans="1:9">
      <c r="A879" s="1">
        <v>41260</v>
      </c>
      <c r="B879" t="s">
        <v>20</v>
      </c>
      <c r="C879">
        <v>59.46</v>
      </c>
      <c r="D879">
        <f t="shared" si="29"/>
        <v>4.9011323305729109E-3</v>
      </c>
      <c r="E879">
        <v>868401</v>
      </c>
      <c r="F879" s="2">
        <f t="shared" si="28"/>
        <v>-0.25311881022066685</v>
      </c>
      <c r="G879">
        <v>58.957999999999998</v>
      </c>
      <c r="H879" s="5"/>
      <c r="I879" s="6"/>
    </row>
    <row r="880" spans="1:9">
      <c r="A880" s="1">
        <v>41257</v>
      </c>
      <c r="B880" t="s">
        <v>20</v>
      </c>
      <c r="C880">
        <v>59.17</v>
      </c>
      <c r="D880">
        <f t="shared" si="29"/>
        <v>7.4919121403031648E-3</v>
      </c>
      <c r="E880">
        <v>1162703</v>
      </c>
      <c r="F880" s="2">
        <f t="shared" si="28"/>
        <v>0.73081291578776575</v>
      </c>
      <c r="G880">
        <v>58.673999999999999</v>
      </c>
      <c r="H880" s="5"/>
      <c r="I880" s="6"/>
    </row>
    <row r="881" spans="1:9">
      <c r="A881" s="1">
        <v>41256</v>
      </c>
      <c r="B881" t="s">
        <v>20</v>
      </c>
      <c r="C881">
        <v>58.73</v>
      </c>
      <c r="D881">
        <f t="shared" si="29"/>
        <v>-2.7169298692478129E-3</v>
      </c>
      <c r="E881">
        <v>671767</v>
      </c>
      <c r="F881" s="2">
        <f t="shared" si="28"/>
        <v>-5.2912880058875116E-2</v>
      </c>
      <c r="G881">
        <v>58.491999999999997</v>
      </c>
      <c r="H881" s="5"/>
      <c r="I881" s="6"/>
    </row>
    <row r="882" spans="1:9">
      <c r="A882" s="1">
        <v>41255</v>
      </c>
      <c r="B882" t="s">
        <v>20</v>
      </c>
      <c r="C882">
        <v>58.89</v>
      </c>
      <c r="D882">
        <f t="shared" si="29"/>
        <v>5.9788179022890577E-3</v>
      </c>
      <c r="E882">
        <v>709298</v>
      </c>
      <c r="F882" s="2">
        <f t="shared" si="28"/>
        <v>-0.35232503458446141</v>
      </c>
      <c r="G882">
        <v>58.404000000000003</v>
      </c>
      <c r="H882" s="5"/>
      <c r="I882" s="6"/>
    </row>
    <row r="883" spans="1:9">
      <c r="A883" s="1">
        <v>41254</v>
      </c>
      <c r="B883" t="s">
        <v>20</v>
      </c>
      <c r="C883">
        <v>58.54</v>
      </c>
      <c r="D883">
        <f t="shared" si="29"/>
        <v>8.6147484493452799E-3</v>
      </c>
      <c r="E883">
        <v>1095145</v>
      </c>
      <c r="F883" s="2">
        <f t="shared" si="28"/>
        <v>0.90663263618431478</v>
      </c>
      <c r="G883">
        <v>58.244</v>
      </c>
      <c r="H883" s="5"/>
      <c r="I883" s="6"/>
    </row>
    <row r="884" spans="1:9">
      <c r="A884" s="1">
        <v>41253</v>
      </c>
      <c r="B884" t="s">
        <v>20</v>
      </c>
      <c r="C884">
        <v>58.04</v>
      </c>
      <c r="D884">
        <f t="shared" si="29"/>
        <v>-3.7761757638173511E-3</v>
      </c>
      <c r="E884">
        <v>574387</v>
      </c>
      <c r="F884" s="2">
        <f t="shared" si="28"/>
        <v>0.35215740372369603</v>
      </c>
      <c r="G884">
        <v>58.106000000000002</v>
      </c>
      <c r="H884" s="5"/>
      <c r="I884" s="6"/>
    </row>
    <row r="885" spans="1:9">
      <c r="A885" s="1">
        <v>41250</v>
      </c>
      <c r="B885" t="s">
        <v>20</v>
      </c>
      <c r="C885">
        <v>58.26</v>
      </c>
      <c r="D885">
        <f t="shared" si="29"/>
        <v>-5.1466803911479053E-4</v>
      </c>
      <c r="E885">
        <v>424793</v>
      </c>
      <c r="F885" s="2">
        <f t="shared" si="28"/>
        <v>-0.34576573468576832</v>
      </c>
      <c r="G885">
        <v>58.045999999999999</v>
      </c>
      <c r="H885" s="5"/>
      <c r="I885" s="6"/>
    </row>
    <row r="886" spans="1:9">
      <c r="A886" s="1">
        <v>41249</v>
      </c>
      <c r="B886" t="s">
        <v>20</v>
      </c>
      <c r="C886">
        <v>58.29</v>
      </c>
      <c r="D886">
        <f t="shared" si="29"/>
        <v>3.4429333792390382E-3</v>
      </c>
      <c r="E886">
        <v>649298</v>
      </c>
      <c r="F886" s="2">
        <f t="shared" si="28"/>
        <v>-0.13928899988599819</v>
      </c>
      <c r="G886">
        <v>57.95</v>
      </c>
      <c r="H886" s="5"/>
      <c r="I886" s="6"/>
    </row>
    <row r="887" spans="1:9">
      <c r="A887" s="1">
        <v>41248</v>
      </c>
      <c r="B887" t="s">
        <v>20</v>
      </c>
      <c r="C887">
        <v>58.09</v>
      </c>
      <c r="D887">
        <f t="shared" si="29"/>
        <v>4.1486603284356435E-3</v>
      </c>
      <c r="E887">
        <v>754374</v>
      </c>
      <c r="F887" s="2">
        <f t="shared" si="28"/>
        <v>-0.13130284881223681</v>
      </c>
      <c r="G887">
        <v>57.914000000000001</v>
      </c>
      <c r="H887" s="5"/>
      <c r="I887" s="6"/>
    </row>
    <row r="888" spans="1:9">
      <c r="A888" s="1">
        <v>41247</v>
      </c>
      <c r="B888" t="s">
        <v>20</v>
      </c>
      <c r="C888">
        <v>57.85</v>
      </c>
      <c r="D888">
        <f t="shared" si="29"/>
        <v>1.9050917907862735E-3</v>
      </c>
      <c r="E888">
        <v>868397</v>
      </c>
      <c r="F888" s="2">
        <f t="shared" si="28"/>
        <v>-1.7132334465906236E-2</v>
      </c>
      <c r="G888">
        <v>57.777999999999999</v>
      </c>
      <c r="H888" s="5"/>
      <c r="I888" s="6"/>
    </row>
    <row r="889" spans="1:9">
      <c r="A889" s="1">
        <v>41246</v>
      </c>
      <c r="B889" t="s">
        <v>20</v>
      </c>
      <c r="C889">
        <v>57.74</v>
      </c>
      <c r="D889">
        <f t="shared" si="29"/>
        <v>-6.9228106611282701E-4</v>
      </c>
      <c r="E889">
        <v>883534</v>
      </c>
      <c r="F889" s="2">
        <f t="shared" si="28"/>
        <v>-0.40071843193006684</v>
      </c>
      <c r="G889">
        <v>57.631999999999998</v>
      </c>
      <c r="H889" s="5"/>
      <c r="I889" s="6"/>
    </row>
    <row r="890" spans="1:9">
      <c r="A890" s="1">
        <v>41243</v>
      </c>
      <c r="B890" t="s">
        <v>20</v>
      </c>
      <c r="C890">
        <v>57.78</v>
      </c>
      <c r="D890">
        <f t="shared" si="29"/>
        <v>-5.6788848735157167E-3</v>
      </c>
      <c r="E890">
        <v>1474322</v>
      </c>
      <c r="F890" s="2">
        <f t="shared" si="28"/>
        <v>0.73341971105007708</v>
      </c>
      <c r="G890">
        <v>57.531999999999996</v>
      </c>
      <c r="H890" s="5"/>
      <c r="I890" s="6"/>
    </row>
    <row r="891" spans="1:9">
      <c r="A891" s="1">
        <v>41242</v>
      </c>
      <c r="B891" t="s">
        <v>20</v>
      </c>
      <c r="C891">
        <v>58.11</v>
      </c>
      <c r="D891">
        <f t="shared" si="29"/>
        <v>1.2192997735586185E-2</v>
      </c>
      <c r="E891">
        <v>850528</v>
      </c>
      <c r="F891" s="2">
        <f t="shared" si="28"/>
        <v>0.23193511008111239</v>
      </c>
      <c r="G891">
        <v>57.572000000000003</v>
      </c>
      <c r="H891" s="5"/>
      <c r="I891" s="6"/>
    </row>
    <row r="892" spans="1:9">
      <c r="A892" s="1">
        <v>41241</v>
      </c>
      <c r="B892" t="s">
        <v>20</v>
      </c>
      <c r="C892">
        <v>57.41</v>
      </c>
      <c r="D892">
        <f t="shared" si="29"/>
        <v>5.0770308123249154E-3</v>
      </c>
      <c r="E892">
        <v>690400</v>
      </c>
      <c r="F892" s="2">
        <f t="shared" si="28"/>
        <v>-6.8544877834758652E-3</v>
      </c>
      <c r="G892">
        <v>57.396000000000001</v>
      </c>
      <c r="H892" s="5"/>
      <c r="I892" s="6"/>
    </row>
    <row r="893" spans="1:9">
      <c r="A893" s="1">
        <v>41240</v>
      </c>
      <c r="B893" t="s">
        <v>20</v>
      </c>
      <c r="C893">
        <v>57.12</v>
      </c>
      <c r="D893">
        <f t="shared" si="29"/>
        <v>-2.0964360587002891E-3</v>
      </c>
      <c r="E893">
        <v>695165</v>
      </c>
      <c r="F893" s="2">
        <f t="shared" si="28"/>
        <v>-0.54816520618925235</v>
      </c>
      <c r="G893">
        <v>57.381999999999998</v>
      </c>
      <c r="H893" s="5"/>
      <c r="I893" s="6"/>
    </row>
    <row r="894" spans="1:9">
      <c r="A894" s="1">
        <v>41239</v>
      </c>
      <c r="B894" t="s">
        <v>20</v>
      </c>
      <c r="C894">
        <v>57.24</v>
      </c>
      <c r="D894">
        <f t="shared" si="29"/>
        <v>-1.276302173163151E-2</v>
      </c>
      <c r="E894">
        <v>1538538</v>
      </c>
      <c r="F894" s="2">
        <f t="shared" si="28"/>
        <v>4.6078774425648712</v>
      </c>
      <c r="G894">
        <v>57.536000000000001</v>
      </c>
      <c r="H894" s="5"/>
      <c r="I894" s="6"/>
    </row>
    <row r="895" spans="1:9">
      <c r="A895" s="1">
        <v>41236</v>
      </c>
      <c r="B895" t="s">
        <v>20</v>
      </c>
      <c r="C895">
        <v>57.98</v>
      </c>
      <c r="D895">
        <f t="shared" si="29"/>
        <v>1.3105014852350166E-2</v>
      </c>
      <c r="E895">
        <v>274353</v>
      </c>
      <c r="F895" s="2">
        <f t="shared" si="28"/>
        <v>-0.66446238742154362</v>
      </c>
      <c r="G895">
        <v>57.648000000000003</v>
      </c>
      <c r="H895" s="5"/>
      <c r="I895" s="6"/>
    </row>
    <row r="896" spans="1:9">
      <c r="A896" s="1">
        <v>41234</v>
      </c>
      <c r="B896" t="s">
        <v>20</v>
      </c>
      <c r="C896">
        <v>57.23</v>
      </c>
      <c r="D896">
        <f t="shared" si="29"/>
        <v>-1.918381583536912E-3</v>
      </c>
      <c r="E896">
        <v>817652</v>
      </c>
      <c r="F896" s="2">
        <f t="shared" si="28"/>
        <v>-8.3322028805804665E-2</v>
      </c>
      <c r="G896">
        <v>57.351999999999997</v>
      </c>
      <c r="H896" s="5"/>
      <c r="I896" s="6"/>
    </row>
    <row r="897" spans="1:9">
      <c r="A897" s="1">
        <v>41233</v>
      </c>
      <c r="B897" t="s">
        <v>20</v>
      </c>
      <c r="C897">
        <v>57.34</v>
      </c>
      <c r="D897">
        <f t="shared" si="29"/>
        <v>-9.5007773363274678E-3</v>
      </c>
      <c r="E897">
        <v>891973</v>
      </c>
      <c r="F897" s="2">
        <f t="shared" si="28"/>
        <v>-7.5985886603876007E-2</v>
      </c>
      <c r="G897">
        <v>57.167999999999999</v>
      </c>
      <c r="H897" s="5"/>
      <c r="I897" s="6"/>
    </row>
    <row r="898" spans="1:9">
      <c r="A898" s="1">
        <v>41232</v>
      </c>
      <c r="B898" t="s">
        <v>20</v>
      </c>
      <c r="C898">
        <v>57.89</v>
      </c>
      <c r="D898">
        <f t="shared" si="29"/>
        <v>1.5570934256055953E-3</v>
      </c>
      <c r="E898">
        <v>965324</v>
      </c>
      <c r="F898" s="2">
        <f t="shared" si="28"/>
        <v>-0.35145034885634913</v>
      </c>
      <c r="G898">
        <v>57.033999999999999</v>
      </c>
      <c r="H898" s="5"/>
      <c r="I898" s="6"/>
    </row>
    <row r="899" spans="1:9">
      <c r="A899" s="1">
        <v>41229</v>
      </c>
      <c r="B899" t="s">
        <v>20</v>
      </c>
      <c r="C899">
        <v>57.8</v>
      </c>
      <c r="D899">
        <f t="shared" si="29"/>
        <v>2.3008849557522075E-2</v>
      </c>
      <c r="E899">
        <v>1488435</v>
      </c>
      <c r="F899" s="2">
        <f t="shared" si="28"/>
        <v>1.8482487815239419</v>
      </c>
      <c r="G899">
        <v>56.898000000000003</v>
      </c>
      <c r="H899" s="5"/>
      <c r="I899" s="6"/>
    </row>
    <row r="900" spans="1:9">
      <c r="A900" s="1">
        <v>41228</v>
      </c>
      <c r="B900" t="s">
        <v>20</v>
      </c>
      <c r="C900">
        <v>56.5</v>
      </c>
      <c r="D900">
        <f t="shared" si="29"/>
        <v>3.3741786538802649E-3</v>
      </c>
      <c r="E900">
        <v>522579</v>
      </c>
      <c r="F900" s="2">
        <f t="shared" si="28"/>
        <v>-0.17259772953973304</v>
      </c>
      <c r="G900">
        <v>56.771999999999998</v>
      </c>
      <c r="H900" s="5"/>
      <c r="I900" s="6"/>
    </row>
    <row r="901" spans="1:9">
      <c r="A901" s="1">
        <v>41227</v>
      </c>
      <c r="B901" t="s">
        <v>20</v>
      </c>
      <c r="C901">
        <v>56.31</v>
      </c>
      <c r="D901">
        <f t="shared" si="29"/>
        <v>-6.3525674960296348E-3</v>
      </c>
      <c r="E901">
        <v>631590</v>
      </c>
      <c r="F901" s="2">
        <f t="shared" si="28"/>
        <v>-0.34886554829770389</v>
      </c>
      <c r="G901">
        <v>56.938000000000002</v>
      </c>
      <c r="H901" s="5"/>
      <c r="I901" s="6"/>
    </row>
    <row r="902" spans="1:9">
      <c r="A902" s="1">
        <v>41226</v>
      </c>
      <c r="B902" t="s">
        <v>20</v>
      </c>
      <c r="C902">
        <v>56.67</v>
      </c>
      <c r="D902">
        <f t="shared" si="29"/>
        <v>-9.4389092815941114E-3</v>
      </c>
      <c r="E902">
        <v>969984</v>
      </c>
      <c r="F902" s="2">
        <f t="shared" si="28"/>
        <v>0.9127872925725441</v>
      </c>
      <c r="G902">
        <v>57.287999999999997</v>
      </c>
      <c r="H902" s="5"/>
      <c r="I902" s="6"/>
    </row>
    <row r="903" spans="1:9">
      <c r="A903" s="1">
        <v>41225</v>
      </c>
      <c r="B903" t="s">
        <v>20</v>
      </c>
      <c r="C903">
        <v>57.21</v>
      </c>
      <c r="D903">
        <f t="shared" si="29"/>
        <v>6.9966765786250032E-4</v>
      </c>
      <c r="E903">
        <v>507105</v>
      </c>
      <c r="F903" s="2">
        <f t="shared" si="28"/>
        <v>-0.33538182075538464</v>
      </c>
      <c r="G903">
        <v>57.74</v>
      </c>
      <c r="H903" s="5"/>
      <c r="I903" s="6"/>
    </row>
    <row r="904" spans="1:9">
      <c r="A904" s="1">
        <v>41222</v>
      </c>
      <c r="B904" t="s">
        <v>20</v>
      </c>
      <c r="C904">
        <v>57.17</v>
      </c>
      <c r="D904">
        <f t="shared" si="29"/>
        <v>-2.790859933717017E-3</v>
      </c>
      <c r="E904">
        <v>763002</v>
      </c>
      <c r="F904" s="2">
        <f t="shared" si="28"/>
        <v>0.34226178434149301</v>
      </c>
      <c r="G904">
        <v>57.981999999999999</v>
      </c>
      <c r="H904" s="5"/>
      <c r="I904" s="6"/>
    </row>
    <row r="905" spans="1:9">
      <c r="A905" s="1">
        <v>41221</v>
      </c>
      <c r="B905" t="s">
        <v>20</v>
      </c>
      <c r="C905">
        <v>57.33</v>
      </c>
      <c r="D905">
        <f t="shared" si="29"/>
        <v>-1.2573200137788563E-2</v>
      </c>
      <c r="E905">
        <v>568445</v>
      </c>
      <c r="F905" s="2">
        <f t="shared" si="28"/>
        <v>-0.12698961193736447</v>
      </c>
      <c r="G905">
        <v>58.136000000000003</v>
      </c>
      <c r="H905" s="5"/>
      <c r="I905" s="6"/>
    </row>
    <row r="906" spans="1:9">
      <c r="A906" s="1">
        <v>41220</v>
      </c>
      <c r="B906" t="s">
        <v>20</v>
      </c>
      <c r="C906">
        <v>58.06</v>
      </c>
      <c r="D906">
        <f t="shared" si="29"/>
        <v>-1.476327846597654E-2</v>
      </c>
      <c r="E906">
        <v>651132</v>
      </c>
      <c r="F906" s="2">
        <f t="shared" si="28"/>
        <v>7.8181273254437286E-2</v>
      </c>
      <c r="G906">
        <v>58.357999999999997</v>
      </c>
      <c r="H906" s="5"/>
      <c r="I906" s="6"/>
    </row>
    <row r="907" spans="1:9">
      <c r="A907" s="1">
        <v>41219</v>
      </c>
      <c r="B907" t="s">
        <v>20</v>
      </c>
      <c r="C907">
        <v>58.93</v>
      </c>
      <c r="D907">
        <f t="shared" si="29"/>
        <v>8.7298870249914069E-3</v>
      </c>
      <c r="E907">
        <v>603917</v>
      </c>
      <c r="F907" s="2">
        <f t="shared" si="28"/>
        <v>4.2604175478515777E-2</v>
      </c>
      <c r="G907">
        <v>58.29</v>
      </c>
      <c r="H907" s="5"/>
      <c r="I907" s="6"/>
    </row>
    <row r="908" spans="1:9">
      <c r="A908" s="1">
        <v>41218</v>
      </c>
      <c r="B908" t="s">
        <v>20</v>
      </c>
      <c r="C908">
        <v>58.42</v>
      </c>
      <c r="D908">
        <f t="shared" si="29"/>
        <v>8.2844321712116677E-3</v>
      </c>
      <c r="E908">
        <v>579239</v>
      </c>
      <c r="F908" s="2">
        <f t="shared" si="28"/>
        <v>-4.2603902382585553E-2</v>
      </c>
      <c r="G908">
        <v>58.17</v>
      </c>
      <c r="H908" s="5"/>
      <c r="I908" s="6"/>
    </row>
    <row r="909" spans="1:9">
      <c r="A909" s="1">
        <v>41215</v>
      </c>
      <c r="B909" t="s">
        <v>20</v>
      </c>
      <c r="C909">
        <v>57.94</v>
      </c>
      <c r="D909">
        <f t="shared" si="29"/>
        <v>-8.5557837097878162E-3</v>
      </c>
      <c r="E909">
        <v>605015</v>
      </c>
      <c r="F909" s="2">
        <f t="shared" si="28"/>
        <v>-9.4162810091824159E-2</v>
      </c>
      <c r="G909">
        <v>58.206000000000003</v>
      </c>
      <c r="H909" s="5"/>
      <c r="I909" s="6"/>
    </row>
    <row r="910" spans="1:9">
      <c r="A910" s="1">
        <v>41214</v>
      </c>
      <c r="B910" t="s">
        <v>20</v>
      </c>
      <c r="C910">
        <v>58.44</v>
      </c>
      <c r="D910">
        <f t="shared" si="29"/>
        <v>1.2474012474012454E-2</v>
      </c>
      <c r="E910">
        <v>667907</v>
      </c>
      <c r="F910" s="2">
        <f t="shared" si="28"/>
        <v>6.8562295617004665E-2</v>
      </c>
      <c r="G910">
        <v>58.304000000000002</v>
      </c>
      <c r="H910" s="5"/>
      <c r="I910" s="6"/>
    </row>
    <row r="911" spans="1:9">
      <c r="A911" s="1">
        <v>41213</v>
      </c>
      <c r="B911" t="s">
        <v>20</v>
      </c>
      <c r="C911">
        <v>57.72</v>
      </c>
      <c r="D911">
        <f t="shared" si="29"/>
        <v>-1.045774044231098E-2</v>
      </c>
      <c r="E911">
        <v>625052</v>
      </c>
      <c r="F911" s="2">
        <f t="shared" si="28"/>
        <v>-0.21398363964462441</v>
      </c>
      <c r="G911">
        <v>58.281999999999996</v>
      </c>
      <c r="H911" s="5"/>
      <c r="I911" s="6"/>
    </row>
    <row r="912" spans="1:9">
      <c r="A912" s="1">
        <v>41208</v>
      </c>
      <c r="B912" t="s">
        <v>20</v>
      </c>
      <c r="C912">
        <v>58.33</v>
      </c>
      <c r="D912">
        <f t="shared" si="29"/>
        <v>-4.6075085324232615E-3</v>
      </c>
      <c r="E912">
        <v>795215</v>
      </c>
      <c r="F912" s="2">
        <f t="shared" si="28"/>
        <v>-0.17577474365233109</v>
      </c>
      <c r="G912">
        <v>58.618000000000002</v>
      </c>
      <c r="H912" s="5"/>
      <c r="I912" s="6"/>
    </row>
    <row r="913" spans="1:9">
      <c r="A913" s="1">
        <v>41207</v>
      </c>
      <c r="B913" t="s">
        <v>20</v>
      </c>
      <c r="C913">
        <v>58.6</v>
      </c>
      <c r="D913">
        <f t="shared" si="29"/>
        <v>2.9094643162759148E-3</v>
      </c>
      <c r="E913">
        <v>964803</v>
      </c>
      <c r="F913" s="2">
        <f t="shared" si="28"/>
        <v>0.23595558874884226</v>
      </c>
      <c r="G913">
        <v>58.786000000000001</v>
      </c>
      <c r="H913" s="5"/>
      <c r="I913" s="6"/>
    </row>
    <row r="914" spans="1:9">
      <c r="A914" s="1">
        <v>41206</v>
      </c>
      <c r="B914" t="s">
        <v>20</v>
      </c>
      <c r="C914">
        <v>58.43</v>
      </c>
      <c r="D914">
        <f t="shared" si="29"/>
        <v>1.7143836790673996E-3</v>
      </c>
      <c r="E914">
        <v>780613</v>
      </c>
      <c r="F914" s="2">
        <f t="shared" si="28"/>
        <v>-0.1457011623567574</v>
      </c>
      <c r="G914">
        <v>59.173999999999999</v>
      </c>
      <c r="H914" s="5"/>
      <c r="I914" s="6"/>
    </row>
    <row r="915" spans="1:9">
      <c r="A915" s="1">
        <v>41205</v>
      </c>
      <c r="B915" t="s">
        <v>20</v>
      </c>
      <c r="C915">
        <v>58.33</v>
      </c>
      <c r="D915">
        <f t="shared" si="29"/>
        <v>-1.801346801346802E-2</v>
      </c>
      <c r="E915">
        <v>913747</v>
      </c>
      <c r="F915" s="2">
        <f t="shared" si="28"/>
        <v>0.32105453388850336</v>
      </c>
      <c r="G915">
        <v>59.438000000000002</v>
      </c>
      <c r="H915" s="5"/>
      <c r="I915" s="6"/>
    </row>
    <row r="916" spans="1:9">
      <c r="A916" s="1">
        <v>41204</v>
      </c>
      <c r="B916" t="s">
        <v>20</v>
      </c>
      <c r="C916">
        <v>59.4</v>
      </c>
      <c r="D916">
        <f t="shared" si="29"/>
        <v>3.8871049518336464E-3</v>
      </c>
      <c r="E916">
        <v>691680</v>
      </c>
      <c r="F916" s="2">
        <f t="shared" si="28"/>
        <v>-0.32552649362122882</v>
      </c>
      <c r="G916">
        <v>60.445999999999998</v>
      </c>
      <c r="H916" s="5"/>
      <c r="I916" s="6"/>
    </row>
    <row r="917" spans="1:9">
      <c r="A917" s="1">
        <v>41201</v>
      </c>
      <c r="B917" t="s">
        <v>20</v>
      </c>
      <c r="C917">
        <v>59.17</v>
      </c>
      <c r="D917">
        <f t="shared" si="29"/>
        <v>-2.2629666336306531E-2</v>
      </c>
      <c r="E917">
        <v>1025511</v>
      </c>
      <c r="F917" s="2">
        <f t="shared" si="28"/>
        <v>-0.5430029398120606</v>
      </c>
      <c r="G917">
        <v>61.356000000000002</v>
      </c>
      <c r="H917" s="5"/>
      <c r="I917" s="6"/>
    </row>
    <row r="918" spans="1:9">
      <c r="A918" s="1">
        <v>41200</v>
      </c>
      <c r="B918" t="s">
        <v>20</v>
      </c>
      <c r="C918">
        <v>60.54</v>
      </c>
      <c r="D918">
        <f t="shared" si="29"/>
        <v>1.3221757322175717E-2</v>
      </c>
      <c r="E918">
        <v>2244021</v>
      </c>
      <c r="F918" s="2">
        <f t="shared" si="28"/>
        <v>-0.36994497177834734</v>
      </c>
      <c r="G918">
        <v>62.2</v>
      </c>
      <c r="H918" s="5"/>
      <c r="I918" s="6"/>
    </row>
    <row r="919" spans="1:9">
      <c r="A919" s="1">
        <v>41199</v>
      </c>
      <c r="B919" t="s">
        <v>20</v>
      </c>
      <c r="C919">
        <v>59.75</v>
      </c>
      <c r="D919">
        <f t="shared" si="29"/>
        <v>-5.7124822471200848E-2</v>
      </c>
      <c r="E919">
        <v>3561627</v>
      </c>
      <c r="F919" s="2">
        <f t="shared" si="28"/>
        <v>1.3686999583006623</v>
      </c>
      <c r="G919">
        <v>62.94</v>
      </c>
      <c r="H919" s="5"/>
      <c r="I919" s="6"/>
    </row>
    <row r="920" spans="1:9">
      <c r="A920" s="1">
        <v>41198</v>
      </c>
      <c r="B920" t="s">
        <v>20</v>
      </c>
      <c r="C920">
        <v>63.37</v>
      </c>
      <c r="D920">
        <f t="shared" si="29"/>
        <v>-9.0695856137608354E-3</v>
      </c>
      <c r="E920">
        <v>1503621</v>
      </c>
      <c r="F920" s="2">
        <f t="shared" si="28"/>
        <v>1.194791602806071</v>
      </c>
      <c r="G920">
        <v>63.671999999999997</v>
      </c>
      <c r="H920" s="5"/>
      <c r="I920" s="6"/>
    </row>
    <row r="921" spans="1:9">
      <c r="A921" s="1">
        <v>41197</v>
      </c>
      <c r="B921" t="s">
        <v>20</v>
      </c>
      <c r="C921">
        <v>63.95</v>
      </c>
      <c r="D921">
        <f t="shared" si="29"/>
        <v>8.8342009780722867E-3</v>
      </c>
      <c r="E921">
        <v>685086</v>
      </c>
      <c r="F921" s="2">
        <f t="shared" si="28"/>
        <v>0.21815155814921106</v>
      </c>
      <c r="G921">
        <v>63.713999999999999</v>
      </c>
      <c r="H921" s="5"/>
      <c r="I921" s="6"/>
    </row>
    <row r="922" spans="1:9">
      <c r="A922" s="1">
        <v>41194</v>
      </c>
      <c r="B922" t="s">
        <v>20</v>
      </c>
      <c r="C922">
        <v>63.39</v>
      </c>
      <c r="D922">
        <f t="shared" si="29"/>
        <v>-1.3231631382316226E-2</v>
      </c>
      <c r="E922">
        <v>562398</v>
      </c>
      <c r="F922" s="2">
        <f t="shared" si="28"/>
        <v>-0.19841792448796339</v>
      </c>
      <c r="G922">
        <v>63.86</v>
      </c>
      <c r="H922" s="5"/>
      <c r="I922" s="6"/>
    </row>
    <row r="923" spans="1:9">
      <c r="A923" s="1">
        <v>41193</v>
      </c>
      <c r="B923" t="s">
        <v>20</v>
      </c>
      <c r="C923">
        <v>64.239999999999995</v>
      </c>
      <c r="D923">
        <f t="shared" si="29"/>
        <v>1.3089418072859144E-2</v>
      </c>
      <c r="E923">
        <v>701610</v>
      </c>
      <c r="F923" s="2">
        <f t="shared" si="28"/>
        <v>0.26256291580214614</v>
      </c>
      <c r="G923">
        <v>64.016000000000005</v>
      </c>
      <c r="H923" s="5"/>
      <c r="I923" s="6"/>
    </row>
    <row r="924" spans="1:9">
      <c r="A924" s="1">
        <v>41192</v>
      </c>
      <c r="B924" t="s">
        <v>20</v>
      </c>
      <c r="C924">
        <v>63.41</v>
      </c>
      <c r="D924">
        <f t="shared" si="29"/>
        <v>-2.673796791443877E-3</v>
      </c>
      <c r="E924">
        <v>555703</v>
      </c>
      <c r="F924" s="2">
        <f t="shared" si="28"/>
        <v>-0.20016149252485357</v>
      </c>
      <c r="G924">
        <v>63.981999999999999</v>
      </c>
      <c r="H924" s="5"/>
      <c r="I924" s="6"/>
    </row>
    <row r="925" spans="1:9">
      <c r="A925" s="1">
        <v>41191</v>
      </c>
      <c r="B925" t="s">
        <v>20</v>
      </c>
      <c r="C925">
        <v>63.58</v>
      </c>
      <c r="D925">
        <f t="shared" si="29"/>
        <v>-1.7006802721088565E-2</v>
      </c>
      <c r="E925">
        <v>694769</v>
      </c>
      <c r="F925" s="2">
        <f t="shared" si="28"/>
        <v>0.27849319505067827</v>
      </c>
      <c r="G925">
        <v>64.099999999999994</v>
      </c>
      <c r="H925" s="5"/>
      <c r="I925" s="6"/>
    </row>
    <row r="926" spans="1:9">
      <c r="A926" s="1">
        <v>41190</v>
      </c>
      <c r="B926" t="s">
        <v>20</v>
      </c>
      <c r="C926">
        <v>64.680000000000007</v>
      </c>
      <c r="D926">
        <f t="shared" si="29"/>
        <v>7.9476390836840435E-3</v>
      </c>
      <c r="E926">
        <v>543428</v>
      </c>
      <c r="F926" s="2">
        <f t="shared" si="28"/>
        <v>0.63469932287107478</v>
      </c>
      <c r="G926">
        <v>64.108000000000004</v>
      </c>
      <c r="H926" s="5"/>
      <c r="I926" s="6"/>
    </row>
    <row r="927" spans="1:9">
      <c r="A927" s="1">
        <v>41187</v>
      </c>
      <c r="B927" t="s">
        <v>20</v>
      </c>
      <c r="C927">
        <v>64.17</v>
      </c>
      <c r="D927">
        <f t="shared" si="29"/>
        <v>1.5607928827845877E-3</v>
      </c>
      <c r="E927">
        <v>332433</v>
      </c>
      <c r="F927" s="2">
        <f t="shared" si="28"/>
        <v>-0.18898208326014404</v>
      </c>
      <c r="G927">
        <v>63.85</v>
      </c>
      <c r="H927" s="5"/>
      <c r="I927" s="6"/>
    </row>
    <row r="928" spans="1:9">
      <c r="A928" s="1">
        <v>41186</v>
      </c>
      <c r="B928" t="s">
        <v>20</v>
      </c>
      <c r="C928">
        <v>64.069999999999993</v>
      </c>
      <c r="D928">
        <f t="shared" si="29"/>
        <v>1.0937499999998934E-3</v>
      </c>
      <c r="E928">
        <v>409896</v>
      </c>
      <c r="F928" s="2">
        <f t="shared" si="28"/>
        <v>-0.29676377791998571</v>
      </c>
      <c r="G928">
        <v>63.701999999999998</v>
      </c>
      <c r="H928" s="5"/>
      <c r="I928" s="6"/>
    </row>
    <row r="929" spans="1:9">
      <c r="A929" s="1">
        <v>41185</v>
      </c>
      <c r="B929" t="s">
        <v>20</v>
      </c>
      <c r="C929">
        <v>64</v>
      </c>
      <c r="D929">
        <f t="shared" si="29"/>
        <v>5.9729644765797322E-3</v>
      </c>
      <c r="E929">
        <v>582871</v>
      </c>
      <c r="F929" s="2">
        <f t="shared" si="28"/>
        <v>-0.18334638680399198</v>
      </c>
      <c r="G929">
        <v>63.59</v>
      </c>
      <c r="H929" s="5"/>
      <c r="I929" s="6"/>
    </row>
    <row r="930" spans="1:9">
      <c r="A930" s="1">
        <v>41184</v>
      </c>
      <c r="B930" t="s">
        <v>20</v>
      </c>
      <c r="C930">
        <v>63.62</v>
      </c>
      <c r="D930">
        <f>(C930-C931)/C931</f>
        <v>3.6283325445653396E-3</v>
      </c>
      <c r="E930">
        <v>713731</v>
      </c>
      <c r="F930" s="2">
        <f t="shared" ref="F930:F991" si="30">(E930-E931)/E931</f>
        <v>-0.21888878431235212</v>
      </c>
      <c r="G930">
        <v>63.293999999999997</v>
      </c>
      <c r="H930" s="5"/>
      <c r="I930" s="6"/>
    </row>
    <row r="931" spans="1:9">
      <c r="A931" s="1">
        <v>41183</v>
      </c>
      <c r="B931" t="s">
        <v>20</v>
      </c>
      <c r="C931">
        <v>63.39</v>
      </c>
      <c r="D931">
        <v>1</v>
      </c>
      <c r="E931">
        <v>913738</v>
      </c>
      <c r="F931" s="2">
        <v>1</v>
      </c>
      <c r="G931">
        <v>63.183999999999997</v>
      </c>
      <c r="H931" s="5"/>
      <c r="I931" s="6"/>
    </row>
    <row r="932" spans="1:9">
      <c r="A932" s="1">
        <v>41274</v>
      </c>
      <c r="B932" t="s">
        <v>21</v>
      </c>
      <c r="C932">
        <v>39.234999999999999</v>
      </c>
      <c r="D932">
        <f t="shared" ref="D932:D991" si="31">(C932-C933)/C933</f>
        <v>9.5201337964749104E-3</v>
      </c>
      <c r="E932">
        <v>4876186</v>
      </c>
      <c r="F932" s="2">
        <f t="shared" si="30"/>
        <v>0.60484264848177671</v>
      </c>
      <c r="G932">
        <v>39.276000000000003</v>
      </c>
      <c r="H932" s="5" t="s">
        <v>74</v>
      </c>
      <c r="I932" s="6">
        <v>6.49</v>
      </c>
    </row>
    <row r="933" spans="1:9">
      <c r="A933" s="1">
        <v>41271</v>
      </c>
      <c r="B933" t="s">
        <v>21</v>
      </c>
      <c r="C933">
        <v>38.865000000000002</v>
      </c>
      <c r="D933">
        <f t="shared" si="31"/>
        <v>-1.0817001781623752E-2</v>
      </c>
      <c r="E933">
        <v>3038420</v>
      </c>
      <c r="F933" s="2">
        <f t="shared" si="30"/>
        <v>-0.31543681620735026</v>
      </c>
      <c r="G933">
        <v>39.399000000000001</v>
      </c>
      <c r="H933" s="5"/>
      <c r="I933" s="6"/>
    </row>
    <row r="934" spans="1:9">
      <c r="A934" s="1">
        <v>41270</v>
      </c>
      <c r="B934" t="s">
        <v>21</v>
      </c>
      <c r="C934">
        <v>39.29</v>
      </c>
      <c r="D934">
        <f t="shared" si="31"/>
        <v>-1.6516325752762731E-3</v>
      </c>
      <c r="E934">
        <v>4438480</v>
      </c>
      <c r="F934" s="2">
        <f t="shared" si="30"/>
        <v>0.36474720776720998</v>
      </c>
      <c r="G934">
        <v>39.628</v>
      </c>
      <c r="H934" s="5"/>
      <c r="I934" s="6"/>
    </row>
    <row r="935" spans="1:9">
      <c r="A935" s="1">
        <v>41269</v>
      </c>
      <c r="B935" t="s">
        <v>21</v>
      </c>
      <c r="C935">
        <v>39.354999999999997</v>
      </c>
      <c r="D935">
        <f t="shared" si="31"/>
        <v>-7.06446322694591E-3</v>
      </c>
      <c r="E935">
        <v>3252236</v>
      </c>
      <c r="F935" s="2">
        <f t="shared" si="30"/>
        <v>0.14582003334333915</v>
      </c>
      <c r="G935">
        <v>39.74</v>
      </c>
      <c r="H935" s="5"/>
      <c r="I935" s="6"/>
    </row>
    <row r="936" spans="1:9">
      <c r="A936" s="1">
        <v>41267</v>
      </c>
      <c r="B936" t="s">
        <v>21</v>
      </c>
      <c r="C936">
        <v>39.634999999999998</v>
      </c>
      <c r="D936">
        <f t="shared" si="31"/>
        <v>-5.3952321204517794E-3</v>
      </c>
      <c r="E936">
        <v>2838348</v>
      </c>
      <c r="F936" s="2">
        <f t="shared" si="30"/>
        <v>-0.76485276434789773</v>
      </c>
      <c r="G936">
        <v>39.872</v>
      </c>
      <c r="H936" s="5"/>
      <c r="I936" s="6"/>
    </row>
    <row r="937" spans="1:9">
      <c r="A937" s="1">
        <v>41264</v>
      </c>
      <c r="B937" t="s">
        <v>21</v>
      </c>
      <c r="C937">
        <v>39.85</v>
      </c>
      <c r="D937">
        <f t="shared" si="31"/>
        <v>-3.9990002499374309E-3</v>
      </c>
      <c r="E937">
        <v>12070514</v>
      </c>
      <c r="F937" s="2">
        <f t="shared" si="30"/>
        <v>1.6319561251754744</v>
      </c>
      <c r="G937">
        <v>39.988999999999997</v>
      </c>
      <c r="H937" s="5"/>
      <c r="I937" s="6"/>
    </row>
    <row r="938" spans="1:9">
      <c r="A938" s="1">
        <v>41263</v>
      </c>
      <c r="B938" t="s">
        <v>21</v>
      </c>
      <c r="C938">
        <v>40.01</v>
      </c>
      <c r="D938">
        <f t="shared" si="31"/>
        <v>4.0150564617314078E-3</v>
      </c>
      <c r="E938">
        <v>4586138</v>
      </c>
      <c r="F938" s="2">
        <f t="shared" si="30"/>
        <v>-0.22218276153784053</v>
      </c>
      <c r="G938">
        <v>39.954999999999998</v>
      </c>
      <c r="H938" s="5"/>
      <c r="I938" s="6"/>
    </row>
    <row r="939" spans="1:9">
      <c r="A939" s="1">
        <v>41262</v>
      </c>
      <c r="B939" t="s">
        <v>21</v>
      </c>
      <c r="C939">
        <v>39.85</v>
      </c>
      <c r="D939">
        <f t="shared" si="31"/>
        <v>-4.123453704860656E-3</v>
      </c>
      <c r="E939">
        <v>5896164</v>
      </c>
      <c r="F939" s="2">
        <f t="shared" si="30"/>
        <v>-0.11898878983267229</v>
      </c>
      <c r="G939">
        <v>39.936999999999998</v>
      </c>
      <c r="H939" s="5"/>
      <c r="I939" s="6"/>
    </row>
    <row r="940" spans="1:9">
      <c r="A940" s="1">
        <v>41261</v>
      </c>
      <c r="B940" t="s">
        <v>21</v>
      </c>
      <c r="C940">
        <v>40.015000000000001</v>
      </c>
      <c r="D940">
        <f t="shared" si="31"/>
        <v>-5.0969666832421257E-3</v>
      </c>
      <c r="E940">
        <v>6692496</v>
      </c>
      <c r="F940" s="2">
        <f t="shared" si="30"/>
        <v>0.20921959802390724</v>
      </c>
      <c r="G940">
        <v>40.085999999999999</v>
      </c>
      <c r="H940" s="5"/>
      <c r="I940" s="6"/>
    </row>
    <row r="941" spans="1:9">
      <c r="A941" s="1">
        <v>41260</v>
      </c>
      <c r="B941" t="s">
        <v>21</v>
      </c>
      <c r="C941">
        <v>40.22</v>
      </c>
      <c r="D941">
        <f t="shared" si="31"/>
        <v>1.3608870967741915E-2</v>
      </c>
      <c r="E941">
        <v>5534558</v>
      </c>
      <c r="F941" s="2">
        <f t="shared" si="30"/>
        <v>0.17757705713715496</v>
      </c>
      <c r="G941">
        <v>40.290999999999997</v>
      </c>
      <c r="H941" s="5"/>
      <c r="I941" s="6"/>
    </row>
    <row r="942" spans="1:9">
      <c r="A942" s="1">
        <v>41257</v>
      </c>
      <c r="B942" t="s">
        <v>21</v>
      </c>
      <c r="C942">
        <v>39.68</v>
      </c>
      <c r="D942">
        <f t="shared" si="31"/>
        <v>-6.0120240480962418E-3</v>
      </c>
      <c r="E942">
        <v>4699954</v>
      </c>
      <c r="F942" s="2">
        <f t="shared" si="30"/>
        <v>-0.18220452673364768</v>
      </c>
      <c r="G942">
        <v>40.296999999999997</v>
      </c>
      <c r="H942" s="5"/>
      <c r="I942" s="6"/>
    </row>
    <row r="943" spans="1:9">
      <c r="A943" s="1">
        <v>41256</v>
      </c>
      <c r="B943" t="s">
        <v>21</v>
      </c>
      <c r="C943">
        <v>39.92</v>
      </c>
      <c r="D943">
        <f t="shared" si="31"/>
        <v>-1.6627663505357732E-2</v>
      </c>
      <c r="E943">
        <v>5747102</v>
      </c>
      <c r="F943" s="2">
        <f t="shared" si="30"/>
        <v>-0.1013095596635733</v>
      </c>
      <c r="G943">
        <v>40.228999999999999</v>
      </c>
      <c r="H943" s="5"/>
      <c r="I943" s="6"/>
    </row>
    <row r="944" spans="1:9">
      <c r="A944" s="1">
        <v>41255</v>
      </c>
      <c r="B944" t="s">
        <v>21</v>
      </c>
      <c r="C944">
        <v>40.594999999999999</v>
      </c>
      <c r="D944">
        <f t="shared" si="31"/>
        <v>-1.0843079922027297E-2</v>
      </c>
      <c r="E944">
        <v>6394974</v>
      </c>
      <c r="F944" s="2">
        <f t="shared" si="30"/>
        <v>-0.47593855729518619</v>
      </c>
      <c r="G944">
        <v>40.152999999999999</v>
      </c>
      <c r="H944" s="5"/>
      <c r="I944" s="6"/>
    </row>
    <row r="945" spans="1:9">
      <c r="A945" s="1">
        <v>41254</v>
      </c>
      <c r="B945" t="s">
        <v>21</v>
      </c>
      <c r="C945">
        <v>41.04</v>
      </c>
      <c r="D945">
        <f t="shared" si="31"/>
        <v>1.9627329192546561E-2</v>
      </c>
      <c r="E945">
        <v>12202718</v>
      </c>
      <c r="F945" s="2">
        <f t="shared" si="30"/>
        <v>0.24890724487335422</v>
      </c>
      <c r="G945">
        <v>39.973999999999997</v>
      </c>
      <c r="H945" s="5"/>
      <c r="I945" s="6"/>
    </row>
    <row r="946" spans="1:9">
      <c r="A946" s="1">
        <v>41253</v>
      </c>
      <c r="B946" t="s">
        <v>21</v>
      </c>
      <c r="C946">
        <v>40.25</v>
      </c>
      <c r="D946">
        <f t="shared" si="31"/>
        <v>2.313167259786468E-2</v>
      </c>
      <c r="E946">
        <v>9770716</v>
      </c>
      <c r="F946" s="2">
        <f t="shared" si="30"/>
        <v>1.4319080791175882</v>
      </c>
      <c r="G946">
        <v>39.71</v>
      </c>
      <c r="H946" s="5"/>
      <c r="I946" s="6"/>
    </row>
    <row r="947" spans="1:9">
      <c r="A947" s="1">
        <v>41250</v>
      </c>
      <c r="B947" t="s">
        <v>21</v>
      </c>
      <c r="C947">
        <v>39.340000000000003</v>
      </c>
      <c r="D947">
        <f t="shared" si="31"/>
        <v>-5.0581689428425836E-3</v>
      </c>
      <c r="E947">
        <v>4017716</v>
      </c>
      <c r="F947" s="2">
        <f t="shared" si="30"/>
        <v>1.9392664928485234E-2</v>
      </c>
      <c r="G947">
        <v>39.526000000000003</v>
      </c>
      <c r="H947" s="5"/>
      <c r="I947" s="6"/>
    </row>
    <row r="948" spans="1:9">
      <c r="A948" s="1">
        <v>41249</v>
      </c>
      <c r="B948" t="s">
        <v>21</v>
      </c>
      <c r="C948">
        <v>39.54</v>
      </c>
      <c r="D948">
        <f t="shared" si="31"/>
        <v>-4.0302267002519819E-3</v>
      </c>
      <c r="E948">
        <v>3941284</v>
      </c>
      <c r="F948" s="2">
        <f t="shared" si="30"/>
        <v>-0.20373339496664852</v>
      </c>
      <c r="G948">
        <v>39.517000000000003</v>
      </c>
      <c r="H948" s="5"/>
      <c r="I948" s="6"/>
    </row>
    <row r="949" spans="1:9">
      <c r="A949" s="1">
        <v>41248</v>
      </c>
      <c r="B949" t="s">
        <v>21</v>
      </c>
      <c r="C949">
        <v>39.700000000000003</v>
      </c>
      <c r="D949">
        <f t="shared" si="31"/>
        <v>-5.0352467270886256E-4</v>
      </c>
      <c r="E949">
        <v>4949704</v>
      </c>
      <c r="F949" s="2">
        <f t="shared" si="30"/>
        <v>-0.33738937756927573</v>
      </c>
      <c r="G949">
        <v>39.548000000000002</v>
      </c>
      <c r="H949" s="5"/>
      <c r="I949" s="6"/>
    </row>
    <row r="950" spans="1:9">
      <c r="A950" s="1">
        <v>41247</v>
      </c>
      <c r="B950" t="s">
        <v>21</v>
      </c>
      <c r="C950">
        <v>39.72</v>
      </c>
      <c r="D950">
        <f t="shared" si="31"/>
        <v>9.9160945842868189E-3</v>
      </c>
      <c r="E950">
        <v>7470004</v>
      </c>
      <c r="F950" s="2">
        <f t="shared" si="30"/>
        <v>0.16326936133898928</v>
      </c>
      <c r="G950">
        <v>39.497</v>
      </c>
      <c r="H950" s="5"/>
      <c r="I950" s="6"/>
    </row>
    <row r="951" spans="1:9">
      <c r="A951" s="1">
        <v>41246</v>
      </c>
      <c r="B951" t="s">
        <v>21</v>
      </c>
      <c r="C951">
        <v>39.33</v>
      </c>
      <c r="D951">
        <f t="shared" si="31"/>
        <v>8.9069856215794854E-4</v>
      </c>
      <c r="E951">
        <v>6421560</v>
      </c>
      <c r="F951" s="2">
        <f t="shared" si="30"/>
        <v>-4.6006665634662963E-2</v>
      </c>
      <c r="G951">
        <v>39.366999999999997</v>
      </c>
      <c r="H951" s="5"/>
      <c r="I951" s="6"/>
    </row>
    <row r="952" spans="1:9">
      <c r="A952" s="1">
        <v>41243</v>
      </c>
      <c r="B952" t="s">
        <v>21</v>
      </c>
      <c r="C952">
        <v>39.295000000000002</v>
      </c>
      <c r="D952">
        <f t="shared" si="31"/>
        <v>-1.0076835873535674E-2</v>
      </c>
      <c r="E952">
        <v>6731242</v>
      </c>
      <c r="F952" s="2">
        <f t="shared" si="30"/>
        <v>0.43167958414510682</v>
      </c>
      <c r="G952">
        <v>39.3795</v>
      </c>
      <c r="H952" s="5"/>
      <c r="I952" s="6"/>
    </row>
    <row r="953" spans="1:9">
      <c r="A953" s="1">
        <v>41242</v>
      </c>
      <c r="B953" t="s">
        <v>21</v>
      </c>
      <c r="C953">
        <v>39.695</v>
      </c>
      <c r="D953">
        <f t="shared" si="31"/>
        <v>6.3379389022689822E-3</v>
      </c>
      <c r="E953">
        <v>4701640</v>
      </c>
      <c r="F953" s="2">
        <f t="shared" si="30"/>
        <v>-6.5556006935528363E-2</v>
      </c>
      <c r="G953">
        <v>39.371499999999997</v>
      </c>
      <c r="H953" s="5"/>
      <c r="I953" s="6"/>
    </row>
    <row r="954" spans="1:9">
      <c r="A954" s="1">
        <v>41241</v>
      </c>
      <c r="B954" t="s">
        <v>21</v>
      </c>
      <c r="C954">
        <v>39.445</v>
      </c>
      <c r="D954">
        <f t="shared" si="31"/>
        <v>9.598157153826465E-3</v>
      </c>
      <c r="E954">
        <v>5031484</v>
      </c>
      <c r="F954" s="2">
        <f t="shared" si="30"/>
        <v>-3.3956308535925073E-2</v>
      </c>
      <c r="G954">
        <v>39.218499999999999</v>
      </c>
      <c r="H954" s="5"/>
      <c r="I954" s="6"/>
    </row>
    <row r="955" spans="1:9">
      <c r="A955" s="1">
        <v>41240</v>
      </c>
      <c r="B955" t="s">
        <v>21</v>
      </c>
      <c r="C955">
        <v>39.07</v>
      </c>
      <c r="D955">
        <f t="shared" si="31"/>
        <v>-8.1868375959890348E-3</v>
      </c>
      <c r="E955">
        <v>5208340</v>
      </c>
      <c r="F955" s="2">
        <f t="shared" si="30"/>
        <v>7.2481685811384033E-2</v>
      </c>
      <c r="G955">
        <v>39.041499999999999</v>
      </c>
      <c r="H955" s="5"/>
      <c r="I955" s="6"/>
    </row>
    <row r="956" spans="1:9">
      <c r="A956" s="1">
        <v>41239</v>
      </c>
      <c r="B956" t="s">
        <v>21</v>
      </c>
      <c r="C956">
        <v>39.392499999999998</v>
      </c>
      <c r="D956">
        <f t="shared" si="31"/>
        <v>3.5027385046489806E-3</v>
      </c>
      <c r="E956">
        <v>4856344</v>
      </c>
      <c r="F956" s="2">
        <f t="shared" si="30"/>
        <v>1.7088977865142592</v>
      </c>
      <c r="G956">
        <v>38.7455</v>
      </c>
      <c r="H956" s="5"/>
      <c r="I956" s="6"/>
    </row>
    <row r="957" spans="1:9">
      <c r="A957" s="1">
        <v>41236</v>
      </c>
      <c r="B957" t="s">
        <v>21</v>
      </c>
      <c r="C957">
        <v>39.255000000000003</v>
      </c>
      <c r="D957">
        <f t="shared" si="31"/>
        <v>8.3483174929361113E-3</v>
      </c>
      <c r="E957">
        <v>1792738</v>
      </c>
      <c r="F957" s="2">
        <f t="shared" si="30"/>
        <v>-0.59311549764276628</v>
      </c>
      <c r="G957">
        <v>38.299999999999997</v>
      </c>
      <c r="H957" s="5"/>
      <c r="I957" s="6"/>
    </row>
    <row r="958" spans="1:9">
      <c r="A958" s="1">
        <v>41234</v>
      </c>
      <c r="B958" t="s">
        <v>21</v>
      </c>
      <c r="C958">
        <v>38.93</v>
      </c>
      <c r="D958">
        <f t="shared" si="31"/>
        <v>9.5954356846472359E-3</v>
      </c>
      <c r="E958">
        <v>4406012</v>
      </c>
      <c r="F958" s="2">
        <f t="shared" si="30"/>
        <v>-0.25911723874453169</v>
      </c>
      <c r="G958">
        <v>37.802999999999997</v>
      </c>
      <c r="H958" s="5"/>
      <c r="I958" s="6"/>
    </row>
    <row r="959" spans="1:9">
      <c r="A959" s="1">
        <v>41233</v>
      </c>
      <c r="B959" t="s">
        <v>21</v>
      </c>
      <c r="C959">
        <v>38.56</v>
      </c>
      <c r="D959">
        <f t="shared" si="31"/>
        <v>2.5804735301941974E-2</v>
      </c>
      <c r="E959">
        <v>5946976</v>
      </c>
      <c r="F959" s="2">
        <f t="shared" si="30"/>
        <v>-0.15292916482210445</v>
      </c>
      <c r="G959">
        <v>37.491999999999997</v>
      </c>
      <c r="H959" s="5"/>
      <c r="I959" s="6"/>
    </row>
    <row r="960" spans="1:9">
      <c r="A960" s="1">
        <v>41232</v>
      </c>
      <c r="B960" t="s">
        <v>21</v>
      </c>
      <c r="C960">
        <v>37.590000000000003</v>
      </c>
      <c r="D960">
        <f t="shared" si="31"/>
        <v>1.1435490380734678E-2</v>
      </c>
      <c r="E960">
        <v>7020636</v>
      </c>
      <c r="F960" s="2">
        <f t="shared" si="30"/>
        <v>-0.14099708234644634</v>
      </c>
      <c r="G960">
        <v>37.22</v>
      </c>
      <c r="H960" s="5"/>
      <c r="I960" s="6"/>
    </row>
    <row r="961" spans="1:9">
      <c r="A961" s="1">
        <v>41229</v>
      </c>
      <c r="B961" t="s">
        <v>21</v>
      </c>
      <c r="C961">
        <v>37.164999999999999</v>
      </c>
      <c r="D961">
        <f t="shared" si="31"/>
        <v>1.0742453086755399E-2</v>
      </c>
      <c r="E961">
        <v>8173006</v>
      </c>
      <c r="F961" s="2">
        <f t="shared" si="30"/>
        <v>0.13154706030575147</v>
      </c>
      <c r="G961">
        <v>37.268000000000001</v>
      </c>
      <c r="H961" s="5"/>
      <c r="I961" s="6"/>
    </row>
    <row r="962" spans="1:9">
      <c r="A962" s="1">
        <v>41228</v>
      </c>
      <c r="B962" t="s">
        <v>21</v>
      </c>
      <c r="C962">
        <v>36.770000000000003</v>
      </c>
      <c r="D962">
        <f t="shared" si="31"/>
        <v>-1.6187290969899581E-2</v>
      </c>
      <c r="E962">
        <v>7222860</v>
      </c>
      <c r="F962" s="2">
        <f t="shared" si="30"/>
        <v>-6.7706979386928337E-2</v>
      </c>
      <c r="G962">
        <v>36.984999999999999</v>
      </c>
      <c r="H962" s="5"/>
      <c r="I962" s="6"/>
    </row>
    <row r="963" spans="1:9">
      <c r="A963" s="1">
        <v>41227</v>
      </c>
      <c r="B963" t="s">
        <v>21</v>
      </c>
      <c r="C963">
        <v>37.375</v>
      </c>
      <c r="D963">
        <f t="shared" si="31"/>
        <v>4.7043010752687402E-3</v>
      </c>
      <c r="E963">
        <v>7747414</v>
      </c>
      <c r="F963" s="2">
        <f t="shared" si="30"/>
        <v>0.23778916817407814</v>
      </c>
      <c r="G963">
        <v>36.761000000000003</v>
      </c>
      <c r="H963" s="5"/>
      <c r="I963" s="6"/>
    </row>
    <row r="964" spans="1:9">
      <c r="A964" s="1">
        <v>41226</v>
      </c>
      <c r="B964" t="s">
        <v>21</v>
      </c>
      <c r="C964">
        <v>37.200000000000003</v>
      </c>
      <c r="D964">
        <f t="shared" si="31"/>
        <v>-1.6653449643140247E-2</v>
      </c>
      <c r="E964">
        <v>6259074</v>
      </c>
      <c r="F964" s="2">
        <f t="shared" si="30"/>
        <v>-0.58425175699546772</v>
      </c>
      <c r="G964">
        <v>36.542000000000002</v>
      </c>
      <c r="H964" s="5"/>
      <c r="I964" s="6"/>
    </row>
    <row r="965" spans="1:9">
      <c r="A965" s="1">
        <v>41225</v>
      </c>
      <c r="B965" t="s">
        <v>21</v>
      </c>
      <c r="C965">
        <v>37.83</v>
      </c>
      <c r="D965">
        <f t="shared" si="31"/>
        <v>5.8181818181818133E-2</v>
      </c>
      <c r="E965">
        <v>15054962</v>
      </c>
      <c r="F965" s="2">
        <f t="shared" si="30"/>
        <v>1.8234974848209666</v>
      </c>
      <c r="G965">
        <v>36.508000000000003</v>
      </c>
      <c r="H965" s="5"/>
      <c r="I965" s="6"/>
    </row>
    <row r="966" spans="1:9">
      <c r="A966" s="1">
        <v>41222</v>
      </c>
      <c r="B966" t="s">
        <v>21</v>
      </c>
      <c r="C966">
        <v>35.75</v>
      </c>
      <c r="D966">
        <f t="shared" si="31"/>
        <v>2.8050490883590861E-3</v>
      </c>
      <c r="E966">
        <v>5332026</v>
      </c>
      <c r="F966" s="2">
        <f t="shared" si="30"/>
        <v>0.56230343113211356</v>
      </c>
      <c r="G966">
        <v>36.271999999999998</v>
      </c>
      <c r="H966" s="5"/>
      <c r="I966" s="6"/>
    </row>
    <row r="967" spans="1:9">
      <c r="A967" s="1">
        <v>41221</v>
      </c>
      <c r="B967" t="s">
        <v>21</v>
      </c>
      <c r="C967">
        <v>35.65</v>
      </c>
      <c r="D967">
        <f t="shared" si="31"/>
        <v>-1.7364939360529286E-2</v>
      </c>
      <c r="E967">
        <v>3412926</v>
      </c>
      <c r="F967" s="2">
        <f t="shared" si="30"/>
        <v>-0.31132498457358732</v>
      </c>
      <c r="G967">
        <v>36.426000000000002</v>
      </c>
      <c r="H967" s="5"/>
      <c r="I967" s="6"/>
    </row>
    <row r="968" spans="1:9">
      <c r="A968" s="1">
        <v>41220</v>
      </c>
      <c r="B968" t="s">
        <v>21</v>
      </c>
      <c r="C968">
        <v>36.28</v>
      </c>
      <c r="D968">
        <f t="shared" si="31"/>
        <v>-2.0253848231163919E-2</v>
      </c>
      <c r="E968">
        <v>4955786</v>
      </c>
      <c r="F968" s="2">
        <f t="shared" si="30"/>
        <v>0.38403178383595554</v>
      </c>
      <c r="G968">
        <v>36.777000000000001</v>
      </c>
      <c r="H968" s="5"/>
      <c r="I968" s="6"/>
    </row>
    <row r="969" spans="1:9">
      <c r="A969" s="1">
        <v>41219</v>
      </c>
      <c r="B969" t="s">
        <v>21</v>
      </c>
      <c r="C969">
        <v>37.03</v>
      </c>
      <c r="D969">
        <f t="shared" si="31"/>
        <v>1.0368349249659006E-2</v>
      </c>
      <c r="E969">
        <v>3580688</v>
      </c>
      <c r="F969" s="2">
        <f t="shared" si="30"/>
        <v>-0.11047912611181165</v>
      </c>
      <c r="G969">
        <v>36.856000000000002</v>
      </c>
      <c r="H969" s="5"/>
      <c r="I969" s="6"/>
    </row>
    <row r="970" spans="1:9">
      <c r="A970" s="1">
        <v>41218</v>
      </c>
      <c r="B970" t="s">
        <v>21</v>
      </c>
      <c r="C970">
        <v>36.65</v>
      </c>
      <c r="D970">
        <f t="shared" si="31"/>
        <v>3.5596933187293386E-3</v>
      </c>
      <c r="E970">
        <v>4025412</v>
      </c>
      <c r="F970" s="2">
        <f t="shared" si="30"/>
        <v>-5.5738784732354558E-2</v>
      </c>
      <c r="G970">
        <v>36.97</v>
      </c>
      <c r="H970" s="5"/>
      <c r="I970" s="6"/>
    </row>
    <row r="971" spans="1:9">
      <c r="A971" s="1">
        <v>41215</v>
      </c>
      <c r="B971" t="s">
        <v>21</v>
      </c>
      <c r="C971">
        <v>36.520000000000003</v>
      </c>
      <c r="D971">
        <f t="shared" si="31"/>
        <v>-2.3659938510894211E-2</v>
      </c>
      <c r="E971">
        <v>4263028</v>
      </c>
      <c r="F971" s="2">
        <f t="shared" si="30"/>
        <v>1.9794358371038125E-2</v>
      </c>
      <c r="G971">
        <v>37.072000000000003</v>
      </c>
      <c r="H971" s="5"/>
      <c r="I971" s="6"/>
    </row>
    <row r="972" spans="1:9">
      <c r="A972" s="1">
        <v>41214</v>
      </c>
      <c r="B972" t="s">
        <v>21</v>
      </c>
      <c r="C972">
        <v>37.405000000000001</v>
      </c>
      <c r="D972">
        <f t="shared" si="31"/>
        <v>1.9904567143831056E-2</v>
      </c>
      <c r="E972">
        <v>4180282</v>
      </c>
      <c r="F972" s="2">
        <f t="shared" si="30"/>
        <v>-0.17175002169551543</v>
      </c>
      <c r="G972">
        <v>37.173999999999999</v>
      </c>
      <c r="H972" s="5"/>
      <c r="I972" s="6"/>
    </row>
    <row r="973" spans="1:9">
      <c r="A973" s="1">
        <v>41213</v>
      </c>
      <c r="B973" t="s">
        <v>21</v>
      </c>
      <c r="C973">
        <v>36.674999999999997</v>
      </c>
      <c r="D973">
        <f t="shared" si="31"/>
        <v>-2.4601063829787346E-2</v>
      </c>
      <c r="E973">
        <v>5047126</v>
      </c>
      <c r="F973" s="2">
        <f t="shared" si="30"/>
        <v>0.13611573819792727</v>
      </c>
      <c r="G973">
        <v>37.097999999999999</v>
      </c>
      <c r="H973" s="5"/>
      <c r="I973" s="6"/>
    </row>
    <row r="974" spans="1:9">
      <c r="A974" s="1">
        <v>41208</v>
      </c>
      <c r="B974" t="s">
        <v>21</v>
      </c>
      <c r="C974">
        <v>37.6</v>
      </c>
      <c r="D974">
        <f t="shared" si="31"/>
        <v>1.1840688912809604E-2</v>
      </c>
      <c r="E974">
        <v>4442440</v>
      </c>
      <c r="F974" s="2">
        <f t="shared" si="30"/>
        <v>0.18742449027595129</v>
      </c>
      <c r="G974">
        <v>37.262999999999998</v>
      </c>
      <c r="H974" s="5"/>
      <c r="I974" s="6"/>
    </row>
    <row r="975" spans="1:9">
      <c r="A975" s="1">
        <v>41207</v>
      </c>
      <c r="B975" t="s">
        <v>21</v>
      </c>
      <c r="C975">
        <v>37.159999999999997</v>
      </c>
      <c r="D975">
        <f t="shared" si="31"/>
        <v>3.5106670267349566E-3</v>
      </c>
      <c r="E975">
        <v>3741240</v>
      </c>
      <c r="F975" s="2">
        <f t="shared" si="30"/>
        <v>-0.2225061004729503</v>
      </c>
      <c r="G975">
        <v>37.259</v>
      </c>
      <c r="H975" s="5"/>
      <c r="I975" s="6"/>
    </row>
    <row r="976" spans="1:9">
      <c r="A976" s="1">
        <v>41206</v>
      </c>
      <c r="B976" t="s">
        <v>21</v>
      </c>
      <c r="C976">
        <v>37.03</v>
      </c>
      <c r="D976">
        <f t="shared" si="31"/>
        <v>1.3504388926407991E-4</v>
      </c>
      <c r="E976">
        <v>4811922</v>
      </c>
      <c r="F976" s="2">
        <f t="shared" si="30"/>
        <v>-8.7134188517054664E-2</v>
      </c>
      <c r="G976">
        <v>37.674999999999997</v>
      </c>
      <c r="H976" s="5"/>
      <c r="I976" s="6"/>
    </row>
    <row r="977" spans="1:9">
      <c r="A977" s="1">
        <v>41205</v>
      </c>
      <c r="B977" t="s">
        <v>21</v>
      </c>
      <c r="C977">
        <v>37.024999999999999</v>
      </c>
      <c r="D977">
        <f t="shared" si="31"/>
        <v>-1.2666666666666705E-2</v>
      </c>
      <c r="E977">
        <v>5271226</v>
      </c>
      <c r="F977" s="2">
        <f t="shared" si="30"/>
        <v>0.25424392630282544</v>
      </c>
      <c r="G977">
        <v>38.15</v>
      </c>
      <c r="H977" s="5"/>
      <c r="I977" s="6"/>
    </row>
    <row r="978" spans="1:9">
      <c r="A978" s="1">
        <v>41204</v>
      </c>
      <c r="B978" t="s">
        <v>21</v>
      </c>
      <c r="C978">
        <v>37.5</v>
      </c>
      <c r="D978">
        <f t="shared" si="31"/>
        <v>-2.1287919105906945E-3</v>
      </c>
      <c r="E978">
        <v>4202712</v>
      </c>
      <c r="F978" s="2">
        <f t="shared" si="30"/>
        <v>-0.42395255116180958</v>
      </c>
      <c r="G978">
        <v>38.564999999999998</v>
      </c>
      <c r="H978" s="5"/>
      <c r="I978" s="6"/>
    </row>
    <row r="979" spans="1:9">
      <c r="A979" s="1">
        <v>41201</v>
      </c>
      <c r="B979" t="s">
        <v>21</v>
      </c>
      <c r="C979">
        <v>37.58</v>
      </c>
      <c r="D979">
        <f t="shared" si="31"/>
        <v>-4.2303771661569921E-2</v>
      </c>
      <c r="E979">
        <v>7295774</v>
      </c>
      <c r="F979" s="2">
        <f t="shared" si="30"/>
        <v>1.0358534497288234</v>
      </c>
      <c r="G979">
        <v>38.862000000000002</v>
      </c>
      <c r="H979" s="5"/>
      <c r="I979" s="6"/>
    </row>
    <row r="980" spans="1:9">
      <c r="A980" s="1">
        <v>41200</v>
      </c>
      <c r="B980" t="s">
        <v>21</v>
      </c>
      <c r="C980">
        <v>39.24</v>
      </c>
      <c r="D980">
        <f t="shared" si="31"/>
        <v>-4.1872858774267005E-3</v>
      </c>
      <c r="E980">
        <v>3583644</v>
      </c>
      <c r="F980" s="2">
        <f t="shared" si="30"/>
        <v>2.4923208923208925E-2</v>
      </c>
      <c r="G980">
        <v>39.188000000000002</v>
      </c>
      <c r="H980" s="5"/>
      <c r="I980" s="6"/>
    </row>
    <row r="981" spans="1:9">
      <c r="A981" s="1">
        <v>41199</v>
      </c>
      <c r="B981" t="s">
        <v>21</v>
      </c>
      <c r="C981">
        <v>39.405000000000001</v>
      </c>
      <c r="D981">
        <f t="shared" si="31"/>
        <v>7.8005115089513988E-3</v>
      </c>
      <c r="E981">
        <v>3496500</v>
      </c>
      <c r="F981" s="2">
        <f t="shared" si="30"/>
        <v>8.5297256291558057E-2</v>
      </c>
      <c r="G981">
        <v>39.112000000000002</v>
      </c>
      <c r="H981" s="5"/>
      <c r="I981" s="6"/>
    </row>
    <row r="982" spans="1:9">
      <c r="A982" s="1">
        <v>41198</v>
      </c>
      <c r="B982" t="s">
        <v>21</v>
      </c>
      <c r="C982">
        <v>39.1</v>
      </c>
      <c r="D982">
        <f t="shared" si="31"/>
        <v>2.9498525073746824E-3</v>
      </c>
      <c r="E982">
        <v>3221698</v>
      </c>
      <c r="F982" s="2">
        <f t="shared" si="30"/>
        <v>-0.11601049033364814</v>
      </c>
      <c r="G982">
        <v>38.966999999999999</v>
      </c>
      <c r="H982" s="5"/>
      <c r="I982" s="6"/>
    </row>
    <row r="983" spans="1:9">
      <c r="A983" s="1">
        <v>41197</v>
      </c>
      <c r="B983" t="s">
        <v>21</v>
      </c>
      <c r="C983">
        <v>38.984999999999999</v>
      </c>
      <c r="D983">
        <f t="shared" si="31"/>
        <v>-5.7383320581484674E-3</v>
      </c>
      <c r="E983">
        <v>3644498</v>
      </c>
      <c r="F983" s="2">
        <f t="shared" si="30"/>
        <v>-0.36841983043245891</v>
      </c>
      <c r="G983">
        <v>39.137999999999998</v>
      </c>
      <c r="H983" s="5"/>
      <c r="I983" s="6"/>
    </row>
    <row r="984" spans="1:9">
      <c r="A984" s="1">
        <v>41194</v>
      </c>
      <c r="B984" t="s">
        <v>21</v>
      </c>
      <c r="C984">
        <v>39.21</v>
      </c>
      <c r="D984">
        <f t="shared" si="31"/>
        <v>9.0066906845085292E-3</v>
      </c>
      <c r="E984">
        <v>5770444</v>
      </c>
      <c r="F984" s="2">
        <f t="shared" si="30"/>
        <v>0.27640517636483003</v>
      </c>
      <c r="G984">
        <v>39.369500000000002</v>
      </c>
      <c r="H984" s="5"/>
      <c r="I984" s="6"/>
    </row>
    <row r="985" spans="1:9">
      <c r="A985" s="1">
        <v>41193</v>
      </c>
      <c r="B985" t="s">
        <v>21</v>
      </c>
      <c r="C985">
        <v>38.86</v>
      </c>
      <c r="D985">
        <f t="shared" si="31"/>
        <v>4.6535677352636945E-3</v>
      </c>
      <c r="E985">
        <v>4520856</v>
      </c>
      <c r="F985" s="2">
        <f t="shared" si="30"/>
        <v>-0.59752678966957862</v>
      </c>
      <c r="G985">
        <v>39.5565</v>
      </c>
      <c r="H985" s="5"/>
      <c r="I985" s="6"/>
    </row>
    <row r="986" spans="1:9">
      <c r="A986" s="1">
        <v>41192</v>
      </c>
      <c r="B986" t="s">
        <v>21</v>
      </c>
      <c r="C986">
        <v>38.68</v>
      </c>
      <c r="D986">
        <f t="shared" si="31"/>
        <v>-3.1910899762232478E-2</v>
      </c>
      <c r="E986">
        <v>11232688</v>
      </c>
      <c r="F986" s="2">
        <f t="shared" si="30"/>
        <v>1.5499164608455616</v>
      </c>
      <c r="G986">
        <v>39.7425</v>
      </c>
      <c r="H986" s="5"/>
      <c r="I986" s="6"/>
    </row>
    <row r="987" spans="1:9">
      <c r="A987" s="1">
        <v>41191</v>
      </c>
      <c r="B987" t="s">
        <v>21</v>
      </c>
      <c r="C987">
        <v>39.954999999999998</v>
      </c>
      <c r="D987">
        <f t="shared" si="31"/>
        <v>-4.670860061032572E-3</v>
      </c>
      <c r="E987">
        <v>4405120</v>
      </c>
      <c r="F987" s="2">
        <f t="shared" si="30"/>
        <v>0.29549702793727201</v>
      </c>
      <c r="G987">
        <v>39.905500000000004</v>
      </c>
      <c r="H987" s="5"/>
      <c r="I987" s="6"/>
    </row>
    <row r="988" spans="1:9">
      <c r="A988" s="1">
        <v>41190</v>
      </c>
      <c r="B988" t="s">
        <v>21</v>
      </c>
      <c r="C988">
        <v>40.142499999999998</v>
      </c>
      <c r="D988">
        <f t="shared" si="31"/>
        <v>-6.2274255822763276E-5</v>
      </c>
      <c r="E988">
        <v>3400332</v>
      </c>
      <c r="F988" s="2">
        <f t="shared" si="30"/>
        <v>-0.42463213894115576</v>
      </c>
      <c r="G988">
        <v>39.756500000000003</v>
      </c>
      <c r="H988" s="5"/>
      <c r="I988" s="6"/>
    </row>
    <row r="989" spans="1:9">
      <c r="A989" s="1">
        <v>41187</v>
      </c>
      <c r="B989" t="s">
        <v>21</v>
      </c>
      <c r="C989">
        <v>40.145000000000003</v>
      </c>
      <c r="D989">
        <f t="shared" si="31"/>
        <v>8.92183965820568E-3</v>
      </c>
      <c r="E989">
        <v>5909840</v>
      </c>
      <c r="F989" s="2">
        <f t="shared" si="30"/>
        <v>0.37770583156006216</v>
      </c>
      <c r="G989">
        <v>39.405999999999999</v>
      </c>
      <c r="H989" s="5"/>
      <c r="I989" s="6"/>
    </row>
    <row r="990" spans="1:9">
      <c r="A990" s="1">
        <v>41186</v>
      </c>
      <c r="B990" t="s">
        <v>21</v>
      </c>
      <c r="C990">
        <v>39.79</v>
      </c>
      <c r="D990">
        <f t="shared" si="31"/>
        <v>7.4692999113812313E-3</v>
      </c>
      <c r="E990">
        <v>4289624</v>
      </c>
      <c r="F990" s="2">
        <f t="shared" si="30"/>
        <v>-0.11806033571745193</v>
      </c>
      <c r="G990">
        <v>39.017000000000003</v>
      </c>
      <c r="H990" s="5"/>
      <c r="I990" s="6"/>
    </row>
    <row r="991" spans="1:9">
      <c r="A991" s="1">
        <v>41185</v>
      </c>
      <c r="B991" t="s">
        <v>21</v>
      </c>
      <c r="C991">
        <v>39.494999999999997</v>
      </c>
      <c r="D991">
        <f t="shared" si="31"/>
        <v>7.2685539403212597E-3</v>
      </c>
      <c r="E991">
        <v>4863852</v>
      </c>
      <c r="F991" s="2">
        <f t="shared" si="30"/>
        <v>-0.24321863431659815</v>
      </c>
      <c r="G991">
        <v>38.732999999999997</v>
      </c>
      <c r="H991" s="5"/>
      <c r="I991" s="6"/>
    </row>
    <row r="992" spans="1:9">
      <c r="A992" s="1">
        <v>41184</v>
      </c>
      <c r="B992" t="s">
        <v>21</v>
      </c>
      <c r="C992">
        <v>39.21</v>
      </c>
      <c r="D992">
        <f>(C992-C993)/C993</f>
        <v>2.1359729096118787E-2</v>
      </c>
      <c r="E992">
        <v>6427024</v>
      </c>
      <c r="F992" s="2">
        <f>(E992-E993)/E993</f>
        <v>0.99354079066379974</v>
      </c>
      <c r="G992">
        <v>38.442</v>
      </c>
      <c r="H992" s="5"/>
      <c r="I992" s="6"/>
    </row>
    <row r="993" spans="1:9">
      <c r="A993" s="1">
        <v>41183</v>
      </c>
      <c r="B993" t="s">
        <v>21</v>
      </c>
      <c r="C993">
        <v>38.39</v>
      </c>
      <c r="D993">
        <v>1</v>
      </c>
      <c r="E993">
        <v>3223924</v>
      </c>
      <c r="F993" s="2">
        <v>1</v>
      </c>
      <c r="G993">
        <v>38.213999999999999</v>
      </c>
      <c r="H993" s="5"/>
      <c r="I993" s="6"/>
    </row>
    <row r="994" spans="1:9">
      <c r="A994" s="1">
        <v>41274</v>
      </c>
      <c r="B994" t="s">
        <v>22</v>
      </c>
      <c r="C994">
        <v>49.942799999999998</v>
      </c>
      <c r="D994">
        <f t="shared" ref="D994:D1053" si="32">(C994-C995)/C995</f>
        <v>1.065233404294921E-2</v>
      </c>
      <c r="E994">
        <v>2086772</v>
      </c>
      <c r="F994" s="2">
        <f t="shared" ref="F994:F1053" si="33">(E994-E995)/E995</f>
        <v>0.37514621174030027</v>
      </c>
      <c r="G994">
        <v>49.956800000000001</v>
      </c>
      <c r="H994" s="5" t="s">
        <v>28</v>
      </c>
      <c r="I994" s="6">
        <v>11.33</v>
      </c>
    </row>
    <row r="995" spans="1:9">
      <c r="A995" s="1">
        <v>41271</v>
      </c>
      <c r="B995" t="s">
        <v>22</v>
      </c>
      <c r="C995">
        <v>49.416400000000003</v>
      </c>
      <c r="D995">
        <f t="shared" si="32"/>
        <v>-9.8441723421435062E-3</v>
      </c>
      <c r="E995">
        <v>1517491</v>
      </c>
      <c r="F995" s="2">
        <f t="shared" si="33"/>
        <v>-0.13675920131975652</v>
      </c>
      <c r="G995">
        <v>50.070900000000002</v>
      </c>
      <c r="H995" s="5"/>
      <c r="I995" s="6"/>
    </row>
    <row r="996" spans="1:9">
      <c r="A996" s="1">
        <v>41270</v>
      </c>
      <c r="B996" t="s">
        <v>22</v>
      </c>
      <c r="C996">
        <v>49.907699999999998</v>
      </c>
      <c r="D996">
        <f t="shared" si="32"/>
        <v>-3.6772412306182063E-3</v>
      </c>
      <c r="E996">
        <v>1757900</v>
      </c>
      <c r="F996" s="2">
        <f t="shared" si="33"/>
        <v>0.7750863863930576</v>
      </c>
      <c r="G996">
        <v>50.428800000000003</v>
      </c>
      <c r="H996" s="5"/>
      <c r="I996" s="6"/>
    </row>
    <row r="997" spans="1:9">
      <c r="A997" s="1">
        <v>41269</v>
      </c>
      <c r="B997" t="s">
        <v>22</v>
      </c>
      <c r="C997">
        <v>50.091900000000003</v>
      </c>
      <c r="D997">
        <f t="shared" si="32"/>
        <v>-6.6117603663239976E-3</v>
      </c>
      <c r="E997">
        <v>990318</v>
      </c>
      <c r="F997" s="2">
        <f t="shared" si="33"/>
        <v>0.19930099570570126</v>
      </c>
      <c r="G997">
        <v>50.644599999999997</v>
      </c>
      <c r="H997" s="5"/>
      <c r="I997" s="6"/>
    </row>
    <row r="998" spans="1:9">
      <c r="A998" s="1">
        <v>41267</v>
      </c>
      <c r="B998" t="s">
        <v>22</v>
      </c>
      <c r="C998">
        <v>50.4253</v>
      </c>
      <c r="D998">
        <f t="shared" si="32"/>
        <v>-1.7361867242095721E-3</v>
      </c>
      <c r="E998">
        <v>825746</v>
      </c>
      <c r="F998" s="2">
        <f t="shared" si="33"/>
        <v>-0.81056996064332432</v>
      </c>
      <c r="G998">
        <v>50.848100000000002</v>
      </c>
      <c r="H998" s="5"/>
      <c r="I998" s="6"/>
    </row>
    <row r="999" spans="1:9">
      <c r="A999" s="1">
        <v>41264</v>
      </c>
      <c r="B999" t="s">
        <v>22</v>
      </c>
      <c r="C999">
        <v>50.512999999999998</v>
      </c>
      <c r="D999">
        <f t="shared" si="32"/>
        <v>-1.3535496747457845E-2</v>
      </c>
      <c r="E999">
        <v>4359108</v>
      </c>
      <c r="F999" s="2">
        <f t="shared" si="33"/>
        <v>1.5129987824450717</v>
      </c>
      <c r="G999">
        <v>50.930599999999998</v>
      </c>
      <c r="H999" s="5"/>
      <c r="I999" s="6"/>
    </row>
    <row r="1000" spans="1:9">
      <c r="A1000" s="1">
        <v>41263</v>
      </c>
      <c r="B1000" t="s">
        <v>22</v>
      </c>
      <c r="C1000">
        <v>51.206099999999999</v>
      </c>
      <c r="D1000">
        <f t="shared" si="32"/>
        <v>4.3011132293063487E-3</v>
      </c>
      <c r="E1000">
        <v>1734624</v>
      </c>
      <c r="F1000" s="2">
        <f t="shared" si="33"/>
        <v>-0.34164495395259953</v>
      </c>
      <c r="G1000">
        <v>50.899000000000001</v>
      </c>
      <c r="H1000" s="5"/>
      <c r="I1000" s="6"/>
    </row>
    <row r="1001" spans="1:9">
      <c r="A1001" s="1">
        <v>41262</v>
      </c>
      <c r="B1001" t="s">
        <v>22</v>
      </c>
      <c r="C1001">
        <v>50.986800000000002</v>
      </c>
      <c r="D1001">
        <f t="shared" si="32"/>
        <v>-2.4026797314007156E-3</v>
      </c>
      <c r="E1001">
        <v>2634785</v>
      </c>
      <c r="F1001" s="2">
        <f t="shared" si="33"/>
        <v>9.7238232148746842E-2</v>
      </c>
      <c r="G1001">
        <v>50.760399999999997</v>
      </c>
      <c r="H1001" s="5"/>
      <c r="I1001" s="6"/>
    </row>
    <row r="1002" spans="1:9">
      <c r="A1002" s="1">
        <v>41261</v>
      </c>
      <c r="B1002" t="s">
        <v>22</v>
      </c>
      <c r="C1002">
        <v>51.1096</v>
      </c>
      <c r="D1002">
        <f t="shared" si="32"/>
        <v>5.3503705918453758E-3</v>
      </c>
      <c r="E1002">
        <v>2401288</v>
      </c>
      <c r="F1002" s="2">
        <f t="shared" si="33"/>
        <v>0.20761556465475189</v>
      </c>
      <c r="G1002">
        <v>50.634099999999997</v>
      </c>
      <c r="H1002" s="5"/>
      <c r="I1002" s="6"/>
    </row>
    <row r="1003" spans="1:9">
      <c r="A1003" s="1">
        <v>41260</v>
      </c>
      <c r="B1003" t="s">
        <v>22</v>
      </c>
      <c r="C1003">
        <v>50.837600000000002</v>
      </c>
      <c r="D1003">
        <f t="shared" si="32"/>
        <v>9.5819489982147139E-3</v>
      </c>
      <c r="E1003">
        <v>1988454</v>
      </c>
      <c r="F1003" s="2">
        <f t="shared" si="33"/>
        <v>0.46137321549966009</v>
      </c>
      <c r="G1003">
        <v>50.593699999999998</v>
      </c>
      <c r="H1003" s="5"/>
      <c r="I1003" s="6"/>
    </row>
    <row r="1004" spans="1:9">
      <c r="A1004" s="1">
        <v>41257</v>
      </c>
      <c r="B1004" t="s">
        <v>22</v>
      </c>
      <c r="C1004">
        <v>50.3551</v>
      </c>
      <c r="D1004">
        <f t="shared" si="32"/>
        <v>-3.1259279789360747E-3</v>
      </c>
      <c r="E1004">
        <v>1360675</v>
      </c>
      <c r="F1004" s="2">
        <f t="shared" si="33"/>
        <v>-0.21589344668040861</v>
      </c>
      <c r="G1004">
        <v>50.484999999999999</v>
      </c>
      <c r="H1004" s="5"/>
      <c r="I1004" s="6"/>
    </row>
    <row r="1005" spans="1:9">
      <c r="A1005" s="1">
        <v>41256</v>
      </c>
      <c r="B1005" t="s">
        <v>22</v>
      </c>
      <c r="C1005">
        <v>50.512999999999998</v>
      </c>
      <c r="D1005">
        <f t="shared" si="32"/>
        <v>3.1357300452188146E-3</v>
      </c>
      <c r="E1005">
        <v>1735319</v>
      </c>
      <c r="F1005" s="2">
        <f t="shared" si="33"/>
        <v>0.26624490585174887</v>
      </c>
      <c r="G1005">
        <v>50.469200000000001</v>
      </c>
      <c r="H1005" s="5"/>
      <c r="I1005" s="6"/>
    </row>
    <row r="1006" spans="1:9">
      <c r="A1006" s="1">
        <v>41255</v>
      </c>
      <c r="B1006" t="s">
        <v>22</v>
      </c>
      <c r="C1006">
        <v>50.3551</v>
      </c>
      <c r="D1006">
        <f t="shared" si="32"/>
        <v>-1.0856882442376247E-2</v>
      </c>
      <c r="E1006">
        <v>1370445</v>
      </c>
      <c r="F1006" s="2">
        <f t="shared" si="33"/>
        <v>-0.34698330392535726</v>
      </c>
      <c r="G1006">
        <v>50.4621</v>
      </c>
      <c r="H1006" s="5"/>
      <c r="I1006" s="6"/>
    </row>
    <row r="1007" spans="1:9">
      <c r="A1007" s="1">
        <v>41254</v>
      </c>
      <c r="B1007" t="s">
        <v>22</v>
      </c>
      <c r="C1007">
        <v>50.907800000000002</v>
      </c>
      <c r="D1007">
        <f t="shared" si="32"/>
        <v>1.2210276833877811E-2</v>
      </c>
      <c r="E1007">
        <v>2098637</v>
      </c>
      <c r="F1007" s="2">
        <f t="shared" si="33"/>
        <v>0.10532067744334449</v>
      </c>
      <c r="G1007">
        <v>50.434100000000001</v>
      </c>
      <c r="H1007" s="5"/>
      <c r="I1007" s="6"/>
    </row>
    <row r="1008" spans="1:9">
      <c r="A1008" s="1">
        <v>41253</v>
      </c>
      <c r="B1008" t="s">
        <v>22</v>
      </c>
      <c r="C1008">
        <v>50.293700000000001</v>
      </c>
      <c r="D1008">
        <f t="shared" si="32"/>
        <v>3.4807722142879324E-4</v>
      </c>
      <c r="E1008">
        <v>1898668</v>
      </c>
      <c r="F1008" s="2">
        <f t="shared" si="33"/>
        <v>0.23463861160477112</v>
      </c>
      <c r="G1008">
        <v>50.195500000000003</v>
      </c>
      <c r="H1008" s="5"/>
      <c r="I1008" s="6"/>
    </row>
    <row r="1009" spans="1:9">
      <c r="A1009" s="1">
        <v>41250</v>
      </c>
      <c r="B1009" t="s">
        <v>22</v>
      </c>
      <c r="C1009">
        <v>50.276200000000003</v>
      </c>
      <c r="D1009">
        <f t="shared" si="32"/>
        <v>-3.9958080665002966E-3</v>
      </c>
      <c r="E1009">
        <v>1537833</v>
      </c>
      <c r="F1009" s="2">
        <f t="shared" si="33"/>
        <v>2.8899974441971902E-2</v>
      </c>
      <c r="G1009">
        <v>50.033999999999999</v>
      </c>
      <c r="H1009" s="5"/>
      <c r="I1009" s="6"/>
    </row>
    <row r="1010" spans="1:9">
      <c r="A1010" s="1">
        <v>41249</v>
      </c>
      <c r="B1010" t="s">
        <v>22</v>
      </c>
      <c r="C1010">
        <v>50.477899999999998</v>
      </c>
      <c r="D1010">
        <f t="shared" si="32"/>
        <v>5.2394911460366556E-3</v>
      </c>
      <c r="E1010">
        <v>1494638</v>
      </c>
      <c r="F1010" s="2">
        <f t="shared" si="33"/>
        <v>3.2391085716811811E-2</v>
      </c>
      <c r="G1010">
        <v>49.934899999999999</v>
      </c>
      <c r="H1010" s="5"/>
      <c r="I1010" s="6"/>
    </row>
    <row r="1011" spans="1:9">
      <c r="A1011" s="1">
        <v>41248</v>
      </c>
      <c r="B1011" t="s">
        <v>22</v>
      </c>
      <c r="C1011">
        <v>50.214799999999997</v>
      </c>
      <c r="D1011">
        <f t="shared" si="32"/>
        <v>1.0059398930296195E-2</v>
      </c>
      <c r="E1011">
        <v>1447744</v>
      </c>
      <c r="F1011" s="2">
        <f t="shared" si="33"/>
        <v>1.8260899533753792E-2</v>
      </c>
      <c r="G1011">
        <v>49.713799999999999</v>
      </c>
      <c r="H1011" s="5"/>
      <c r="I1011" s="6"/>
    </row>
    <row r="1012" spans="1:9">
      <c r="A1012" s="1">
        <v>41247</v>
      </c>
      <c r="B1012" t="s">
        <v>22</v>
      </c>
      <c r="C1012">
        <v>49.714700000000001</v>
      </c>
      <c r="D1012">
        <f t="shared" si="32"/>
        <v>4.6093285859201832E-3</v>
      </c>
      <c r="E1012">
        <v>1421781</v>
      </c>
      <c r="F1012" s="2">
        <f t="shared" si="33"/>
        <v>-3.5777356402285194E-2</v>
      </c>
      <c r="G1012">
        <v>49.476999999999997</v>
      </c>
      <c r="H1012" s="5"/>
      <c r="I1012" s="6"/>
    </row>
    <row r="1013" spans="1:9">
      <c r="A1013" s="1">
        <v>41246</v>
      </c>
      <c r="B1013" t="s">
        <v>22</v>
      </c>
      <c r="C1013">
        <v>49.486600000000003</v>
      </c>
      <c r="D1013">
        <f t="shared" si="32"/>
        <v>-5.9039182009019732E-3</v>
      </c>
      <c r="E1013">
        <v>1474536</v>
      </c>
      <c r="F1013" s="2">
        <f t="shared" si="33"/>
        <v>-0.43192536193888831</v>
      </c>
      <c r="G1013">
        <v>49.250599999999999</v>
      </c>
      <c r="H1013" s="5"/>
      <c r="I1013" s="6"/>
    </row>
    <row r="1014" spans="1:9">
      <c r="A1014" s="1">
        <v>41243</v>
      </c>
      <c r="B1014" t="s">
        <v>22</v>
      </c>
      <c r="C1014">
        <v>49.780500000000004</v>
      </c>
      <c r="D1014">
        <f t="shared" si="32"/>
        <v>8.2616674025675178E-3</v>
      </c>
      <c r="E1014">
        <v>2595673</v>
      </c>
      <c r="F1014" s="2">
        <f t="shared" si="33"/>
        <v>0.50320949017636563</v>
      </c>
      <c r="G1014">
        <v>49.120800000000003</v>
      </c>
      <c r="H1014" s="5"/>
      <c r="I1014" s="6"/>
    </row>
    <row r="1015" spans="1:9">
      <c r="A1015" s="1">
        <v>41242</v>
      </c>
      <c r="B1015" t="s">
        <v>22</v>
      </c>
      <c r="C1015">
        <v>49.372599999999998</v>
      </c>
      <c r="D1015">
        <f t="shared" si="32"/>
        <v>6.9793434277509109E-3</v>
      </c>
      <c r="E1015">
        <v>1726754</v>
      </c>
      <c r="F1015" s="2">
        <f t="shared" si="33"/>
        <v>0.19066693053085659</v>
      </c>
      <c r="G1015">
        <v>49.011099999999999</v>
      </c>
      <c r="H1015" s="5"/>
      <c r="I1015" s="6"/>
    </row>
    <row r="1016" spans="1:9">
      <c r="A1016" s="1">
        <v>41241</v>
      </c>
      <c r="B1016" t="s">
        <v>22</v>
      </c>
      <c r="C1016">
        <v>49.0304</v>
      </c>
      <c r="D1016">
        <f t="shared" si="32"/>
        <v>9.2089825659181571E-3</v>
      </c>
      <c r="E1016">
        <v>1450241</v>
      </c>
      <c r="F1016" s="2">
        <f t="shared" si="33"/>
        <v>0.20211288036405534</v>
      </c>
      <c r="G1016">
        <v>48.856699999999996</v>
      </c>
      <c r="H1016" s="5"/>
      <c r="I1016" s="6"/>
    </row>
    <row r="1017" spans="1:9">
      <c r="A1017" s="1">
        <v>41240</v>
      </c>
      <c r="B1017" t="s">
        <v>22</v>
      </c>
      <c r="C1017">
        <v>48.582999999999998</v>
      </c>
      <c r="D1017">
        <f t="shared" si="32"/>
        <v>-5.2091225167597774E-3</v>
      </c>
      <c r="E1017">
        <v>1206410</v>
      </c>
      <c r="F1017" s="2">
        <f t="shared" si="33"/>
        <v>-3.4848836372072929E-2</v>
      </c>
      <c r="G1017">
        <v>48.711100000000002</v>
      </c>
      <c r="H1017" s="5"/>
      <c r="I1017" s="6"/>
    </row>
    <row r="1018" spans="1:9">
      <c r="A1018" s="1">
        <v>41239</v>
      </c>
      <c r="B1018" t="s">
        <v>22</v>
      </c>
      <c r="C1018">
        <v>48.837400000000002</v>
      </c>
      <c r="D1018">
        <f t="shared" si="32"/>
        <v>-8.0191419436871896E-3</v>
      </c>
      <c r="E1018">
        <v>1249970</v>
      </c>
      <c r="F1018" s="2">
        <f t="shared" si="33"/>
        <v>0.64288587057954516</v>
      </c>
      <c r="G1018">
        <v>48.683</v>
      </c>
      <c r="H1018" s="5"/>
      <c r="I1018" s="6"/>
    </row>
    <row r="1019" spans="1:9">
      <c r="A1019" s="1">
        <v>41236</v>
      </c>
      <c r="B1019" t="s">
        <v>22</v>
      </c>
      <c r="C1019">
        <v>49.232199999999999</v>
      </c>
      <c r="D1019">
        <f t="shared" si="32"/>
        <v>1.2995724332621384E-2</v>
      </c>
      <c r="E1019">
        <v>760838</v>
      </c>
      <c r="F1019" s="2">
        <f t="shared" si="33"/>
        <v>-0.39138072401918239</v>
      </c>
      <c r="G1019">
        <v>48.5199</v>
      </c>
      <c r="H1019" s="5"/>
      <c r="I1019" s="6"/>
    </row>
    <row r="1020" spans="1:9">
      <c r="A1020" s="1">
        <v>41234</v>
      </c>
      <c r="B1020" t="s">
        <v>22</v>
      </c>
      <c r="C1020">
        <v>48.6006</v>
      </c>
      <c r="D1020">
        <f t="shared" si="32"/>
        <v>6.1756893564074078E-3</v>
      </c>
      <c r="E1020">
        <v>1250105</v>
      </c>
      <c r="F1020" s="2">
        <f t="shared" si="33"/>
        <v>-0.20883736708001968</v>
      </c>
      <c r="G1020">
        <v>48.265500000000003</v>
      </c>
      <c r="H1020" s="5"/>
      <c r="I1020" s="6"/>
    </row>
    <row r="1021" spans="1:9">
      <c r="A1021" s="1">
        <v>41233</v>
      </c>
      <c r="B1021" t="s">
        <v>22</v>
      </c>
      <c r="C1021">
        <v>48.302300000000002</v>
      </c>
      <c r="D1021">
        <f t="shared" si="32"/>
        <v>-2.8982695019063682E-3</v>
      </c>
      <c r="E1021">
        <v>1580086</v>
      </c>
      <c r="F1021" s="2">
        <f t="shared" si="33"/>
        <v>-0.2673977762559851</v>
      </c>
      <c r="G1021">
        <v>48.1541</v>
      </c>
      <c r="H1021" s="5"/>
      <c r="I1021" s="6"/>
    </row>
    <row r="1022" spans="1:9">
      <c r="A1022" s="1">
        <v>41232</v>
      </c>
      <c r="B1022" t="s">
        <v>22</v>
      </c>
      <c r="C1022">
        <v>48.442700000000002</v>
      </c>
      <c r="D1022">
        <f t="shared" si="32"/>
        <v>8.7689706298832749E-3</v>
      </c>
      <c r="E1022">
        <v>2156813</v>
      </c>
      <c r="F1022" s="2">
        <f t="shared" si="33"/>
        <v>-0.21839195841499193</v>
      </c>
      <c r="G1022">
        <v>48.247</v>
      </c>
      <c r="H1022" s="5"/>
      <c r="I1022" s="6"/>
    </row>
    <row r="1023" spans="1:9">
      <c r="A1023" s="1">
        <v>41229</v>
      </c>
      <c r="B1023" t="s">
        <v>22</v>
      </c>
      <c r="C1023">
        <v>48.021599999999999</v>
      </c>
      <c r="D1023">
        <f t="shared" si="32"/>
        <v>1.2802281892068635E-3</v>
      </c>
      <c r="E1023">
        <v>2759456</v>
      </c>
      <c r="F1023" s="2">
        <f t="shared" si="33"/>
        <v>6.1502745641114416E-2</v>
      </c>
      <c r="G1023">
        <v>48.2821</v>
      </c>
      <c r="H1023" s="5"/>
      <c r="I1023" s="6"/>
    </row>
    <row r="1024" spans="1:9">
      <c r="A1024" s="1">
        <v>41228</v>
      </c>
      <c r="B1024" t="s">
        <v>22</v>
      </c>
      <c r="C1024">
        <v>47.9602</v>
      </c>
      <c r="D1024">
        <f t="shared" si="32"/>
        <v>-1.7338453693007641E-3</v>
      </c>
      <c r="E1024">
        <v>2599575</v>
      </c>
      <c r="F1024" s="2">
        <f t="shared" si="33"/>
        <v>0.15964808740536729</v>
      </c>
      <c r="G1024">
        <v>48.380400000000002</v>
      </c>
      <c r="H1024" s="5"/>
      <c r="I1024" s="6"/>
    </row>
    <row r="1025" spans="1:9">
      <c r="A1025" s="1">
        <v>41227</v>
      </c>
      <c r="B1025" t="s">
        <v>22</v>
      </c>
      <c r="C1025">
        <v>48.043500000000002</v>
      </c>
      <c r="D1025">
        <f t="shared" si="32"/>
        <v>-1.4841912511047302E-2</v>
      </c>
      <c r="E1025">
        <v>2241693</v>
      </c>
      <c r="F1025" s="2">
        <f t="shared" si="33"/>
        <v>0.3903041226115993</v>
      </c>
      <c r="G1025">
        <v>48.505000000000003</v>
      </c>
      <c r="H1025" s="5"/>
      <c r="I1025" s="6"/>
    </row>
    <row r="1026" spans="1:9">
      <c r="A1026" s="1">
        <v>41226</v>
      </c>
      <c r="B1026" t="s">
        <v>22</v>
      </c>
      <c r="C1026">
        <v>48.767299999999999</v>
      </c>
      <c r="D1026">
        <f t="shared" si="32"/>
        <v>3.068815934806182E-3</v>
      </c>
      <c r="E1026">
        <v>1612376</v>
      </c>
      <c r="F1026" s="2">
        <f t="shared" si="33"/>
        <v>6.7426136705931103E-2</v>
      </c>
      <c r="G1026">
        <v>48.784799999999997</v>
      </c>
      <c r="H1026" s="5"/>
      <c r="I1026" s="6"/>
    </row>
    <row r="1027" spans="1:9">
      <c r="A1027" s="1">
        <v>41225</v>
      </c>
      <c r="B1027" t="s">
        <v>22</v>
      </c>
      <c r="C1027">
        <v>48.618099999999998</v>
      </c>
      <c r="D1027">
        <f t="shared" si="32"/>
        <v>2.1684953898859151E-3</v>
      </c>
      <c r="E1027">
        <v>1510527</v>
      </c>
      <c r="F1027" s="2">
        <f t="shared" si="33"/>
        <v>-0.24001432903344933</v>
      </c>
      <c r="G1027">
        <v>49.086599999999997</v>
      </c>
      <c r="H1027" s="5"/>
      <c r="I1027" s="6"/>
    </row>
    <row r="1028" spans="1:9">
      <c r="A1028" s="1">
        <v>41222</v>
      </c>
      <c r="B1028" t="s">
        <v>22</v>
      </c>
      <c r="C1028">
        <v>48.512900000000002</v>
      </c>
      <c r="D1028">
        <f t="shared" si="32"/>
        <v>-1.4428915464256324E-3</v>
      </c>
      <c r="E1028">
        <v>1987573</v>
      </c>
      <c r="F1028" s="2">
        <f t="shared" si="33"/>
        <v>1.0372265931396845E-2</v>
      </c>
      <c r="G1028">
        <v>49.258499999999998</v>
      </c>
      <c r="H1028" s="5"/>
      <c r="I1028" s="6"/>
    </row>
    <row r="1029" spans="1:9">
      <c r="A1029" s="1">
        <v>41221</v>
      </c>
      <c r="B1029" t="s">
        <v>22</v>
      </c>
      <c r="C1029">
        <v>48.582999999999998</v>
      </c>
      <c r="D1029">
        <f t="shared" si="32"/>
        <v>-1.7389791840267944E-2</v>
      </c>
      <c r="E1029">
        <v>1967169</v>
      </c>
      <c r="F1029" s="2">
        <f t="shared" si="33"/>
        <v>-0.23592773204225148</v>
      </c>
      <c r="G1029">
        <v>49.621699999999997</v>
      </c>
      <c r="H1029" s="5"/>
      <c r="I1029" s="6"/>
    </row>
    <row r="1030" spans="1:9">
      <c r="A1030" s="1">
        <v>41220</v>
      </c>
      <c r="B1030" t="s">
        <v>22</v>
      </c>
      <c r="C1030">
        <v>49.442799999999998</v>
      </c>
      <c r="D1030">
        <f t="shared" si="32"/>
        <v>-1.6576431790787778E-2</v>
      </c>
      <c r="E1030">
        <v>2574585</v>
      </c>
      <c r="F1030" s="2">
        <f t="shared" si="33"/>
        <v>0.26314061977950598</v>
      </c>
      <c r="G1030">
        <v>50.32</v>
      </c>
      <c r="H1030" s="5"/>
      <c r="I1030" s="6"/>
    </row>
    <row r="1031" spans="1:9">
      <c r="A1031" s="1">
        <v>41219</v>
      </c>
      <c r="B1031" t="s">
        <v>22</v>
      </c>
      <c r="C1031">
        <v>50.276200000000003</v>
      </c>
      <c r="D1031">
        <f t="shared" si="32"/>
        <v>1.6134476200485564E-2</v>
      </c>
      <c r="E1031">
        <v>2038241</v>
      </c>
      <c r="F1031" s="2">
        <f t="shared" si="33"/>
        <v>-0.47515913955845968</v>
      </c>
      <c r="G1031">
        <v>50.570900000000002</v>
      </c>
      <c r="H1031" s="5"/>
      <c r="I1031" s="6"/>
    </row>
    <row r="1032" spans="1:9">
      <c r="A1032" s="1">
        <v>41218</v>
      </c>
      <c r="B1032" t="s">
        <v>22</v>
      </c>
      <c r="C1032">
        <v>49.477899999999998</v>
      </c>
      <c r="D1032">
        <f t="shared" si="32"/>
        <v>-1.6906820746769302E-2</v>
      </c>
      <c r="E1032">
        <v>3883541</v>
      </c>
      <c r="F1032" s="2">
        <f t="shared" si="33"/>
        <v>0.33659456440073804</v>
      </c>
      <c r="G1032">
        <v>50.725299999999997</v>
      </c>
      <c r="H1032" s="5"/>
      <c r="I1032" s="6"/>
    </row>
    <row r="1033" spans="1:9">
      <c r="A1033" s="1">
        <v>41215</v>
      </c>
      <c r="B1033" t="s">
        <v>22</v>
      </c>
      <c r="C1033">
        <v>50.328800000000001</v>
      </c>
      <c r="D1033">
        <f t="shared" si="32"/>
        <v>-3.3524981468892621E-2</v>
      </c>
      <c r="E1033">
        <v>2905549</v>
      </c>
      <c r="F1033" s="2">
        <f t="shared" si="33"/>
        <v>-0.13102503819926181</v>
      </c>
      <c r="G1033">
        <v>51.046399999999998</v>
      </c>
      <c r="H1033" s="5"/>
      <c r="I1033" s="6"/>
    </row>
    <row r="1034" spans="1:9">
      <c r="A1034" s="1">
        <v>41214</v>
      </c>
      <c r="B1034" t="s">
        <v>22</v>
      </c>
      <c r="C1034">
        <v>52.074599999999997</v>
      </c>
      <c r="D1034">
        <f t="shared" si="32"/>
        <v>2.7167127243462635E-2</v>
      </c>
      <c r="E1034">
        <v>3343651</v>
      </c>
      <c r="F1034" s="2">
        <f t="shared" si="33"/>
        <v>0.6193128050451896</v>
      </c>
      <c r="G1034">
        <v>51.132399999999997</v>
      </c>
      <c r="H1034" s="5"/>
      <c r="I1034" s="6"/>
    </row>
    <row r="1035" spans="1:9">
      <c r="A1035" s="1">
        <v>41213</v>
      </c>
      <c r="B1035" t="s">
        <v>22</v>
      </c>
      <c r="C1035">
        <v>50.697299999999998</v>
      </c>
      <c r="D1035">
        <f t="shared" si="32"/>
        <v>-6.8738956515607382E-3</v>
      </c>
      <c r="E1035">
        <v>2064858</v>
      </c>
      <c r="F1035" s="2">
        <f t="shared" si="33"/>
        <v>0.32384162303245334</v>
      </c>
      <c r="G1035">
        <v>50.839399999999998</v>
      </c>
      <c r="H1035" s="5"/>
      <c r="I1035" s="6"/>
    </row>
    <row r="1036" spans="1:9">
      <c r="A1036" s="1">
        <v>41208</v>
      </c>
      <c r="B1036" t="s">
        <v>22</v>
      </c>
      <c r="C1036">
        <v>51.048200000000001</v>
      </c>
      <c r="D1036">
        <f t="shared" si="32"/>
        <v>-6.8711300953540409E-4</v>
      </c>
      <c r="E1036">
        <v>1559747</v>
      </c>
      <c r="F1036" s="2">
        <f t="shared" si="33"/>
        <v>0.10372603340728082</v>
      </c>
      <c r="G1036">
        <v>50.911299999999997</v>
      </c>
      <c r="H1036" s="5"/>
      <c r="I1036" s="6"/>
    </row>
    <row r="1037" spans="1:9">
      <c r="A1037" s="1">
        <v>41207</v>
      </c>
      <c r="B1037" t="s">
        <v>22</v>
      </c>
      <c r="C1037">
        <v>51.083300000000001</v>
      </c>
      <c r="D1037">
        <f t="shared" si="32"/>
        <v>6.3949628339576032E-3</v>
      </c>
      <c r="E1037">
        <v>1413165</v>
      </c>
      <c r="F1037" s="2">
        <f t="shared" si="33"/>
        <v>-0.14262078656116411</v>
      </c>
      <c r="G1037">
        <v>50.951700000000002</v>
      </c>
      <c r="H1037" s="5"/>
      <c r="I1037" s="6"/>
    </row>
    <row r="1038" spans="1:9">
      <c r="A1038" s="1">
        <v>41206</v>
      </c>
      <c r="B1038" t="s">
        <v>22</v>
      </c>
      <c r="C1038">
        <v>50.758699999999997</v>
      </c>
      <c r="D1038">
        <f t="shared" si="32"/>
        <v>2.9480631106808099E-3</v>
      </c>
      <c r="E1038">
        <v>1648238</v>
      </c>
      <c r="F1038" s="2">
        <f t="shared" si="33"/>
        <v>-4.9134970454174406E-2</v>
      </c>
      <c r="G1038">
        <v>51.1066</v>
      </c>
      <c r="H1038" s="5"/>
      <c r="I1038" s="6"/>
    </row>
    <row r="1039" spans="1:9">
      <c r="A1039" s="1">
        <v>41205</v>
      </c>
      <c r="B1039" t="s">
        <v>22</v>
      </c>
      <c r="C1039">
        <v>50.609499999999997</v>
      </c>
      <c r="D1039">
        <f t="shared" si="32"/>
        <v>-8.7627725145867016E-3</v>
      </c>
      <c r="E1039">
        <v>1733409</v>
      </c>
      <c r="F1039" s="2">
        <f t="shared" si="33"/>
        <v>6.9495894549017376E-2</v>
      </c>
      <c r="G1039">
        <v>51.3645</v>
      </c>
      <c r="H1039" s="5"/>
      <c r="I1039" s="6"/>
    </row>
    <row r="1040" spans="1:9">
      <c r="A1040" s="1">
        <v>41204</v>
      </c>
      <c r="B1040" t="s">
        <v>22</v>
      </c>
      <c r="C1040">
        <v>51.056899999999999</v>
      </c>
      <c r="D1040">
        <f t="shared" si="32"/>
        <v>-3.7658610065580199E-3</v>
      </c>
      <c r="E1040">
        <v>1620772</v>
      </c>
      <c r="F1040" s="2">
        <f t="shared" si="33"/>
        <v>-0.31040398311549783</v>
      </c>
      <c r="G1040">
        <v>51.634700000000002</v>
      </c>
      <c r="H1040" s="5"/>
      <c r="I1040" s="6"/>
    </row>
    <row r="1041" spans="1:9">
      <c r="A1041" s="1">
        <v>41201</v>
      </c>
      <c r="B1041" t="s">
        <v>22</v>
      </c>
      <c r="C1041">
        <v>51.249899999999997</v>
      </c>
      <c r="D1041">
        <f t="shared" si="32"/>
        <v>-1.1726252458637053E-2</v>
      </c>
      <c r="E1041">
        <v>2350321</v>
      </c>
      <c r="F1041" s="2">
        <f t="shared" si="33"/>
        <v>4.4086877487141719E-2</v>
      </c>
      <c r="G1041">
        <v>51.759300000000003</v>
      </c>
      <c r="H1041" s="5"/>
      <c r="I1041" s="6"/>
    </row>
    <row r="1042" spans="1:9">
      <c r="A1042" s="1">
        <v>41200</v>
      </c>
      <c r="B1042" t="s">
        <v>22</v>
      </c>
      <c r="C1042">
        <v>51.857999999999997</v>
      </c>
      <c r="D1042">
        <f t="shared" si="32"/>
        <v>-3.6543050480132714E-3</v>
      </c>
      <c r="E1042">
        <v>2251078</v>
      </c>
      <c r="F1042" s="2">
        <f t="shared" si="33"/>
        <v>0.36700963189181868</v>
      </c>
      <c r="G1042">
        <v>51.741799999999998</v>
      </c>
      <c r="H1042" s="5"/>
      <c r="I1042" s="6"/>
    </row>
    <row r="1043" spans="1:9">
      <c r="A1043" s="1">
        <v>41199</v>
      </c>
      <c r="B1043" t="s">
        <v>22</v>
      </c>
      <c r="C1043">
        <v>52.048200000000001</v>
      </c>
      <c r="D1043">
        <f t="shared" si="32"/>
        <v>1.6878205559992321E-3</v>
      </c>
      <c r="E1043">
        <v>1646717</v>
      </c>
      <c r="F1043" s="2">
        <f t="shared" si="33"/>
        <v>0.32662602051749723</v>
      </c>
      <c r="G1043">
        <v>51.609699999999997</v>
      </c>
      <c r="H1043" s="5"/>
      <c r="I1043" s="6"/>
    </row>
    <row r="1044" spans="1:9">
      <c r="A1044" s="1">
        <v>41198</v>
      </c>
      <c r="B1044" t="s">
        <v>22</v>
      </c>
      <c r="C1044">
        <v>51.960500000000003</v>
      </c>
      <c r="D1044">
        <f t="shared" si="32"/>
        <v>5.4315225678118542E-3</v>
      </c>
      <c r="E1044">
        <v>1241282</v>
      </c>
      <c r="F1044" s="2">
        <f t="shared" si="33"/>
        <v>-0.36321915264288662</v>
      </c>
      <c r="G1044">
        <v>51.4114</v>
      </c>
      <c r="H1044" s="5"/>
      <c r="I1044" s="6"/>
    </row>
    <row r="1045" spans="1:9">
      <c r="A1045" s="1">
        <v>41197</v>
      </c>
      <c r="B1045" t="s">
        <v>22</v>
      </c>
      <c r="C1045">
        <v>51.6798</v>
      </c>
      <c r="D1045">
        <f t="shared" si="32"/>
        <v>1.0110921084778866E-2</v>
      </c>
      <c r="E1045">
        <v>1949308</v>
      </c>
      <c r="F1045" s="2">
        <f t="shared" si="33"/>
        <v>-3.3986986406593027E-2</v>
      </c>
      <c r="G1045">
        <v>51.279800000000002</v>
      </c>
      <c r="H1045" s="5"/>
      <c r="I1045" s="6"/>
    </row>
    <row r="1046" spans="1:9">
      <c r="A1046" s="1">
        <v>41194</v>
      </c>
      <c r="B1046" t="s">
        <v>22</v>
      </c>
      <c r="C1046">
        <v>51.162500000000001</v>
      </c>
      <c r="D1046">
        <f t="shared" si="32"/>
        <v>-6.7972334478570273E-4</v>
      </c>
      <c r="E1046">
        <v>2017890</v>
      </c>
      <c r="F1046" s="2">
        <f t="shared" si="33"/>
        <v>0.15292056755580086</v>
      </c>
      <c r="G1046">
        <v>51.334200000000003</v>
      </c>
      <c r="H1046" s="5"/>
      <c r="I1046" s="6"/>
    </row>
    <row r="1047" spans="1:9">
      <c r="A1047" s="1">
        <v>41193</v>
      </c>
      <c r="B1047" t="s">
        <v>22</v>
      </c>
      <c r="C1047">
        <v>51.197299999999998</v>
      </c>
      <c r="D1047">
        <f t="shared" si="32"/>
        <v>2.7498731807062246E-3</v>
      </c>
      <c r="E1047">
        <v>1750242</v>
      </c>
      <c r="F1047" s="2">
        <f t="shared" si="33"/>
        <v>0.18229797490227126</v>
      </c>
      <c r="G1047">
        <v>51.546399999999998</v>
      </c>
      <c r="H1047" s="5"/>
      <c r="I1047" s="6"/>
    </row>
    <row r="1048" spans="1:9">
      <c r="A1048" s="1">
        <v>41192</v>
      </c>
      <c r="B1048" t="s">
        <v>22</v>
      </c>
      <c r="C1048">
        <v>51.056899999999999</v>
      </c>
      <c r="D1048">
        <f t="shared" si="32"/>
        <v>-4.7892309551562564E-3</v>
      </c>
      <c r="E1048">
        <v>1480373</v>
      </c>
      <c r="F1048" s="2">
        <f t="shared" si="33"/>
        <v>-2.5946074696375721E-2</v>
      </c>
      <c r="G1048">
        <v>51.641199999999998</v>
      </c>
      <c r="H1048" s="5"/>
      <c r="I1048" s="6"/>
    </row>
    <row r="1049" spans="1:9">
      <c r="A1049" s="1">
        <v>41191</v>
      </c>
      <c r="B1049" t="s">
        <v>22</v>
      </c>
      <c r="C1049">
        <v>51.302599999999998</v>
      </c>
      <c r="D1049">
        <f t="shared" si="32"/>
        <v>-1.2494297587951966E-2</v>
      </c>
      <c r="E1049">
        <v>1519806</v>
      </c>
      <c r="F1049" s="2">
        <f t="shared" si="33"/>
        <v>0.45408568910932579</v>
      </c>
      <c r="G1049">
        <v>51.758699999999997</v>
      </c>
      <c r="H1049" s="5"/>
      <c r="I1049" s="6"/>
    </row>
    <row r="1050" spans="1:9">
      <c r="A1050" s="1">
        <v>41190</v>
      </c>
      <c r="B1050" t="s">
        <v>22</v>
      </c>
      <c r="C1050">
        <v>51.951700000000002</v>
      </c>
      <c r="D1050">
        <f t="shared" si="32"/>
        <v>-5.2083632526994158E-3</v>
      </c>
      <c r="E1050">
        <v>1045197</v>
      </c>
      <c r="F1050" s="2">
        <f t="shared" si="33"/>
        <v>-0.59384383304959576</v>
      </c>
      <c r="G1050">
        <v>51.761400000000002</v>
      </c>
      <c r="H1050" s="5"/>
      <c r="I1050" s="6"/>
    </row>
    <row r="1051" spans="1:9">
      <c r="A1051" s="1">
        <v>41187</v>
      </c>
      <c r="B1051" t="s">
        <v>22</v>
      </c>
      <c r="C1051">
        <v>52.223700000000001</v>
      </c>
      <c r="D1051">
        <f t="shared" si="32"/>
        <v>1.0696522227168074E-2</v>
      </c>
      <c r="E1051">
        <v>2573387</v>
      </c>
      <c r="F1051" s="2">
        <f t="shared" si="33"/>
        <v>9.6207216329284695E-2</v>
      </c>
      <c r="G1051">
        <v>51.636800000000001</v>
      </c>
      <c r="H1051" s="5"/>
      <c r="I1051" s="6"/>
    </row>
    <row r="1052" spans="1:9">
      <c r="A1052" s="1">
        <v>41186</v>
      </c>
      <c r="B1052" t="s">
        <v>22</v>
      </c>
      <c r="C1052">
        <v>51.670999999999999</v>
      </c>
      <c r="D1052">
        <f t="shared" si="32"/>
        <v>5.0924877092904208E-4</v>
      </c>
      <c r="E1052">
        <v>2347537</v>
      </c>
      <c r="F1052" s="2">
        <f t="shared" si="33"/>
        <v>0.7404427290304979</v>
      </c>
      <c r="G1052">
        <v>51.484200000000001</v>
      </c>
      <c r="H1052" s="5"/>
      <c r="I1052" s="6"/>
    </row>
    <row r="1053" spans="1:9">
      <c r="A1053" s="1">
        <v>41185</v>
      </c>
      <c r="B1053" t="s">
        <v>22</v>
      </c>
      <c r="C1053">
        <v>51.6447</v>
      </c>
      <c r="D1053">
        <f t="shared" si="32"/>
        <v>6.4112932299471822E-3</v>
      </c>
      <c r="E1053">
        <v>1348816</v>
      </c>
      <c r="F1053" s="2">
        <f t="shared" si="33"/>
        <v>-0.39526313005006236</v>
      </c>
      <c r="G1053">
        <v>51.401699999999998</v>
      </c>
      <c r="H1053" s="5"/>
      <c r="I1053" s="6"/>
    </row>
    <row r="1054" spans="1:9">
      <c r="A1054" s="1">
        <v>41184</v>
      </c>
      <c r="B1054" t="s">
        <v>22</v>
      </c>
      <c r="C1054">
        <v>51.3157</v>
      </c>
      <c r="D1054">
        <f>(C1054-C1055)/C1055</f>
        <v>-2.5716506685313068E-4</v>
      </c>
      <c r="E1054">
        <v>2230418</v>
      </c>
      <c r="F1054" s="2">
        <f>(E1054-E1055)/E1055</f>
        <v>0.10764874350123234</v>
      </c>
      <c r="G1054">
        <v>51.263100000000001</v>
      </c>
      <c r="H1054" s="5"/>
      <c r="I1054" s="6"/>
    </row>
    <row r="1055" spans="1:9">
      <c r="A1055" s="1">
        <v>41183</v>
      </c>
      <c r="B1055" t="s">
        <v>22</v>
      </c>
      <c r="C1055">
        <v>51.328899999999997</v>
      </c>
      <c r="D1055">
        <v>1</v>
      </c>
      <c r="E1055">
        <v>2013651</v>
      </c>
      <c r="F1055" s="2">
        <v>1</v>
      </c>
      <c r="G1055">
        <v>51.244700000000002</v>
      </c>
      <c r="H1055" s="5"/>
      <c r="I1055" s="6"/>
    </row>
    <row r="1056" spans="1:9">
      <c r="B1056" s="2" t="s">
        <v>75</v>
      </c>
      <c r="C1056" s="2"/>
      <c r="D1056" s="2"/>
      <c r="E1056" s="2"/>
      <c r="F1056" s="2"/>
      <c r="G1056" s="2"/>
      <c r="H1056" s="3" t="s">
        <v>76</v>
      </c>
      <c r="I1056" s="2">
        <v>19.149999999999999</v>
      </c>
    </row>
    <row r="1057" spans="2:9">
      <c r="B1057" s="2" t="s">
        <v>77</v>
      </c>
      <c r="C1057" s="2"/>
      <c r="D1057" s="2"/>
      <c r="E1057" s="2"/>
      <c r="F1057" s="2"/>
      <c r="G1057" s="2"/>
      <c r="H1057" s="3" t="s">
        <v>78</v>
      </c>
      <c r="I1057" s="2">
        <v>12.54</v>
      </c>
    </row>
    <row r="1058" spans="2:9">
      <c r="B1058" s="2" t="s">
        <v>79</v>
      </c>
      <c r="C1058" s="2"/>
      <c r="D1058" s="2"/>
      <c r="E1058" s="2"/>
      <c r="F1058" s="2"/>
      <c r="G1058" s="2"/>
      <c r="H1058" s="3" t="s">
        <v>80</v>
      </c>
      <c r="I1058" s="2">
        <v>5.29</v>
      </c>
    </row>
  </sheetData>
  <mergeCells count="34">
    <mergeCell ref="H560:H621"/>
    <mergeCell ref="I560:I621"/>
    <mergeCell ref="H994:H1055"/>
    <mergeCell ref="I994:I1055"/>
    <mergeCell ref="I932:I993"/>
    <mergeCell ref="H932:H993"/>
    <mergeCell ref="I870:I931"/>
    <mergeCell ref="H870:H931"/>
    <mergeCell ref="H808:H869"/>
    <mergeCell ref="I808:I869"/>
    <mergeCell ref="I746:I807"/>
    <mergeCell ref="H746:H807"/>
    <mergeCell ref="H684:H745"/>
    <mergeCell ref="I684:I745"/>
    <mergeCell ref="H622:H683"/>
    <mergeCell ref="I622:I683"/>
    <mergeCell ref="H498:H559"/>
    <mergeCell ref="I498:I559"/>
    <mergeCell ref="H436:H497"/>
    <mergeCell ref="I436:I497"/>
    <mergeCell ref="I374:I435"/>
    <mergeCell ref="H374:H435"/>
    <mergeCell ref="I312:I373"/>
    <mergeCell ref="H312:H373"/>
    <mergeCell ref="H250:H311"/>
    <mergeCell ref="I250:I311"/>
    <mergeCell ref="I188:I249"/>
    <mergeCell ref="H188:H249"/>
    <mergeCell ref="H126:H187"/>
    <mergeCell ref="I126:I187"/>
    <mergeCell ref="H2:H63"/>
    <mergeCell ref="H64:H125"/>
    <mergeCell ref="I64:I125"/>
    <mergeCell ref="I2:I6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3"/>
  <sheetViews>
    <sheetView tabSelected="1" workbookViewId="0">
      <selection activeCell="A6" sqref="A6"/>
    </sheetView>
  </sheetViews>
  <sheetFormatPr baseColWidth="10" defaultRowHeight="14" x14ac:dyDescent="0"/>
  <sheetData>
    <row r="1" spans="1:86">
      <c r="A1" t="s">
        <v>34</v>
      </c>
      <c r="B1" t="s">
        <v>101</v>
      </c>
      <c r="C1" s="2" t="s">
        <v>118</v>
      </c>
      <c r="D1" t="s">
        <v>35</v>
      </c>
      <c r="E1" t="s">
        <v>81</v>
      </c>
      <c r="F1" t="s">
        <v>36</v>
      </c>
      <c r="G1" t="s">
        <v>102</v>
      </c>
      <c r="H1" s="2" t="s">
        <v>119</v>
      </c>
      <c r="I1" t="s">
        <v>37</v>
      </c>
      <c r="J1" t="s">
        <v>97</v>
      </c>
      <c r="K1" t="s">
        <v>38</v>
      </c>
      <c r="L1" t="s">
        <v>103</v>
      </c>
      <c r="M1" s="2" t="s">
        <v>120</v>
      </c>
      <c r="N1" t="s">
        <v>39</v>
      </c>
      <c r="O1" t="s">
        <v>82</v>
      </c>
      <c r="P1" t="s">
        <v>40</v>
      </c>
      <c r="Q1" t="s">
        <v>104</v>
      </c>
      <c r="R1" s="2" t="s">
        <v>121</v>
      </c>
      <c r="S1" t="s">
        <v>41</v>
      </c>
      <c r="T1" t="s">
        <v>83</v>
      </c>
      <c r="U1" t="s">
        <v>42</v>
      </c>
      <c r="V1" t="s">
        <v>105</v>
      </c>
      <c r="W1" s="2" t="s">
        <v>122</v>
      </c>
      <c r="X1" t="s">
        <v>43</v>
      </c>
      <c r="Y1" t="s">
        <v>84</v>
      </c>
      <c r="Z1" t="s">
        <v>44</v>
      </c>
      <c r="AA1" t="s">
        <v>106</v>
      </c>
      <c r="AB1" s="2" t="s">
        <v>123</v>
      </c>
      <c r="AC1" t="s">
        <v>45</v>
      </c>
      <c r="AD1" t="s">
        <v>85</v>
      </c>
      <c r="AE1" t="s">
        <v>46</v>
      </c>
      <c r="AF1" t="s">
        <v>107</v>
      </c>
      <c r="AG1" s="2" t="s">
        <v>124</v>
      </c>
      <c r="AH1" t="s">
        <v>47</v>
      </c>
      <c r="AI1" t="s">
        <v>86</v>
      </c>
      <c r="AJ1" t="s">
        <v>48</v>
      </c>
      <c r="AK1" t="s">
        <v>108</v>
      </c>
      <c r="AL1" s="2" t="s">
        <v>125</v>
      </c>
      <c r="AM1" t="s">
        <v>49</v>
      </c>
      <c r="AN1" t="s">
        <v>87</v>
      </c>
      <c r="AO1" t="s">
        <v>50</v>
      </c>
      <c r="AP1" t="s">
        <v>109</v>
      </c>
      <c r="AQ1" s="2" t="s">
        <v>126</v>
      </c>
      <c r="AR1" t="s">
        <v>51</v>
      </c>
      <c r="AS1" t="s">
        <v>88</v>
      </c>
      <c r="AT1" t="s">
        <v>52</v>
      </c>
      <c r="AU1" t="s">
        <v>110</v>
      </c>
      <c r="AV1" s="2" t="s">
        <v>127</v>
      </c>
      <c r="AW1" t="s">
        <v>53</v>
      </c>
      <c r="AX1" t="s">
        <v>89</v>
      </c>
      <c r="AY1" t="s">
        <v>54</v>
      </c>
      <c r="AZ1" t="s">
        <v>111</v>
      </c>
      <c r="BA1" s="2" t="s">
        <v>128</v>
      </c>
      <c r="BB1" t="s">
        <v>55</v>
      </c>
      <c r="BC1" t="s">
        <v>90</v>
      </c>
      <c r="BD1" t="s">
        <v>56</v>
      </c>
      <c r="BE1" t="s">
        <v>112</v>
      </c>
      <c r="BF1" s="2" t="s">
        <v>129</v>
      </c>
      <c r="BG1" t="s">
        <v>57</v>
      </c>
      <c r="BH1" t="s">
        <v>91</v>
      </c>
      <c r="BI1" t="s">
        <v>58</v>
      </c>
      <c r="BJ1" t="s">
        <v>113</v>
      </c>
      <c r="BK1" s="2" t="s">
        <v>130</v>
      </c>
      <c r="BL1" t="s">
        <v>59</v>
      </c>
      <c r="BM1" t="s">
        <v>92</v>
      </c>
      <c r="BN1" t="s">
        <v>60</v>
      </c>
      <c r="BO1" t="s">
        <v>114</v>
      </c>
      <c r="BP1" s="2" t="s">
        <v>131</v>
      </c>
      <c r="BQ1" t="s">
        <v>61</v>
      </c>
      <c r="BR1" t="s">
        <v>93</v>
      </c>
      <c r="BS1" t="s">
        <v>62</v>
      </c>
      <c r="BT1" t="s">
        <v>115</v>
      </c>
      <c r="BU1" s="2" t="s">
        <v>132</v>
      </c>
      <c r="BV1" t="s">
        <v>63</v>
      </c>
      <c r="BW1" t="s">
        <v>94</v>
      </c>
      <c r="BX1" t="s">
        <v>64</v>
      </c>
      <c r="BY1" t="s">
        <v>116</v>
      </c>
      <c r="BZ1" s="2" t="s">
        <v>133</v>
      </c>
      <c r="CA1" t="s">
        <v>65</v>
      </c>
      <c r="CB1" t="s">
        <v>95</v>
      </c>
      <c r="CC1" t="s">
        <v>66</v>
      </c>
      <c r="CD1" t="s">
        <v>117</v>
      </c>
      <c r="CE1" s="2" t="s">
        <v>134</v>
      </c>
      <c r="CF1" t="s">
        <v>67</v>
      </c>
      <c r="CG1" t="s">
        <v>96</v>
      </c>
      <c r="CH1" t="s">
        <v>68</v>
      </c>
    </row>
    <row r="2" spans="1:86">
      <c r="A2" s="1">
        <v>41274</v>
      </c>
      <c r="B2">
        <v>70.099999999999994</v>
      </c>
      <c r="C2" s="2">
        <v>1.9447710000000001E-3</v>
      </c>
      <c r="D2">
        <v>12771266</v>
      </c>
      <c r="E2">
        <f>(D2-D3)/D3</f>
        <v>0.31748430626317614</v>
      </c>
      <c r="F2">
        <v>69.971999999999994</v>
      </c>
      <c r="G2">
        <v>63.47</v>
      </c>
      <c r="H2" s="2">
        <v>6.086546E-3</v>
      </c>
      <c r="I2">
        <v>3990254</v>
      </c>
      <c r="J2">
        <f>(I2-I3)/I3</f>
        <v>0.90850930518421447</v>
      </c>
      <c r="K2">
        <v>63.521999999999998</v>
      </c>
      <c r="L2">
        <v>22.99</v>
      </c>
      <c r="M2" s="2">
        <v>8.7145629999999998E-3</v>
      </c>
      <c r="N2">
        <v>3078779</v>
      </c>
      <c r="O2">
        <f>(N2-N3)/N3</f>
        <v>0.38197309111083783</v>
      </c>
      <c r="P2">
        <v>22.774000000000001</v>
      </c>
      <c r="Q2">
        <v>19.82</v>
      </c>
      <c r="R2" s="2">
        <v>3.9087709999999998E-2</v>
      </c>
      <c r="S2">
        <v>963412</v>
      </c>
      <c r="T2">
        <f>(S2-S3)/S3</f>
        <v>0.80464248518315939</v>
      </c>
      <c r="U2">
        <v>19.702000000000002</v>
      </c>
      <c r="V2">
        <v>40.94</v>
      </c>
      <c r="W2" s="2">
        <v>-1.310439E-2</v>
      </c>
      <c r="X2">
        <v>14318583</v>
      </c>
      <c r="Y2">
        <f>(X2-X3)/X3</f>
        <v>0.26411224803206712</v>
      </c>
      <c r="Z2">
        <v>41.107999999999997</v>
      </c>
      <c r="AA2">
        <v>34.89</v>
      </c>
      <c r="AB2" s="2">
        <v>-5.9332199999999997E-4</v>
      </c>
      <c r="AC2">
        <v>1589801</v>
      </c>
      <c r="AD2">
        <f>(AC2-AC3)/AC3</f>
        <v>0.8644471105075332</v>
      </c>
      <c r="AE2">
        <v>34.944000000000003</v>
      </c>
      <c r="AF2">
        <v>53.33</v>
      </c>
      <c r="AG2" s="2">
        <v>-2.925661E-3</v>
      </c>
      <c r="AH2">
        <v>3095958</v>
      </c>
      <c r="AI2">
        <f>(AH2-AH3)/AH3</f>
        <v>0.8253210126424062</v>
      </c>
      <c r="AJ2">
        <v>53.03</v>
      </c>
      <c r="AK2">
        <v>75.319999999999993</v>
      </c>
      <c r="AL2" s="2">
        <v>-3.5326950000000002E-3</v>
      </c>
      <c r="AM2">
        <v>1152280</v>
      </c>
      <c r="AN2">
        <f>(AM2-AM3)/AM3</f>
        <v>0.41438368354963317</v>
      </c>
      <c r="AO2">
        <v>74.884</v>
      </c>
      <c r="AP2">
        <v>55.91</v>
      </c>
      <c r="AQ2" s="2">
        <v>-1.5812390999999999E-2</v>
      </c>
      <c r="AR2">
        <v>1900369</v>
      </c>
      <c r="AS2">
        <f>(AR2-AR3)/AR3</f>
        <v>0.10766641933586726</v>
      </c>
      <c r="AT2">
        <v>55.423999999999999</v>
      </c>
      <c r="AU2">
        <v>16.27</v>
      </c>
      <c r="AV2" s="2">
        <v>2.41E-2</v>
      </c>
      <c r="AW2">
        <v>3843304</v>
      </c>
      <c r="AX2">
        <f>(AW2-AW3)/AW3</f>
        <v>7.8990573686728377E-2</v>
      </c>
      <c r="AY2">
        <v>16.154</v>
      </c>
      <c r="AZ2">
        <v>30.6</v>
      </c>
      <c r="BA2" s="2">
        <v>-4.8516560000000002E-3</v>
      </c>
      <c r="BB2">
        <v>4553633</v>
      </c>
      <c r="BC2">
        <f>(BB2-BB3)/BB3</f>
        <v>1.0558181090908434</v>
      </c>
      <c r="BD2">
        <v>30.338000000000001</v>
      </c>
      <c r="BE2">
        <v>36.941200000000002</v>
      </c>
      <c r="BF2" s="2">
        <v>5.120711E-3</v>
      </c>
      <c r="BG2">
        <v>4402828</v>
      </c>
      <c r="BH2">
        <f>(BG2-BG3)/BG3</f>
        <v>0.9332627267490059</v>
      </c>
      <c r="BI2">
        <v>36.569200000000002</v>
      </c>
      <c r="BJ2">
        <v>78.19</v>
      </c>
      <c r="BK2" s="2">
        <v>-1.334212E-3</v>
      </c>
      <c r="BL2">
        <v>758872</v>
      </c>
      <c r="BM2">
        <f>(BL2-BL3)/BL3</f>
        <v>0.33902677446562229</v>
      </c>
      <c r="BN2">
        <v>78.078000000000003</v>
      </c>
      <c r="BO2">
        <v>17.510000000000002</v>
      </c>
      <c r="BP2" s="2">
        <v>1.6175893E-2</v>
      </c>
      <c r="BQ2">
        <v>2034462</v>
      </c>
      <c r="BR2">
        <f>(BQ2-BQ3)/BQ3</f>
        <v>0.27437982051235471</v>
      </c>
      <c r="BS2">
        <v>17.393999999999998</v>
      </c>
      <c r="BT2">
        <v>58.27</v>
      </c>
      <c r="BU2" s="2">
        <v>-1.1194699000000001E-2</v>
      </c>
      <c r="BV2">
        <v>579091</v>
      </c>
      <c r="BW2">
        <f>(BV2-BV3)/BV3</f>
        <v>6.4720807516225706E-2</v>
      </c>
      <c r="BX2">
        <v>58.484000000000002</v>
      </c>
      <c r="BY2">
        <v>39.234999999999999</v>
      </c>
      <c r="BZ2" s="2">
        <v>3.0507160000000002E-3</v>
      </c>
      <c r="CA2">
        <v>4876186</v>
      </c>
      <c r="CB2">
        <f>(CA2-CA3)/CA3</f>
        <v>0.60484264848177671</v>
      </c>
      <c r="CC2">
        <v>39.276000000000003</v>
      </c>
      <c r="CD2">
        <v>49.942799999999998</v>
      </c>
      <c r="CE2" s="2">
        <v>-3.7427929999999999E-3</v>
      </c>
      <c r="CF2">
        <v>2086772</v>
      </c>
      <c r="CG2">
        <f>(CF2-CF3)/CF3</f>
        <v>0.37514621174030027</v>
      </c>
      <c r="CH2">
        <v>49.956800000000001</v>
      </c>
    </row>
    <row r="3" spans="1:86">
      <c r="A3" s="1">
        <v>41271</v>
      </c>
      <c r="B3">
        <v>69.48</v>
      </c>
      <c r="C3" s="2">
        <v>7.0172099999999999E-4</v>
      </c>
      <c r="D3">
        <v>9693676</v>
      </c>
      <c r="E3">
        <f>(D3-D4)/D4</f>
        <v>-9.4074625737233797E-2</v>
      </c>
      <c r="F3">
        <v>70.006</v>
      </c>
      <c r="G3">
        <v>62.92</v>
      </c>
      <c r="H3" s="2">
        <v>4.8327630000000003E-3</v>
      </c>
      <c r="I3">
        <v>2090770</v>
      </c>
      <c r="J3">
        <f>(I3-I4)/I4</f>
        <v>-0.26367907949407676</v>
      </c>
      <c r="K3">
        <v>63.67</v>
      </c>
      <c r="L3">
        <v>22.59</v>
      </c>
      <c r="M3" s="2">
        <v>6.1514559999999996E-3</v>
      </c>
      <c r="N3">
        <v>2227814</v>
      </c>
      <c r="O3">
        <f>(N3-N4)/N4</f>
        <v>-0.34153683002133384</v>
      </c>
      <c r="P3">
        <v>22.75</v>
      </c>
      <c r="Q3">
        <v>19.38</v>
      </c>
      <c r="R3" s="2">
        <v>3.5143079000000001E-2</v>
      </c>
      <c r="S3">
        <v>533852</v>
      </c>
      <c r="T3">
        <f>(S3-S4)/S4</f>
        <v>-0.46423585777640397</v>
      </c>
      <c r="U3">
        <v>19.771999999999998</v>
      </c>
      <c r="V3">
        <v>40.64</v>
      </c>
      <c r="W3" s="2">
        <v>-1.4023996E-2</v>
      </c>
      <c r="X3">
        <v>11326987</v>
      </c>
      <c r="Y3">
        <f>(X3-X4)/X4</f>
        <v>-6.5389406572322114E-3</v>
      </c>
      <c r="Z3">
        <v>41.223999999999997</v>
      </c>
      <c r="AA3">
        <v>34.56</v>
      </c>
      <c r="AB3" s="2">
        <v>-1.8986299999999999E-3</v>
      </c>
      <c r="AC3">
        <v>852693</v>
      </c>
      <c r="AD3">
        <f>(AC3-AC4)/AC4</f>
        <v>-0.5036800849344395</v>
      </c>
      <c r="AE3">
        <v>35.066000000000003</v>
      </c>
      <c r="AF3">
        <v>52.47</v>
      </c>
      <c r="AG3" s="2">
        <v>-5.1135460000000001E-3</v>
      </c>
      <c r="AH3">
        <v>1696117</v>
      </c>
      <c r="AI3">
        <f>(AH3-AH4)/AH4</f>
        <v>-0.43216705724807497</v>
      </c>
      <c r="AJ3">
        <v>53.05</v>
      </c>
      <c r="AK3">
        <v>74.400000000000006</v>
      </c>
      <c r="AL3" s="2">
        <v>-5.1824820000000004E-3</v>
      </c>
      <c r="AM3">
        <v>814687</v>
      </c>
      <c r="AN3">
        <f>(AM3-AM4)/AM4</f>
        <v>-0.28491064531985111</v>
      </c>
      <c r="AO3">
        <v>74.902000000000001</v>
      </c>
      <c r="AP3">
        <v>54.91</v>
      </c>
      <c r="AQ3" s="2">
        <v>-1.8008555999999998E-2</v>
      </c>
      <c r="AR3">
        <v>1715651</v>
      </c>
      <c r="AS3">
        <f>(AR3-AR4)/AR4</f>
        <v>-0.29406664938506294</v>
      </c>
      <c r="AT3">
        <v>55.386000000000003</v>
      </c>
      <c r="AU3">
        <v>15.82</v>
      </c>
      <c r="AV3" s="2">
        <v>1.9599999999999999E-2</v>
      </c>
      <c r="AW3">
        <v>3561944</v>
      </c>
      <c r="AX3">
        <f>(AW3-AW4)/AW4</f>
        <v>-0.2137377754389187</v>
      </c>
      <c r="AY3">
        <v>16.2</v>
      </c>
      <c r="AZ3">
        <v>29.94</v>
      </c>
      <c r="BA3" s="2">
        <v>-7.7364240000000004E-3</v>
      </c>
      <c r="BB3">
        <v>2214998</v>
      </c>
      <c r="BC3">
        <f>(BB3-BB4)/BB4</f>
        <v>-0.15682755223581746</v>
      </c>
      <c r="BD3">
        <v>30.366</v>
      </c>
      <c r="BE3">
        <v>36.155000000000001</v>
      </c>
      <c r="BF3" s="2">
        <v>2.0619789999999998E-3</v>
      </c>
      <c r="BG3">
        <v>2277408</v>
      </c>
      <c r="BH3">
        <f>(BG3-BG4)/BG4</f>
        <v>-0.27802959263056382</v>
      </c>
      <c r="BI3">
        <v>36.554000000000002</v>
      </c>
      <c r="BJ3">
        <v>77.34</v>
      </c>
      <c r="BK3" s="2">
        <v>-2.8264219999999999E-3</v>
      </c>
      <c r="BL3">
        <v>566734</v>
      </c>
      <c r="BM3">
        <f>(BL3-BL4)/BL4</f>
        <v>8.9202798277982775E-2</v>
      </c>
      <c r="BN3">
        <v>78.212000000000003</v>
      </c>
      <c r="BO3">
        <v>17.09</v>
      </c>
      <c r="BP3" s="2">
        <v>1.2463393E-2</v>
      </c>
      <c r="BQ3">
        <v>1596433</v>
      </c>
      <c r="BR3">
        <f>(BQ3-BQ4)/BQ4</f>
        <v>-0.31884450015850918</v>
      </c>
      <c r="BS3">
        <v>17.361999999999998</v>
      </c>
      <c r="BT3">
        <v>57.72</v>
      </c>
      <c r="BU3" s="2">
        <v>-1.2397254999999999E-2</v>
      </c>
      <c r="BV3">
        <v>543890</v>
      </c>
      <c r="BW3">
        <f>(BV3-BV4)/BV4</f>
        <v>-0.12486122061497369</v>
      </c>
      <c r="BX3">
        <v>58.713999999999999</v>
      </c>
      <c r="BY3">
        <v>38.865000000000002</v>
      </c>
      <c r="BZ3" s="2">
        <v>1.7149000000000001E-3</v>
      </c>
      <c r="CA3">
        <v>3038420</v>
      </c>
      <c r="CB3">
        <f>(CA3-CA4)/CA4</f>
        <v>-0.31543681620735026</v>
      </c>
      <c r="CC3">
        <v>39.399000000000001</v>
      </c>
      <c r="CD3">
        <v>49.416400000000003</v>
      </c>
      <c r="CE3" s="2">
        <v>-5.1641960000000002E-3</v>
      </c>
      <c r="CF3">
        <v>1517491</v>
      </c>
      <c r="CG3">
        <f>(CF3-CF4)/CF4</f>
        <v>-0.13675920131975652</v>
      </c>
      <c r="CH3">
        <v>50.070900000000002</v>
      </c>
    </row>
    <row r="4" spans="1:86">
      <c r="A4" s="1">
        <v>41270</v>
      </c>
      <c r="B4">
        <v>70.09</v>
      </c>
      <c r="C4" s="2">
        <v>1.924722E-3</v>
      </c>
      <c r="D4">
        <v>10700303</v>
      </c>
      <c r="E4">
        <f>(D4-D5)/D5</f>
        <v>0.38295998563830264</v>
      </c>
      <c r="F4">
        <v>70.260000000000005</v>
      </c>
      <c r="G4">
        <v>63.74</v>
      </c>
      <c r="H4" s="2">
        <v>6.7020389999999999E-3</v>
      </c>
      <c r="I4">
        <v>2839482</v>
      </c>
      <c r="J4">
        <f>(I4-I5)/I5</f>
        <v>2.0769987913891692E-2</v>
      </c>
      <c r="K4">
        <v>63.944000000000003</v>
      </c>
      <c r="L4">
        <v>22.93</v>
      </c>
      <c r="M4" s="2">
        <v>8.3300969999999998E-3</v>
      </c>
      <c r="N4">
        <v>3383354</v>
      </c>
      <c r="O4">
        <f>(N4-N5)/N5</f>
        <v>0.23922076808997933</v>
      </c>
      <c r="P4">
        <v>22.87</v>
      </c>
      <c r="Q4">
        <v>19.510000000000002</v>
      </c>
      <c r="R4" s="2">
        <v>3.6308538000000001E-2</v>
      </c>
      <c r="S4">
        <v>996431</v>
      </c>
      <c r="T4">
        <f>(S4-S5)/S5</f>
        <v>0.27542514982323291</v>
      </c>
      <c r="U4">
        <v>19.956</v>
      </c>
      <c r="V4">
        <v>41.2</v>
      </c>
      <c r="W4" s="2">
        <v>-1.2307398000000001E-2</v>
      </c>
      <c r="X4">
        <v>11401541</v>
      </c>
      <c r="Y4">
        <f>(X4-X5)/X5</f>
        <v>0.59918561959786765</v>
      </c>
      <c r="Z4">
        <v>41.527799999999999</v>
      </c>
      <c r="AA4">
        <v>34.869999999999997</v>
      </c>
      <c r="AB4" s="2">
        <v>-6.7243200000000004E-4</v>
      </c>
      <c r="AC4">
        <v>1718031</v>
      </c>
      <c r="AD4">
        <f>(AC4-AC5)/AC5</f>
        <v>0.92438253973587825</v>
      </c>
      <c r="AE4">
        <v>35.332000000000001</v>
      </c>
      <c r="AF4">
        <v>53.05</v>
      </c>
      <c r="AG4" s="2">
        <v>-3.6379960000000001E-3</v>
      </c>
      <c r="AH4">
        <v>2987000</v>
      </c>
      <c r="AI4">
        <f>(AH4-AH5)/AH5</f>
        <v>1.5932938999858484</v>
      </c>
      <c r="AJ4">
        <v>53.451999999999998</v>
      </c>
      <c r="AK4">
        <v>74.739999999999995</v>
      </c>
      <c r="AL4" s="2">
        <v>-4.5727780000000004E-3</v>
      </c>
      <c r="AM4">
        <v>1139280</v>
      </c>
      <c r="AN4">
        <f>(AM4-AM5)/AM5</f>
        <v>0.51287955445426225</v>
      </c>
      <c r="AO4">
        <v>75.231999999999999</v>
      </c>
      <c r="AP4">
        <v>55.4</v>
      </c>
      <c r="AQ4" s="2">
        <v>-1.6932434999999999E-2</v>
      </c>
      <c r="AR4">
        <v>2430330</v>
      </c>
      <c r="AS4">
        <f>(AR4-AR5)/AR5</f>
        <v>-1.1311018846002699E-2</v>
      </c>
      <c r="AT4">
        <v>55.676000000000002</v>
      </c>
      <c r="AU4">
        <v>16.03</v>
      </c>
      <c r="AV4" s="2">
        <v>2.1700000000000001E-2</v>
      </c>
      <c r="AW4">
        <v>4530224</v>
      </c>
      <c r="AX4">
        <f>(AW4-AW5)/AW5</f>
        <v>1.2828508928629918</v>
      </c>
      <c r="AY4">
        <v>16.366</v>
      </c>
      <c r="AZ4">
        <v>30.28</v>
      </c>
      <c r="BA4" s="2">
        <v>-6.2503309999999996E-3</v>
      </c>
      <c r="BB4">
        <v>2626981</v>
      </c>
      <c r="BC4">
        <f>(BB4-BB5)/BB5</f>
        <v>0.50670076603125147</v>
      </c>
      <c r="BD4">
        <v>30.54</v>
      </c>
      <c r="BE4">
        <v>36.5</v>
      </c>
      <c r="BF4" s="2">
        <v>3.4042109999999999E-3</v>
      </c>
      <c r="BG4">
        <v>3154434</v>
      </c>
      <c r="BH4">
        <f>(BG4-BG5)/BG5</f>
        <v>0.63168594005077494</v>
      </c>
      <c r="BI4">
        <v>36.695</v>
      </c>
      <c r="BJ4">
        <v>78.28</v>
      </c>
      <c r="BK4" s="2">
        <v>-1.176213E-3</v>
      </c>
      <c r="BL4">
        <v>520320</v>
      </c>
      <c r="BM4">
        <f>(BL4-BL5)/BL5</f>
        <v>-3.5674770047945677E-2</v>
      </c>
      <c r="BN4">
        <v>78.569999999999993</v>
      </c>
      <c r="BO4">
        <v>17.37</v>
      </c>
      <c r="BP4" s="2">
        <v>1.4938392999999999E-2</v>
      </c>
      <c r="BQ4">
        <v>2343713</v>
      </c>
      <c r="BR4">
        <f>(BQ4-BQ5)/BQ5</f>
        <v>7.3578936953410862E-2</v>
      </c>
      <c r="BS4">
        <v>17.414000000000001</v>
      </c>
      <c r="BT4">
        <v>58.83</v>
      </c>
      <c r="BU4" s="2">
        <v>-9.9702790000000003E-3</v>
      </c>
      <c r="BV4">
        <v>621490</v>
      </c>
      <c r="BW4">
        <f>(BV4-BV5)/BV5</f>
        <v>0.14017289078380579</v>
      </c>
      <c r="BX4">
        <v>59.18</v>
      </c>
      <c r="BY4">
        <v>39.29</v>
      </c>
      <c r="BZ4" s="2">
        <v>3.2492839999999999E-3</v>
      </c>
      <c r="CA4">
        <v>4438480</v>
      </c>
      <c r="CB4">
        <f>(CA4-CA5)/CA5</f>
        <v>0.36474720776720998</v>
      </c>
      <c r="CC4">
        <v>39.628</v>
      </c>
      <c r="CD4">
        <v>49.907699999999998</v>
      </c>
      <c r="CE4" s="2">
        <v>-3.8375710000000001E-3</v>
      </c>
      <c r="CF4">
        <v>1757900</v>
      </c>
      <c r="CG4">
        <f>(CF4-CF5)/CF5</f>
        <v>0.7750863863930576</v>
      </c>
      <c r="CH4">
        <v>50.428800000000003</v>
      </c>
    </row>
    <row r="5" spans="1:86">
      <c r="A5" s="1">
        <v>41269</v>
      </c>
      <c r="B5">
        <v>70.17</v>
      </c>
      <c r="C5" s="2">
        <v>2.0851149999999998E-3</v>
      </c>
      <c r="D5">
        <v>7737247</v>
      </c>
      <c r="E5">
        <f>(D5-D6)/D6</f>
        <v>0.54546656639531477</v>
      </c>
      <c r="F5">
        <v>70.367999999999995</v>
      </c>
      <c r="G5">
        <v>63.81</v>
      </c>
      <c r="H5" s="2">
        <v>6.8616119999999996E-3</v>
      </c>
      <c r="I5">
        <v>2781706</v>
      </c>
      <c r="J5">
        <f>(I5-I6)/I6</f>
        <v>0.24319833388453391</v>
      </c>
      <c r="K5">
        <v>63.95</v>
      </c>
      <c r="L5">
        <v>22.6</v>
      </c>
      <c r="M5" s="2">
        <v>6.215534E-3</v>
      </c>
      <c r="N5">
        <v>2730227</v>
      </c>
      <c r="O5">
        <f>(N5-N6)/N6</f>
        <v>0.72307555405210955</v>
      </c>
      <c r="P5">
        <v>22.84</v>
      </c>
      <c r="Q5">
        <v>19.68</v>
      </c>
      <c r="R5" s="2">
        <v>3.7832600000000001E-2</v>
      </c>
      <c r="S5">
        <v>781254</v>
      </c>
      <c r="T5">
        <f>(S5-S6)/S6</f>
        <v>0.7116434979789017</v>
      </c>
      <c r="U5">
        <v>20.100000000000001</v>
      </c>
      <c r="V5">
        <v>41.34</v>
      </c>
      <c r="W5" s="2">
        <v>-1.1878247999999999E-2</v>
      </c>
      <c r="X5">
        <v>7129592</v>
      </c>
      <c r="Y5">
        <f>(X5-X6)/X6</f>
        <v>9.9791336202621234E-2</v>
      </c>
      <c r="Z5">
        <v>42.019799999999996</v>
      </c>
      <c r="AA5">
        <v>35.04</v>
      </c>
      <c r="AB5" s="4">
        <v>-1.06581E-16</v>
      </c>
      <c r="AC5">
        <v>892770</v>
      </c>
      <c r="AD5">
        <f>(AC5-AC6)/AC6</f>
        <v>1.0421621844183828</v>
      </c>
      <c r="AE5">
        <v>35.554000000000002</v>
      </c>
      <c r="AF5">
        <v>53.08</v>
      </c>
      <c r="AG5" s="2">
        <v>-3.5616739999999999E-3</v>
      </c>
      <c r="AH5">
        <v>1151817</v>
      </c>
      <c r="AI5">
        <f>(AH5-AH6)/AH6</f>
        <v>0.68504170848243151</v>
      </c>
      <c r="AJ5">
        <v>53.491999999999997</v>
      </c>
      <c r="AK5">
        <v>74.930000000000007</v>
      </c>
      <c r="AL5" s="2">
        <v>-4.2320609999999996E-3</v>
      </c>
      <c r="AM5">
        <v>753054</v>
      </c>
      <c r="AN5">
        <f>(AM5-AM6)/AM6</f>
        <v>0.15987222297522086</v>
      </c>
      <c r="AO5">
        <v>75.382000000000005</v>
      </c>
      <c r="AP5">
        <v>55.24</v>
      </c>
      <c r="AQ5" s="2">
        <v>-1.7283822000000001E-2</v>
      </c>
      <c r="AR5">
        <v>2458134</v>
      </c>
      <c r="AS5">
        <f>(AR5-AR6)/AR6</f>
        <v>1.6036714214444823</v>
      </c>
      <c r="AT5">
        <v>56.652099999999997</v>
      </c>
      <c r="AU5">
        <v>16.239999999999998</v>
      </c>
      <c r="AV5" s="2">
        <v>2.3800000000000002E-2</v>
      </c>
      <c r="AW5">
        <v>1984459</v>
      </c>
      <c r="AX5">
        <f>(AW5-AW6)/AW6</f>
        <v>0.5368475426581778</v>
      </c>
      <c r="AY5">
        <v>16.48</v>
      </c>
      <c r="AZ5">
        <v>30.33</v>
      </c>
      <c r="BA5" s="2">
        <v>-6.0317879999999997E-3</v>
      </c>
      <c r="BB5">
        <v>1743532</v>
      </c>
      <c r="BC5">
        <f>(BB5-BB6)/BB6</f>
        <v>1.7562498616762623</v>
      </c>
      <c r="BD5">
        <v>30.632000000000001</v>
      </c>
      <c r="BE5">
        <v>36.5747</v>
      </c>
      <c r="BF5" s="2">
        <v>3.6948329999999998E-3</v>
      </c>
      <c r="BG5">
        <v>1933236</v>
      </c>
      <c r="BH5">
        <f>(BG5-BG6)/BG6</f>
        <v>0.20415429232026469</v>
      </c>
      <c r="BI5">
        <v>36.722000000000001</v>
      </c>
      <c r="BJ5">
        <v>78.02</v>
      </c>
      <c r="BK5" s="2">
        <v>-1.6326540000000001E-3</v>
      </c>
      <c r="BL5">
        <v>539569</v>
      </c>
      <c r="BM5">
        <f>(BL5-BL6)/BL6</f>
        <v>1.2440713352908395</v>
      </c>
      <c r="BN5">
        <v>78.62</v>
      </c>
      <c r="BO5">
        <v>17.45</v>
      </c>
      <c r="BP5" s="2">
        <v>1.5645536000000002E-2</v>
      </c>
      <c r="BQ5">
        <v>2183084</v>
      </c>
      <c r="BR5">
        <f>(BQ5-BQ6)/BQ6</f>
        <v>1.0079560934017773</v>
      </c>
      <c r="BS5">
        <v>17.385999999999999</v>
      </c>
      <c r="BT5">
        <v>58.6</v>
      </c>
      <c r="BU5" s="2">
        <v>-1.0473166000000001E-2</v>
      </c>
      <c r="BV5">
        <v>545084</v>
      </c>
      <c r="BW5">
        <f>(BV5-BV6)/BV6</f>
        <v>0.80637934748388596</v>
      </c>
      <c r="BX5">
        <v>59.45</v>
      </c>
      <c r="BY5">
        <v>39.354999999999997</v>
      </c>
      <c r="BZ5" s="2">
        <v>3.483954E-3</v>
      </c>
      <c r="CA5">
        <v>3252236</v>
      </c>
      <c r="CB5">
        <f>(CA5-CA6)/CA6</f>
        <v>0.14582003334333915</v>
      </c>
      <c r="CC5">
        <v>39.74</v>
      </c>
      <c r="CD5">
        <v>50.091900000000003</v>
      </c>
      <c r="CE5" s="2">
        <v>-3.340188E-3</v>
      </c>
      <c r="CF5">
        <v>990318</v>
      </c>
      <c r="CG5">
        <f>(CF5-CF6)/CF6</f>
        <v>0.19930099570570126</v>
      </c>
      <c r="CH5">
        <v>50.644599999999997</v>
      </c>
    </row>
    <row r="6" spans="1:86">
      <c r="A6" s="1">
        <v>41267</v>
      </c>
      <c r="B6">
        <v>70.02</v>
      </c>
      <c r="C6" s="2">
        <v>1.784377E-3</v>
      </c>
      <c r="D6">
        <v>5006415</v>
      </c>
      <c r="E6">
        <f>(D6-D7)/D7</f>
        <v>-0.7740221694492827</v>
      </c>
      <c r="F6">
        <v>70.524000000000001</v>
      </c>
      <c r="G6">
        <v>63.67</v>
      </c>
      <c r="H6" s="2">
        <v>6.5424669999999997E-3</v>
      </c>
      <c r="I6">
        <v>2237540</v>
      </c>
      <c r="J6">
        <f>(I6-I7)/I7</f>
        <v>-0.61102733016539956</v>
      </c>
      <c r="K6">
        <v>63.98</v>
      </c>
      <c r="L6">
        <v>22.76</v>
      </c>
      <c r="M6" s="2">
        <v>7.2407770000000003E-3</v>
      </c>
      <c r="N6">
        <v>1584508</v>
      </c>
      <c r="O6">
        <f>(N6-N7)/N7</f>
        <v>-0.76877279608534099</v>
      </c>
      <c r="P6">
        <v>22.942</v>
      </c>
      <c r="Q6">
        <v>20.12</v>
      </c>
      <c r="R6" s="2">
        <v>4.1777231999999997E-2</v>
      </c>
      <c r="S6">
        <v>456435</v>
      </c>
      <c r="T6">
        <f>(S6-S7)/S7</f>
        <v>-0.69690298983202115</v>
      </c>
      <c r="U6">
        <v>20.16</v>
      </c>
      <c r="V6">
        <v>41.42</v>
      </c>
      <c r="W6" s="2">
        <v>-1.1633020000000001E-2</v>
      </c>
      <c r="X6">
        <v>6482677</v>
      </c>
      <c r="Y6">
        <f>(X6-X7)/X7</f>
        <v>-0.77429413178676321</v>
      </c>
      <c r="Z6">
        <v>42.599800000000002</v>
      </c>
      <c r="AA6">
        <v>35.36</v>
      </c>
      <c r="AB6" s="2">
        <v>1.2657530000000001E-3</v>
      </c>
      <c r="AC6">
        <v>437169</v>
      </c>
      <c r="AD6">
        <f>(AC6-AC7)/AC7</f>
        <v>-0.83450222218857184</v>
      </c>
      <c r="AE6">
        <v>35.795999999999999</v>
      </c>
      <c r="AF6">
        <v>53.22</v>
      </c>
      <c r="AG6" s="2">
        <v>-3.2055069999999998E-3</v>
      </c>
      <c r="AH6">
        <v>683554</v>
      </c>
      <c r="AI6">
        <f>(AH6-AH7)/AH7</f>
        <v>-0.89506188096582118</v>
      </c>
      <c r="AJ6">
        <v>53.5</v>
      </c>
      <c r="AK6">
        <v>75.03</v>
      </c>
      <c r="AL6" s="2">
        <v>-4.0527360000000004E-3</v>
      </c>
      <c r="AM6">
        <v>649256</v>
      </c>
      <c r="AN6">
        <f>(AM6-AM7)/AM7</f>
        <v>-0.72948929049977673</v>
      </c>
      <c r="AO6">
        <v>75.83</v>
      </c>
      <c r="AP6">
        <v>55.66</v>
      </c>
      <c r="AQ6" s="2">
        <v>-1.6361431999999999E-2</v>
      </c>
      <c r="AR6">
        <v>944103</v>
      </c>
      <c r="AS6">
        <f>(AR6-AR7)/AR7</f>
        <v>-0.8524622135848412</v>
      </c>
      <c r="AT6">
        <v>57.682099999999998</v>
      </c>
      <c r="AU6">
        <v>16.41</v>
      </c>
      <c r="AV6" s="2">
        <v>2.5499999999999998E-2</v>
      </c>
      <c r="AW6">
        <v>1291253</v>
      </c>
      <c r="AX6">
        <f>(AW6-AW7)/AW7</f>
        <v>-0.63711468554462181</v>
      </c>
      <c r="AY6">
        <v>16.515999999999998</v>
      </c>
      <c r="AZ6">
        <v>30.54</v>
      </c>
      <c r="BA6" s="2">
        <v>-5.113907E-3</v>
      </c>
      <c r="BB6">
        <v>632574</v>
      </c>
      <c r="BC6">
        <f>(BB6-BB7)/BB7</f>
        <v>-0.86699914742234552</v>
      </c>
      <c r="BD6">
        <v>30.762</v>
      </c>
      <c r="BE6">
        <v>36.674999999999997</v>
      </c>
      <c r="BF6" s="2">
        <v>4.0850529999999999E-3</v>
      </c>
      <c r="BG6">
        <v>1605472</v>
      </c>
      <c r="BH6">
        <f>(BG6-BG7)/BG7</f>
        <v>-0.83664974224701028</v>
      </c>
      <c r="BI6">
        <v>36.832999999999998</v>
      </c>
      <c r="BJ6">
        <v>78.56</v>
      </c>
      <c r="BK6" s="2">
        <v>-6.8466100000000004E-4</v>
      </c>
      <c r="BL6">
        <v>240442</v>
      </c>
      <c r="BM6">
        <f>(BL6-BL7)/BL7</f>
        <v>-0.85171393435849108</v>
      </c>
      <c r="BN6">
        <v>78.784000000000006</v>
      </c>
      <c r="BO6">
        <v>17.55</v>
      </c>
      <c r="BP6" s="2">
        <v>1.6529464000000001E-2</v>
      </c>
      <c r="BQ6">
        <v>1087217</v>
      </c>
      <c r="BR6">
        <f>(BQ6-BQ7)/BQ7</f>
        <v>-0.59650989485372596</v>
      </c>
      <c r="BS6">
        <v>17.225999999999999</v>
      </c>
      <c r="BT6">
        <v>59</v>
      </c>
      <c r="BU6" s="2">
        <v>-9.5985800000000007E-3</v>
      </c>
      <c r="BV6">
        <v>301755</v>
      </c>
      <c r="BW6">
        <f>(BV6-BV7)/BV7</f>
        <v>-0.7752775936669174</v>
      </c>
      <c r="BX6">
        <v>59.841999999999999</v>
      </c>
      <c r="BY6">
        <v>39.634999999999998</v>
      </c>
      <c r="BZ6" s="2">
        <v>4.4948419999999998E-3</v>
      </c>
      <c r="CA6">
        <v>2838348</v>
      </c>
      <c r="CB6">
        <f>(CA6-CA7)/CA7</f>
        <v>-0.76485276434789773</v>
      </c>
      <c r="CC6">
        <v>39.872</v>
      </c>
      <c r="CD6">
        <v>50.4253</v>
      </c>
      <c r="CE6" s="2">
        <v>-2.4399309999999998E-3</v>
      </c>
      <c r="CF6">
        <v>825746</v>
      </c>
      <c r="CG6">
        <f>(CF6-CF7)/CF7</f>
        <v>-0.81056996064332432</v>
      </c>
      <c r="CH6">
        <v>50.848100000000002</v>
      </c>
    </row>
    <row r="7" spans="1:86">
      <c r="A7" s="1">
        <v>41264</v>
      </c>
      <c r="B7">
        <v>70.27</v>
      </c>
      <c r="C7" s="2">
        <v>2.2856069999999998E-3</v>
      </c>
      <c r="D7">
        <v>22154452</v>
      </c>
      <c r="E7">
        <f>(D7-D8)/D8</f>
        <v>0.88133273493782027</v>
      </c>
      <c r="F7">
        <v>70.707999999999998</v>
      </c>
      <c r="G7">
        <v>64.209999999999994</v>
      </c>
      <c r="H7" s="2">
        <v>7.773454E-3</v>
      </c>
      <c r="I7">
        <v>5752435</v>
      </c>
      <c r="J7">
        <f>(I7-I8)/I8</f>
        <v>0.30392301089142193</v>
      </c>
      <c r="K7">
        <v>63.723999999999997</v>
      </c>
      <c r="L7">
        <v>22.87</v>
      </c>
      <c r="M7" s="2">
        <v>7.9456309999999999E-3</v>
      </c>
      <c r="N7">
        <v>6852602</v>
      </c>
      <c r="O7">
        <f>(N7-N8)/N8</f>
        <v>0.59996535113842753</v>
      </c>
      <c r="P7">
        <v>23.08</v>
      </c>
      <c r="Q7">
        <v>20.170000000000002</v>
      </c>
      <c r="R7" s="2">
        <v>4.2225485E-2</v>
      </c>
      <c r="S7">
        <v>1505904</v>
      </c>
      <c r="T7">
        <f>(S7-S8)/S8</f>
        <v>6.1763909570867741E-2</v>
      </c>
      <c r="U7">
        <v>19.962</v>
      </c>
      <c r="V7">
        <v>41.52</v>
      </c>
      <c r="W7" s="2">
        <v>-1.1326485000000001E-2</v>
      </c>
      <c r="X7">
        <v>28721792</v>
      </c>
      <c r="Y7">
        <f>(X7-X8)/X8</f>
        <v>-0.14641169347773211</v>
      </c>
      <c r="Z7">
        <v>43.041800000000002</v>
      </c>
      <c r="AA7">
        <v>35.5</v>
      </c>
      <c r="AB7" s="2">
        <v>1.8195209999999999E-3</v>
      </c>
      <c r="AC7">
        <v>2641540</v>
      </c>
      <c r="AD7">
        <f>(AC7-AC8)/AC8</f>
        <v>6.7015129451635638E-2</v>
      </c>
      <c r="AE7">
        <v>35.956000000000003</v>
      </c>
      <c r="AF7">
        <v>53.43</v>
      </c>
      <c r="AG7" s="2">
        <v>-2.6712559999999999E-3</v>
      </c>
      <c r="AH7">
        <v>6513877</v>
      </c>
      <c r="AI7">
        <f>(AH7-AH8)/AH8</f>
        <v>0.98269386646910373</v>
      </c>
      <c r="AJ7">
        <v>53.256</v>
      </c>
      <c r="AK7">
        <v>75.41</v>
      </c>
      <c r="AL7" s="2">
        <v>-3.371303E-3</v>
      </c>
      <c r="AM7">
        <v>2400112</v>
      </c>
      <c r="AN7">
        <f>(AM7-AM8)/AM8</f>
        <v>0.83071273948800406</v>
      </c>
      <c r="AO7">
        <v>76.177999999999997</v>
      </c>
      <c r="AP7">
        <v>55.72</v>
      </c>
      <c r="AQ7" s="2">
        <v>-1.6229661999999999E-2</v>
      </c>
      <c r="AR7">
        <v>6399059</v>
      </c>
      <c r="AS7">
        <f>(AR7-AR8)/AR8</f>
        <v>-0.61029480904560807</v>
      </c>
      <c r="AT7">
        <v>58.348100000000002</v>
      </c>
      <c r="AU7">
        <v>16.5</v>
      </c>
      <c r="AV7" s="2">
        <v>2.64E-2</v>
      </c>
      <c r="AW7">
        <v>3558295</v>
      </c>
      <c r="AX7">
        <f>(AW7-AW8)/AW8</f>
        <v>-0.1799686026376181</v>
      </c>
      <c r="AY7">
        <v>16.472000000000001</v>
      </c>
      <c r="AZ7">
        <v>30.74</v>
      </c>
      <c r="BA7" s="2">
        <v>-4.2397349999999997E-3</v>
      </c>
      <c r="BB7">
        <v>4756165</v>
      </c>
      <c r="BC7">
        <f>(BB7-BB8)/BB8</f>
        <v>2.3216504593998888</v>
      </c>
      <c r="BD7">
        <v>30.782</v>
      </c>
      <c r="BE7">
        <v>36.865000000000002</v>
      </c>
      <c r="BF7" s="2">
        <v>4.8242529999999997E-3</v>
      </c>
      <c r="BG7">
        <v>9828402</v>
      </c>
      <c r="BH7">
        <f>(BG7-BG8)/BG8</f>
        <v>0.74015061566730134</v>
      </c>
      <c r="BI7">
        <v>36.792000000000002</v>
      </c>
      <c r="BJ7">
        <v>78.86</v>
      </c>
      <c r="BK7" s="2">
        <v>-1.57999E-4</v>
      </c>
      <c r="BL7">
        <v>1621474</v>
      </c>
      <c r="BM7">
        <f>(BL7-BL8)/BL8</f>
        <v>0.5675048094119467</v>
      </c>
      <c r="BN7">
        <v>78.817999999999998</v>
      </c>
      <c r="BO7">
        <v>17.350000000000001</v>
      </c>
      <c r="BP7" s="2">
        <v>1.4761607E-2</v>
      </c>
      <c r="BQ7">
        <v>2694532</v>
      </c>
      <c r="BR7">
        <f>(BQ7-BQ8)/BQ8</f>
        <v>-3.5463176214793661E-2</v>
      </c>
      <c r="BS7">
        <v>16.975999999999999</v>
      </c>
      <c r="BT7">
        <v>59.42</v>
      </c>
      <c r="BU7" s="2">
        <v>-8.6802649999999995E-3</v>
      </c>
      <c r="BV7">
        <v>1342790</v>
      </c>
      <c r="BW7">
        <f>(BV7-BV8)/BV8</f>
        <v>0.73090135670780831</v>
      </c>
      <c r="BX7">
        <v>59.933999999999997</v>
      </c>
      <c r="BY7">
        <v>39.85</v>
      </c>
      <c r="BZ7" s="2">
        <v>5.2710600000000002E-3</v>
      </c>
      <c r="CA7">
        <v>12070514</v>
      </c>
      <c r="CB7">
        <f>(CA7-CA8)/CA8</f>
        <v>1.6319561251754744</v>
      </c>
      <c r="CC7">
        <v>39.988999999999997</v>
      </c>
      <c r="CD7">
        <v>50.512999999999998</v>
      </c>
      <c r="CE7" s="2">
        <v>-2.2031199999999998E-3</v>
      </c>
      <c r="CF7">
        <v>4359108</v>
      </c>
      <c r="CG7">
        <f>(CF7-CF8)/CF8</f>
        <v>1.5129987824450717</v>
      </c>
      <c r="CH7">
        <v>50.930599999999998</v>
      </c>
    </row>
    <row r="8" spans="1:86">
      <c r="A8" s="1">
        <v>41263</v>
      </c>
      <c r="B8">
        <v>70.75</v>
      </c>
      <c r="C8" s="2">
        <v>3.2479679999999999E-3</v>
      </c>
      <c r="D8">
        <v>11775935</v>
      </c>
      <c r="E8">
        <f>(D8-D9)/D9</f>
        <v>-7.5734463752970722E-3</v>
      </c>
      <c r="F8">
        <v>70.792000000000002</v>
      </c>
      <c r="G8">
        <v>64.290000000000006</v>
      </c>
      <c r="H8" s="2">
        <v>7.9558219999999995E-3</v>
      </c>
      <c r="I8">
        <v>4411637</v>
      </c>
      <c r="J8">
        <f>(I8-I9)/I9</f>
        <v>-0.15535524331676326</v>
      </c>
      <c r="K8">
        <v>63.192</v>
      </c>
      <c r="L8">
        <v>23.19</v>
      </c>
      <c r="M8" s="2">
        <v>9.9961170000000005E-3</v>
      </c>
      <c r="N8">
        <v>4282969</v>
      </c>
      <c r="O8">
        <f>(N8-N9)/N9</f>
        <v>-0.66799338493542604</v>
      </c>
      <c r="P8">
        <v>23.106000000000002</v>
      </c>
      <c r="Q8">
        <v>20.3</v>
      </c>
      <c r="R8" s="2">
        <v>4.3390944000000001E-2</v>
      </c>
      <c r="S8">
        <v>1418304</v>
      </c>
      <c r="T8">
        <f>(S8-S9)/S9</f>
        <v>0.13589632082112987</v>
      </c>
      <c r="U8">
        <v>19.754000000000001</v>
      </c>
      <c r="V8">
        <v>42.158999999999999</v>
      </c>
      <c r="W8" s="2">
        <v>-9.3677229999999997E-3</v>
      </c>
      <c r="X8">
        <v>33648296</v>
      </c>
      <c r="Y8">
        <f>(X8-X9)/X9</f>
        <v>1.8776404650434071</v>
      </c>
      <c r="Z8">
        <v>43.445799999999998</v>
      </c>
      <c r="AA8">
        <v>35.89</v>
      </c>
      <c r="AB8" s="2">
        <v>3.3621580000000001E-3</v>
      </c>
      <c r="AC8">
        <v>2475635</v>
      </c>
      <c r="AD8">
        <f>(AC8-AC9)/AC9</f>
        <v>0.52707346516050513</v>
      </c>
      <c r="AE8">
        <v>35.972000000000001</v>
      </c>
      <c r="AF8">
        <v>54.48</v>
      </c>
      <c r="AG8" s="4">
        <v>1.77636E-17</v>
      </c>
      <c r="AH8">
        <v>3285367</v>
      </c>
      <c r="AI8">
        <f>(AH8-AH9)/AH9</f>
        <v>0.23554861068019037</v>
      </c>
      <c r="AJ8">
        <v>52.753999999999998</v>
      </c>
      <c r="AK8">
        <v>76.05</v>
      </c>
      <c r="AL8" s="2">
        <v>-2.2236249999999999E-3</v>
      </c>
      <c r="AM8">
        <v>1311026</v>
      </c>
      <c r="AN8">
        <f>(AM8-AM9)/AM9</f>
        <v>-0.37800388277289954</v>
      </c>
      <c r="AO8">
        <v>76.319999999999993</v>
      </c>
      <c r="AP8">
        <v>56.36</v>
      </c>
      <c r="AQ8" s="2">
        <v>-1.4824117E-2</v>
      </c>
      <c r="AR8">
        <v>16420256</v>
      </c>
      <c r="AS8">
        <f>(AR8-AR9)/AR9</f>
        <v>2.5382809308162657</v>
      </c>
      <c r="AT8">
        <v>58.848100000000002</v>
      </c>
      <c r="AU8">
        <v>16.649999999999999</v>
      </c>
      <c r="AV8" s="2">
        <v>2.7900000000000001E-2</v>
      </c>
      <c r="AW8">
        <v>4339218</v>
      </c>
      <c r="AX8">
        <f>(AW8-AW9)/AW9</f>
        <v>-0.45331130058002284</v>
      </c>
      <c r="AY8">
        <v>16.358000000000001</v>
      </c>
      <c r="AZ8">
        <v>30.81</v>
      </c>
      <c r="BA8" s="2">
        <v>-3.9337749999999996E-3</v>
      </c>
      <c r="BB8">
        <v>1431868</v>
      </c>
      <c r="BC8">
        <f>(BB8-BB9)/BB9</f>
        <v>-0.44373623052266031</v>
      </c>
      <c r="BD8">
        <v>30.646000000000001</v>
      </c>
      <c r="BE8">
        <v>36.86</v>
      </c>
      <c r="BF8" s="2">
        <v>4.8047999999999997E-3</v>
      </c>
      <c r="BG8">
        <v>5648018</v>
      </c>
      <c r="BH8">
        <f>(BG8-BG9)/BG9</f>
        <v>0.28678840691181789</v>
      </c>
      <c r="BI8">
        <v>36.671999999999997</v>
      </c>
      <c r="BJ8">
        <v>79.13</v>
      </c>
      <c r="BK8" s="2">
        <v>3.1599699999999999E-4</v>
      </c>
      <c r="BL8">
        <v>1034430</v>
      </c>
      <c r="BM8">
        <f>(BL8-BL9)/BL9</f>
        <v>0.14602663570505073</v>
      </c>
      <c r="BN8">
        <v>78.59</v>
      </c>
      <c r="BO8">
        <v>17.350000000000001</v>
      </c>
      <c r="BP8" s="2">
        <v>1.4761607E-2</v>
      </c>
      <c r="BQ8">
        <v>2793602</v>
      </c>
      <c r="BR8">
        <f>(BQ8-BQ9)/BQ9</f>
        <v>-0.34205149027491755</v>
      </c>
      <c r="BS8">
        <v>16.731999999999999</v>
      </c>
      <c r="BT8">
        <v>60.05</v>
      </c>
      <c r="BU8" s="2">
        <v>-7.3027919999999998E-3</v>
      </c>
      <c r="BV8">
        <v>775775</v>
      </c>
      <c r="BW8">
        <f>(BV8-BV9)/BV9</f>
        <v>3.7365344087976982E-2</v>
      </c>
      <c r="BX8">
        <v>59.884</v>
      </c>
      <c r="BY8">
        <v>40.01</v>
      </c>
      <c r="BZ8" s="2">
        <v>5.8487110000000004E-3</v>
      </c>
      <c r="CA8">
        <v>4586138</v>
      </c>
      <c r="CB8">
        <f>(CA8-CA9)/CA9</f>
        <v>-0.22218276153784053</v>
      </c>
      <c r="CC8">
        <v>39.954999999999998</v>
      </c>
      <c r="CD8">
        <v>51.206099999999999</v>
      </c>
      <c r="CE8" s="2">
        <v>-3.3158900000000003E-4</v>
      </c>
      <c r="CF8">
        <v>1734624</v>
      </c>
      <c r="CG8">
        <f>(CF8-CF9)/CF9</f>
        <v>-0.34164495395259953</v>
      </c>
      <c r="CH8">
        <v>50.899000000000001</v>
      </c>
    </row>
    <row r="9" spans="1:86">
      <c r="A9" s="1">
        <v>41262</v>
      </c>
      <c r="B9">
        <v>70.63</v>
      </c>
      <c r="C9" s="2">
        <v>3.0073769999999999E-3</v>
      </c>
      <c r="D9">
        <v>11865800</v>
      </c>
      <c r="E9">
        <f>(D9-D10)/D10</f>
        <v>-0.27444631573514972</v>
      </c>
      <c r="F9">
        <v>70.792000000000002</v>
      </c>
      <c r="G9">
        <v>63.77</v>
      </c>
      <c r="H9" s="2">
        <v>6.7704280000000002E-3</v>
      </c>
      <c r="I9">
        <v>5223068</v>
      </c>
      <c r="J9">
        <f>(I9-I10)/I10</f>
        <v>-2.5214569446445543E-2</v>
      </c>
      <c r="K9">
        <v>62.682000000000002</v>
      </c>
      <c r="L9">
        <v>22.78</v>
      </c>
      <c r="M9" s="2">
        <v>7.3689319999999999E-3</v>
      </c>
      <c r="N9">
        <v>12900252</v>
      </c>
      <c r="O9">
        <f>(N9-N10)/N10</f>
        <v>0.32839865185616918</v>
      </c>
      <c r="P9">
        <v>23.015999999999998</v>
      </c>
      <c r="Q9">
        <v>20.23</v>
      </c>
      <c r="R9" s="2">
        <v>4.2763388999999999E-2</v>
      </c>
      <c r="S9">
        <v>1248621</v>
      </c>
      <c r="T9">
        <f>(S9-S10)/S10</f>
        <v>-0.57988919031951236</v>
      </c>
      <c r="U9">
        <v>19.488</v>
      </c>
      <c r="V9">
        <v>43.66</v>
      </c>
      <c r="W9" s="2">
        <v>-4.7666260000000004E-3</v>
      </c>
      <c r="X9">
        <v>11693016</v>
      </c>
      <c r="Y9">
        <f>(X9-X10)/X10</f>
        <v>-0.16980446731630519</v>
      </c>
      <c r="Z9">
        <v>43.804000000000002</v>
      </c>
      <c r="AA9">
        <v>35.979999999999997</v>
      </c>
      <c r="AB9" s="2">
        <v>3.7181509999999998E-3</v>
      </c>
      <c r="AC9">
        <v>1621163</v>
      </c>
      <c r="AD9">
        <f>(AC9-AC10)/AC10</f>
        <v>-0.29523078762321897</v>
      </c>
      <c r="AE9">
        <v>35.957999999999998</v>
      </c>
      <c r="AF9">
        <v>53.25</v>
      </c>
      <c r="AG9" s="2">
        <v>-3.129185E-3</v>
      </c>
      <c r="AH9">
        <v>2659035</v>
      </c>
      <c r="AI9">
        <f>(AH9-AH10)/AH10</f>
        <v>-0.6868751790670039</v>
      </c>
      <c r="AJ9">
        <v>52.21</v>
      </c>
      <c r="AK9">
        <v>75.489999999999995</v>
      </c>
      <c r="AL9" s="2">
        <v>-3.2278430000000002E-3</v>
      </c>
      <c r="AM9">
        <v>2107772</v>
      </c>
      <c r="AN9">
        <f>(AM9-AM10)/AM10</f>
        <v>0.50445532540577576</v>
      </c>
      <c r="AO9">
        <v>76.498000000000005</v>
      </c>
      <c r="AP9">
        <v>60.280299999999997</v>
      </c>
      <c r="AQ9" s="2">
        <v>-6.2144890000000001E-3</v>
      </c>
      <c r="AR9">
        <v>4640744</v>
      </c>
      <c r="AS9">
        <f>(AR9-AR10)/AR10</f>
        <v>0.65256007819914075</v>
      </c>
      <c r="AT9">
        <v>59.208100000000002</v>
      </c>
      <c r="AU9">
        <v>16.600000000000001</v>
      </c>
      <c r="AV9" s="2">
        <v>2.7400000000000001E-2</v>
      </c>
      <c r="AW9">
        <v>7937274</v>
      </c>
      <c r="AX9">
        <f>(AW9-AW10)/AW10</f>
        <v>5.9176950372260423E-2</v>
      </c>
      <c r="AY9">
        <v>16.216000000000001</v>
      </c>
      <c r="AZ9">
        <v>30.74</v>
      </c>
      <c r="BA9" s="2">
        <v>-4.2397349999999997E-3</v>
      </c>
      <c r="BB9">
        <v>2574081</v>
      </c>
      <c r="BC9">
        <f>(BB9-BB10)/BB10</f>
        <v>-9.5006447278348106E-3</v>
      </c>
      <c r="BD9">
        <v>30.51</v>
      </c>
      <c r="BE9">
        <v>36.634999999999998</v>
      </c>
      <c r="BF9" s="2">
        <v>3.9294320000000001E-3</v>
      </c>
      <c r="BG9">
        <v>4389236</v>
      </c>
      <c r="BH9">
        <f>(BG9-BG10)/BG10</f>
        <v>-8.8606974636853603E-2</v>
      </c>
      <c r="BI9">
        <v>36.509</v>
      </c>
      <c r="BJ9">
        <v>78.53</v>
      </c>
      <c r="BK9" s="2">
        <v>-7.3732699999999997E-4</v>
      </c>
      <c r="BL9">
        <v>902623</v>
      </c>
      <c r="BM9">
        <f>(BL9-BL10)/BL10</f>
        <v>-0.22389926940395849</v>
      </c>
      <c r="BN9">
        <v>78.457999999999998</v>
      </c>
      <c r="BO9">
        <v>17.23</v>
      </c>
      <c r="BP9" s="2">
        <v>1.3700893E-2</v>
      </c>
      <c r="BQ9">
        <v>4245928</v>
      </c>
      <c r="BR9">
        <f>(BQ9-BQ10)/BQ10</f>
        <v>-7.6352526934373804E-2</v>
      </c>
      <c r="BS9">
        <v>16.547999999999998</v>
      </c>
      <c r="BT9">
        <v>60.18</v>
      </c>
      <c r="BU9" s="2">
        <v>-7.018552E-3</v>
      </c>
      <c r="BV9">
        <v>747832</v>
      </c>
      <c r="BW9">
        <f>(BV9-BV10)/BV10</f>
        <v>-0.203303411437082</v>
      </c>
      <c r="BX9">
        <v>59.62</v>
      </c>
      <c r="BY9">
        <v>39.85</v>
      </c>
      <c r="BZ9" s="2">
        <v>5.2710600000000002E-3</v>
      </c>
      <c r="CA9">
        <v>5896164</v>
      </c>
      <c r="CB9">
        <f>(CA9-CA10)/CA10</f>
        <v>-0.11898878983267229</v>
      </c>
      <c r="CC9">
        <v>39.936999999999998</v>
      </c>
      <c r="CD9">
        <v>50.986800000000002</v>
      </c>
      <c r="CE9" s="2">
        <v>-9.2374999999999998E-4</v>
      </c>
      <c r="CF9">
        <v>2634785</v>
      </c>
      <c r="CG9">
        <f>(CF9-CF10)/CF10</f>
        <v>9.7238232148746842E-2</v>
      </c>
      <c r="CH9">
        <v>50.760399999999997</v>
      </c>
    </row>
    <row r="10" spans="1:86">
      <c r="A10" s="1">
        <v>41261</v>
      </c>
      <c r="B10">
        <v>70.95</v>
      </c>
      <c r="C10" s="2">
        <v>3.6489510000000001E-3</v>
      </c>
      <c r="D10">
        <v>16354131</v>
      </c>
      <c r="E10">
        <f>(D10-D11)/D11</f>
        <v>0.14169458399618665</v>
      </c>
      <c r="F10">
        <v>70.858000000000004</v>
      </c>
      <c r="G10">
        <v>63.96</v>
      </c>
      <c r="H10" s="2">
        <v>7.2035529999999997E-3</v>
      </c>
      <c r="I10">
        <v>5358172</v>
      </c>
      <c r="J10">
        <f>(I10-I11)/I11</f>
        <v>0.36282724417351558</v>
      </c>
      <c r="K10">
        <v>62.148000000000003</v>
      </c>
      <c r="L10">
        <v>23.11</v>
      </c>
      <c r="M10" s="2">
        <v>9.4834949999999998E-3</v>
      </c>
      <c r="N10">
        <v>9711130</v>
      </c>
      <c r="O10">
        <f>(N10-N11)/N11</f>
        <v>-0.5765402330667635</v>
      </c>
      <c r="P10">
        <v>22.975999999999999</v>
      </c>
      <c r="Q10">
        <v>19.9802</v>
      </c>
      <c r="R10" s="2">
        <v>4.0523915000000001E-2</v>
      </c>
      <c r="S10">
        <v>2972123</v>
      </c>
      <c r="T10">
        <f>(S10-S11)/S11</f>
        <v>1.726065593467986</v>
      </c>
      <c r="U10">
        <v>19.245999999999999</v>
      </c>
      <c r="V10">
        <v>44.24</v>
      </c>
      <c r="W10" s="2">
        <v>-2.9887210000000002E-3</v>
      </c>
      <c r="X10">
        <v>14084653</v>
      </c>
      <c r="Y10">
        <f>(X10-X11)/X11</f>
        <v>6.0578162997221796E-2</v>
      </c>
      <c r="Z10">
        <v>44.124000000000002</v>
      </c>
      <c r="AA10">
        <v>36.25</v>
      </c>
      <c r="AB10" s="2">
        <v>4.7861300000000004E-3</v>
      </c>
      <c r="AC10">
        <v>2300275</v>
      </c>
      <c r="AD10">
        <f>(AC10-AC11)/AC11</f>
        <v>0.19264021568652867</v>
      </c>
      <c r="AE10">
        <v>35.936</v>
      </c>
      <c r="AF10">
        <v>53.12</v>
      </c>
      <c r="AG10" s="2">
        <v>-3.4599119999999999E-3</v>
      </c>
      <c r="AH10">
        <v>8491933</v>
      </c>
      <c r="AI10">
        <f>(AH10-AH11)/AH11</f>
        <v>1.0247094225789308</v>
      </c>
      <c r="AJ10">
        <v>52.094000000000001</v>
      </c>
      <c r="AK10">
        <v>77.17</v>
      </c>
      <c r="AL10" s="2">
        <v>-2.1519E-4</v>
      </c>
      <c r="AM10">
        <v>1401020</v>
      </c>
      <c r="AN10">
        <f>(AM10-AM11)/AM11</f>
        <v>9.2103293879943621E-2</v>
      </c>
      <c r="AO10">
        <v>76.888000000000005</v>
      </c>
      <c r="AP10">
        <v>60.39</v>
      </c>
      <c r="AQ10" s="2">
        <v>-5.9735700000000001E-3</v>
      </c>
      <c r="AR10">
        <v>2808215</v>
      </c>
      <c r="AS10">
        <f>(AR10-AR11)/AR11</f>
        <v>-3.1535987908128185E-3</v>
      </c>
      <c r="AT10">
        <v>58.787999999999997</v>
      </c>
      <c r="AU10">
        <v>16.420000000000002</v>
      </c>
      <c r="AV10" s="2">
        <v>2.5600000000000001E-2</v>
      </c>
      <c r="AW10">
        <v>7493813</v>
      </c>
      <c r="AX10">
        <f>(AW10-AW11)/AW11</f>
        <v>-0.20987178811298673</v>
      </c>
      <c r="AY10">
        <v>16.074000000000002</v>
      </c>
      <c r="AZ10">
        <v>30.98</v>
      </c>
      <c r="BA10" s="2">
        <v>-3.1907279999999999E-3</v>
      </c>
      <c r="BB10">
        <v>2598771</v>
      </c>
      <c r="BC10">
        <f>(BB10-BB11)/BB11</f>
        <v>1.5030334466148158E-2</v>
      </c>
      <c r="BD10">
        <v>30.417999999999999</v>
      </c>
      <c r="BE10">
        <v>37.130000000000003</v>
      </c>
      <c r="BF10" s="2">
        <v>5.8552420000000001E-3</v>
      </c>
      <c r="BG10">
        <v>4815964</v>
      </c>
      <c r="BH10">
        <f>(BG10-BG11)/BG11</f>
        <v>9.3773123049941925E-2</v>
      </c>
      <c r="BI10">
        <v>36.402000000000001</v>
      </c>
      <c r="BJ10">
        <v>78.84</v>
      </c>
      <c r="BK10" s="2">
        <v>-1.9311E-4</v>
      </c>
      <c r="BL10">
        <v>1163023</v>
      </c>
      <c r="BM10">
        <f>(BL10-BL11)/BL11</f>
        <v>0.25150435811901434</v>
      </c>
      <c r="BN10">
        <v>78.474000000000004</v>
      </c>
      <c r="BO10">
        <v>16.649999999999999</v>
      </c>
      <c r="BP10" s="2">
        <v>8.5741069999999992E-3</v>
      </c>
      <c r="BQ10">
        <v>4596914</v>
      </c>
      <c r="BR10">
        <f>(BQ10-BQ11)/BQ11</f>
        <v>0.43872968777385513</v>
      </c>
      <c r="BS10">
        <v>16.373999999999999</v>
      </c>
      <c r="BT10">
        <v>60.56</v>
      </c>
      <c r="BU10" s="2">
        <v>-6.187695E-3</v>
      </c>
      <c r="BV10">
        <v>938666</v>
      </c>
      <c r="BW10">
        <f>(BV10-BV11)/BV11</f>
        <v>8.0913080477797703E-2</v>
      </c>
      <c r="BX10">
        <v>59.362000000000002</v>
      </c>
      <c r="BY10">
        <v>40.015000000000001</v>
      </c>
      <c r="BZ10" s="2">
        <v>5.8667620000000002E-3</v>
      </c>
      <c r="CA10">
        <v>6692496</v>
      </c>
      <c r="CB10">
        <f>(CA10-CA11)/CA11</f>
        <v>0.20921959802390724</v>
      </c>
      <c r="CC10">
        <v>40.085999999999999</v>
      </c>
      <c r="CD10">
        <v>51.1096</v>
      </c>
      <c r="CE10" s="2">
        <v>-5.9216100000000001E-4</v>
      </c>
      <c r="CF10">
        <v>2401288</v>
      </c>
      <c r="CG10">
        <f>(CF10-CF11)/CF11</f>
        <v>0.20761556465475189</v>
      </c>
      <c r="CH10">
        <v>50.634099999999997</v>
      </c>
    </row>
    <row r="11" spans="1:86">
      <c r="A11" s="1">
        <v>41260</v>
      </c>
      <c r="B11">
        <v>70.94</v>
      </c>
      <c r="C11" s="2">
        <v>3.6289019999999998E-3</v>
      </c>
      <c r="D11">
        <v>14324436</v>
      </c>
      <c r="E11">
        <f>(D11-D12)/D12</f>
        <v>0.39566231534149038</v>
      </c>
      <c r="F11">
        <v>70.888000000000005</v>
      </c>
      <c r="G11">
        <v>62.39</v>
      </c>
      <c r="H11" s="2">
        <v>3.624572E-3</v>
      </c>
      <c r="I11">
        <v>3931659</v>
      </c>
      <c r="J11">
        <f>(I11-I12)/I12</f>
        <v>0.21275520732602224</v>
      </c>
      <c r="K11">
        <v>61.686</v>
      </c>
      <c r="L11">
        <v>23.45</v>
      </c>
      <c r="M11" s="2">
        <v>1.1662136E-2</v>
      </c>
      <c r="N11">
        <v>22932828</v>
      </c>
      <c r="O11">
        <f>(N11-N12)/N12</f>
        <v>9.0152322988320405E-2</v>
      </c>
      <c r="P11">
        <v>22.841999999999999</v>
      </c>
      <c r="Q11">
        <v>19.13</v>
      </c>
      <c r="R11" s="2">
        <v>3.2901811000000003E-2</v>
      </c>
      <c r="S11">
        <v>1090261</v>
      </c>
      <c r="T11">
        <f>(S11-S12)/S12</f>
        <v>-3.1695069399297303E-2</v>
      </c>
      <c r="U11">
        <v>19.074000000000002</v>
      </c>
      <c r="V11">
        <v>43.63</v>
      </c>
      <c r="W11" s="2">
        <v>-4.8585870000000001E-3</v>
      </c>
      <c r="X11">
        <v>13280165</v>
      </c>
      <c r="Y11">
        <f>(X11-X12)/X12</f>
        <v>7.142202768575248E-3</v>
      </c>
      <c r="Z11">
        <v>44.314</v>
      </c>
      <c r="AA11">
        <v>36.159999999999997</v>
      </c>
      <c r="AB11" s="2">
        <v>4.4301369999999998E-3</v>
      </c>
      <c r="AC11">
        <v>1928725</v>
      </c>
      <c r="AD11">
        <f>(AC11-AC12)/AC12</f>
        <v>0.13337274358207429</v>
      </c>
      <c r="AE11">
        <v>35.972000000000001</v>
      </c>
      <c r="AF11">
        <v>52</v>
      </c>
      <c r="AG11" s="2">
        <v>-6.3092510000000001E-3</v>
      </c>
      <c r="AH11">
        <v>4194149</v>
      </c>
      <c r="AI11">
        <f>(AH11-AH12)/AH12</f>
        <v>-5.5062739322672824E-3</v>
      </c>
      <c r="AJ11">
        <v>51.954000000000001</v>
      </c>
      <c r="AK11">
        <v>76.77</v>
      </c>
      <c r="AL11" s="2">
        <v>-9.3248799999999998E-4</v>
      </c>
      <c r="AM11">
        <v>1282864</v>
      </c>
      <c r="AN11">
        <f>(AM11-AM12)/AM12</f>
        <v>-1.1064522282826631E-3</v>
      </c>
      <c r="AO11">
        <v>76.816000000000003</v>
      </c>
      <c r="AP11">
        <v>58.99</v>
      </c>
      <c r="AQ11" s="2">
        <v>-9.048202E-3</v>
      </c>
      <c r="AR11">
        <v>2817099</v>
      </c>
      <c r="AS11">
        <f>(AR11-AR12)/AR12</f>
        <v>0.22155666032855553</v>
      </c>
      <c r="AT11">
        <v>58.36</v>
      </c>
      <c r="AU11">
        <v>16.190000000000001</v>
      </c>
      <c r="AV11" s="2">
        <v>2.3300000000000001E-2</v>
      </c>
      <c r="AW11">
        <v>9484300</v>
      </c>
      <c r="AX11">
        <f>(AW11-AW12)/AW12</f>
        <v>0.7689051822955425</v>
      </c>
      <c r="AY11">
        <v>15.97</v>
      </c>
      <c r="AZ11">
        <v>30.64</v>
      </c>
      <c r="BA11" s="2">
        <v>-4.6768210000000003E-3</v>
      </c>
      <c r="BB11">
        <v>2560289</v>
      </c>
      <c r="BC11">
        <f>(BB11-BB12)/BB12</f>
        <v>0.38275083428251705</v>
      </c>
      <c r="BD11">
        <v>30.276</v>
      </c>
      <c r="BE11">
        <v>36.47</v>
      </c>
      <c r="BF11" s="2">
        <v>3.2874950000000001E-3</v>
      </c>
      <c r="BG11">
        <v>4403074</v>
      </c>
      <c r="BH11">
        <f>(BG11-BG12)/BG12</f>
        <v>0.19472139011895459</v>
      </c>
      <c r="BI11">
        <v>36.203000000000003</v>
      </c>
      <c r="BJ11">
        <v>78.73</v>
      </c>
      <c r="BK11" s="2">
        <v>-3.8621899999999998E-4</v>
      </c>
      <c r="BL11">
        <v>929300</v>
      </c>
      <c r="BM11">
        <f>(BL11-BL12)/BL12</f>
        <v>-0.23315718421061318</v>
      </c>
      <c r="BN11">
        <v>78.349999999999994</v>
      </c>
      <c r="BO11">
        <v>16.3</v>
      </c>
      <c r="BP11" s="2">
        <v>5.4803569999999999E-3</v>
      </c>
      <c r="BQ11">
        <v>3195120</v>
      </c>
      <c r="BR11">
        <f>(BQ11-BQ12)/BQ12</f>
        <v>-0.11944821929904097</v>
      </c>
      <c r="BS11">
        <v>16.341999999999999</v>
      </c>
      <c r="BT11">
        <v>59.46</v>
      </c>
      <c r="BU11" s="2">
        <v>-8.5928059999999997E-3</v>
      </c>
      <c r="BV11">
        <v>868401</v>
      </c>
      <c r="BW11">
        <f>(BV11-BV12)/BV12</f>
        <v>-0.25311881022066685</v>
      </c>
      <c r="BX11">
        <v>58.957999999999998</v>
      </c>
      <c r="BY11">
        <v>40.22</v>
      </c>
      <c r="BZ11" s="2">
        <v>6.6068769999999997E-3</v>
      </c>
      <c r="CA11">
        <v>5534558</v>
      </c>
      <c r="CB11">
        <f>(CA11-CA12)/CA12</f>
        <v>0.17757705713715496</v>
      </c>
      <c r="CC11">
        <v>40.290999999999997</v>
      </c>
      <c r="CD11">
        <v>50.837600000000002</v>
      </c>
      <c r="CE11" s="2">
        <v>-1.3266249999999999E-3</v>
      </c>
      <c r="CF11">
        <v>1988454</v>
      </c>
      <c r="CG11">
        <f>(CF11-CF12)/CF12</f>
        <v>0.46137321549966009</v>
      </c>
      <c r="CH11">
        <v>50.593699999999998</v>
      </c>
    </row>
    <row r="12" spans="1:86">
      <c r="A12" s="1">
        <v>41257</v>
      </c>
      <c r="B12">
        <v>70.69</v>
      </c>
      <c r="C12" s="2">
        <v>3.1276730000000001E-3</v>
      </c>
      <c r="D12">
        <v>10263540</v>
      </c>
      <c r="E12">
        <f>(D12-D13)/D13</f>
        <v>0.1610808264541905</v>
      </c>
      <c r="F12">
        <v>70.819999999999993</v>
      </c>
      <c r="G12">
        <v>61.55</v>
      </c>
      <c r="H12" s="2">
        <v>1.709704E-3</v>
      </c>
      <c r="I12">
        <v>3241923</v>
      </c>
      <c r="J12">
        <f>(I12-I13)/I13</f>
        <v>-0.25566649393372154</v>
      </c>
      <c r="K12">
        <v>61.58</v>
      </c>
      <c r="L12">
        <v>23</v>
      </c>
      <c r="M12" s="2">
        <v>8.7786410000000002E-3</v>
      </c>
      <c r="N12">
        <v>21036352</v>
      </c>
      <c r="O12">
        <f>(N12-N13)/N13</f>
        <v>2.7247057211237884</v>
      </c>
      <c r="P12">
        <v>22.588000000000001</v>
      </c>
      <c r="Q12">
        <v>19.13</v>
      </c>
      <c r="R12" s="2">
        <v>3.2901811000000003E-2</v>
      </c>
      <c r="S12">
        <v>1125948</v>
      </c>
      <c r="T12">
        <f>(S12-S13)/S13</f>
        <v>-0.10062376140347513</v>
      </c>
      <c r="U12">
        <v>19.079999999999998</v>
      </c>
      <c r="V12">
        <v>43.54</v>
      </c>
      <c r="W12" s="2">
        <v>-5.134469E-3</v>
      </c>
      <c r="X12">
        <v>13185988</v>
      </c>
      <c r="Y12">
        <f>(X12-X13)/X13</f>
        <v>-4.0671603242483458E-2</v>
      </c>
      <c r="Z12">
        <v>44.484000000000002</v>
      </c>
      <c r="AA12">
        <v>35.58</v>
      </c>
      <c r="AB12" s="2">
        <v>2.1359590000000002E-3</v>
      </c>
      <c r="AC12">
        <v>1701757</v>
      </c>
      <c r="AD12">
        <f>(AC12-AC13)/AC13</f>
        <v>-2.0946227774693425E-2</v>
      </c>
      <c r="AE12">
        <v>36.066000000000003</v>
      </c>
      <c r="AF12">
        <v>50.92</v>
      </c>
      <c r="AG12" s="2">
        <v>-9.0568279999999994E-3</v>
      </c>
      <c r="AH12">
        <v>4217371</v>
      </c>
      <c r="AI12">
        <f>(AH12-AH13)/AH13</f>
        <v>5.5536826034451474E-2</v>
      </c>
      <c r="AJ12">
        <v>52.054000000000002</v>
      </c>
      <c r="AK12">
        <v>76.12</v>
      </c>
      <c r="AL12" s="2">
        <v>-2.0980980000000001E-3</v>
      </c>
      <c r="AM12">
        <v>1284285</v>
      </c>
      <c r="AN12">
        <f>(AM12-AM13)/AM13</f>
        <v>0.18118198674132335</v>
      </c>
      <c r="AO12">
        <v>76.902000000000001</v>
      </c>
      <c r="AP12">
        <v>58.22</v>
      </c>
      <c r="AQ12" s="2">
        <v>-1.0739248999999999E-2</v>
      </c>
      <c r="AR12">
        <v>2306155</v>
      </c>
      <c r="AS12">
        <f>(AR12-AR13)/AR13</f>
        <v>-0.28812005946545299</v>
      </c>
      <c r="AT12">
        <v>58.13</v>
      </c>
      <c r="AU12">
        <v>15.93</v>
      </c>
      <c r="AV12" s="2">
        <v>2.07E-2</v>
      </c>
      <c r="AW12">
        <v>5361678</v>
      </c>
      <c r="AX12">
        <f>(AW12-AW13)/AW13</f>
        <v>-0.55555188982197468</v>
      </c>
      <c r="AY12">
        <v>15.974</v>
      </c>
      <c r="AZ12">
        <v>30.06</v>
      </c>
      <c r="BA12" s="2">
        <v>-7.2119209999999996E-3</v>
      </c>
      <c r="BB12">
        <v>1851591</v>
      </c>
      <c r="BC12">
        <f>(BB12-BB13)/BB13</f>
        <v>4.0096370598766098E-2</v>
      </c>
      <c r="BD12">
        <v>30.166</v>
      </c>
      <c r="BE12">
        <v>36.265000000000001</v>
      </c>
      <c r="BF12" s="2">
        <v>2.4899369999999998E-3</v>
      </c>
      <c r="BG12">
        <v>3685440</v>
      </c>
      <c r="BH12">
        <f>(BG12-BG13)/BG13</f>
        <v>-0.15153189490841781</v>
      </c>
      <c r="BI12">
        <v>36.006</v>
      </c>
      <c r="BJ12">
        <v>77.72</v>
      </c>
      <c r="BK12" s="2">
        <v>-2.1593160000000001E-3</v>
      </c>
      <c r="BL12">
        <v>1211852</v>
      </c>
      <c r="BM12">
        <f>(BL12-BL13)/BL13</f>
        <v>0.10230794349890893</v>
      </c>
      <c r="BN12">
        <v>78.099999999999994</v>
      </c>
      <c r="BO12">
        <v>16.13</v>
      </c>
      <c r="BP12" s="2">
        <v>3.9776789999999996E-3</v>
      </c>
      <c r="BQ12">
        <v>3628543</v>
      </c>
      <c r="BR12">
        <f>(BQ12-BQ13)/BQ13</f>
        <v>4.3151490480079734E-2</v>
      </c>
      <c r="BS12">
        <v>16.396000000000001</v>
      </c>
      <c r="BT12">
        <v>59.17</v>
      </c>
      <c r="BU12" s="2">
        <v>-9.2268809999999993E-3</v>
      </c>
      <c r="BV12">
        <v>1162703</v>
      </c>
      <c r="BW12">
        <f>(BV12-BV13)/BV13</f>
        <v>0.73081291578776575</v>
      </c>
      <c r="BX12">
        <v>58.673999999999999</v>
      </c>
      <c r="BY12">
        <v>39.68</v>
      </c>
      <c r="BZ12" s="2">
        <v>4.6573070000000003E-3</v>
      </c>
      <c r="CA12">
        <v>4699954</v>
      </c>
      <c r="CB12">
        <f>(CA12-CA13)/CA13</f>
        <v>-0.18220452673364768</v>
      </c>
      <c r="CC12">
        <v>40.296999999999997</v>
      </c>
      <c r="CD12">
        <v>50.3551</v>
      </c>
      <c r="CE12" s="2">
        <v>-2.6294869999999998E-3</v>
      </c>
      <c r="CF12">
        <v>1360675</v>
      </c>
      <c r="CG12">
        <f>(CF12-CF13)/CF13</f>
        <v>-0.21589344668040861</v>
      </c>
      <c r="CH12">
        <v>50.484999999999999</v>
      </c>
    </row>
    <row r="13" spans="1:86">
      <c r="A13" s="1">
        <v>41256</v>
      </c>
      <c r="B13">
        <v>70.75</v>
      </c>
      <c r="C13" s="2">
        <v>3.2479679999999999E-3</v>
      </c>
      <c r="D13">
        <v>8839643</v>
      </c>
      <c r="E13">
        <f>(D13-D14)/D14</f>
        <v>-0.24981320952375133</v>
      </c>
      <c r="F13">
        <v>70.772000000000006</v>
      </c>
      <c r="G13">
        <v>61.74</v>
      </c>
      <c r="H13" s="2">
        <v>2.1428290000000002E-3</v>
      </c>
      <c r="I13">
        <v>4355471</v>
      </c>
      <c r="J13">
        <f>(I13-I14)/I14</f>
        <v>0.16438106405167743</v>
      </c>
      <c r="K13">
        <v>61.664000000000001</v>
      </c>
      <c r="L13">
        <v>22.74</v>
      </c>
      <c r="M13" s="2">
        <v>7.1126210000000004E-3</v>
      </c>
      <c r="N13">
        <v>5647789</v>
      </c>
      <c r="O13">
        <f>(N13-N14)/N14</f>
        <v>0.31801434467642797</v>
      </c>
      <c r="P13">
        <v>22.364000000000001</v>
      </c>
      <c r="Q13">
        <v>18.97</v>
      </c>
      <c r="R13" s="2">
        <v>3.14674E-2</v>
      </c>
      <c r="S13">
        <v>1251921</v>
      </c>
      <c r="T13">
        <f>(S13-S14)/S14</f>
        <v>0.6095232707782382</v>
      </c>
      <c r="U13">
        <v>19.065000000000001</v>
      </c>
      <c r="V13">
        <v>43.95</v>
      </c>
      <c r="W13" s="2">
        <v>-3.8776729999999999E-3</v>
      </c>
      <c r="X13">
        <v>13745020</v>
      </c>
      <c r="Y13">
        <f>(X13-X14)/X14</f>
        <v>0.22170875074617899</v>
      </c>
      <c r="Z13">
        <v>44.701999999999998</v>
      </c>
      <c r="AA13">
        <v>35.82</v>
      </c>
      <c r="AB13" s="2">
        <v>3.0852739999999998E-3</v>
      </c>
      <c r="AC13">
        <v>1738165</v>
      </c>
      <c r="AD13">
        <f>(AC13-AC14)/AC14</f>
        <v>-0.46186375609448005</v>
      </c>
      <c r="AE13">
        <v>36.276000000000003</v>
      </c>
      <c r="AF13">
        <v>51.76</v>
      </c>
      <c r="AG13" s="2">
        <v>-6.9198239999999998E-3</v>
      </c>
      <c r="AH13">
        <v>3995475</v>
      </c>
      <c r="AI13">
        <f>(AH13-AH14)/AH14</f>
        <v>0.15807680658068834</v>
      </c>
      <c r="AJ13">
        <v>52.363999999999997</v>
      </c>
      <c r="AK13">
        <v>76.94</v>
      </c>
      <c r="AL13" s="2">
        <v>-6.2763599999999999E-4</v>
      </c>
      <c r="AM13">
        <v>1087288</v>
      </c>
      <c r="AN13">
        <f>(AM13-AM14)/AM14</f>
        <v>-0.36914613018256842</v>
      </c>
      <c r="AO13">
        <v>77.186000000000007</v>
      </c>
      <c r="AP13">
        <v>58.16</v>
      </c>
      <c r="AQ13" s="2">
        <v>-1.0871019000000001E-2</v>
      </c>
      <c r="AR13">
        <v>3239528</v>
      </c>
      <c r="AS13">
        <f>(AR13-AR14)/AR14</f>
        <v>-6.5636486558203172E-2</v>
      </c>
      <c r="AT13">
        <v>58.128</v>
      </c>
      <c r="AU13">
        <v>15.94</v>
      </c>
      <c r="AV13" s="2">
        <v>2.0799999999999999E-2</v>
      </c>
      <c r="AW13">
        <v>12063676</v>
      </c>
      <c r="AX13">
        <f>(AW13-AW14)/AW14</f>
        <v>0.17585108943131589</v>
      </c>
      <c r="AY13">
        <v>16.007999999999999</v>
      </c>
      <c r="AZ13">
        <v>30.13</v>
      </c>
      <c r="BA13" s="2">
        <v>-6.90596E-3</v>
      </c>
      <c r="BB13">
        <v>1780211</v>
      </c>
      <c r="BC13">
        <f>(BB13-BB14)/BB14</f>
        <v>-0.16576372074017043</v>
      </c>
      <c r="BD13">
        <v>30.166</v>
      </c>
      <c r="BE13">
        <v>36.045000000000002</v>
      </c>
      <c r="BF13" s="2">
        <v>1.634021E-3</v>
      </c>
      <c r="BG13">
        <v>4343640</v>
      </c>
      <c r="BH13">
        <f>(BG13-BG14)/BG14</f>
        <v>0.28477293660610814</v>
      </c>
      <c r="BI13">
        <v>35.784500000000001</v>
      </c>
      <c r="BJ13">
        <v>78.47</v>
      </c>
      <c r="BK13" s="2">
        <v>-8.4265999999999996E-4</v>
      </c>
      <c r="BL13">
        <v>1099377</v>
      </c>
      <c r="BM13">
        <f>(BL13-BL14)/BL14</f>
        <v>-0.17358964567497354</v>
      </c>
      <c r="BN13">
        <v>78.081999999999994</v>
      </c>
      <c r="BO13">
        <v>16.43</v>
      </c>
      <c r="BP13" s="2">
        <v>6.6294639999999998E-3</v>
      </c>
      <c r="BQ13">
        <v>3478443</v>
      </c>
      <c r="BR13">
        <f>(BQ13-BQ14)/BQ14</f>
        <v>-0.51877107183619831</v>
      </c>
      <c r="BS13">
        <v>16.472000000000001</v>
      </c>
      <c r="BT13">
        <v>58.73</v>
      </c>
      <c r="BU13" s="2">
        <v>-1.0188925999999999E-2</v>
      </c>
      <c r="BV13">
        <v>671767</v>
      </c>
      <c r="BW13">
        <f>(BV13-BV14)/BV14</f>
        <v>-5.2912880058875116E-2</v>
      </c>
      <c r="BX13">
        <v>58.491999999999997</v>
      </c>
      <c r="BY13">
        <v>39.92</v>
      </c>
      <c r="BZ13" s="2">
        <v>5.5237819999999997E-3</v>
      </c>
      <c r="CA13">
        <v>5747102</v>
      </c>
      <c r="CB13">
        <f>(CA13-CA14)/CA14</f>
        <v>-0.1013095596635733</v>
      </c>
      <c r="CC13">
        <v>40.228999999999999</v>
      </c>
      <c r="CD13">
        <v>50.512999999999998</v>
      </c>
      <c r="CE13" s="2">
        <v>-2.2031199999999998E-3</v>
      </c>
      <c r="CF13">
        <v>1735319</v>
      </c>
      <c r="CG13">
        <f>(CF13-CF14)/CF14</f>
        <v>0.26624490585174887</v>
      </c>
      <c r="CH13">
        <v>50.469200000000001</v>
      </c>
    </row>
    <row r="14" spans="1:86">
      <c r="A14" s="1">
        <v>41255</v>
      </c>
      <c r="B14">
        <v>70.959999999999994</v>
      </c>
      <c r="C14" s="2">
        <v>3.669E-3</v>
      </c>
      <c r="D14">
        <v>11783256</v>
      </c>
      <c r="E14">
        <f>(D14-D15)/D15</f>
        <v>-0.2110082811194828</v>
      </c>
      <c r="F14">
        <v>70.632000000000005</v>
      </c>
      <c r="G14">
        <v>61.1</v>
      </c>
      <c r="H14" s="2">
        <v>6.8388200000000002E-4</v>
      </c>
      <c r="I14">
        <v>3740589</v>
      </c>
      <c r="J14">
        <f>(I14-I15)/I15</f>
        <v>-0.18071213816012102</v>
      </c>
      <c r="K14">
        <v>61.62</v>
      </c>
      <c r="L14">
        <v>22.58</v>
      </c>
      <c r="M14" s="2">
        <v>6.0873790000000004E-3</v>
      </c>
      <c r="N14">
        <v>4285074</v>
      </c>
      <c r="O14">
        <f>(N14-N15)/N15</f>
        <v>-1.4115959127817141E-2</v>
      </c>
      <c r="P14">
        <v>22.2</v>
      </c>
      <c r="Q14">
        <v>19.02</v>
      </c>
      <c r="R14" s="2">
        <v>3.1915653000000002E-2</v>
      </c>
      <c r="S14">
        <v>777821</v>
      </c>
      <c r="T14">
        <f>(S14-S15)/S15</f>
        <v>-0.65350051697324973</v>
      </c>
      <c r="U14">
        <v>19.164999999999999</v>
      </c>
      <c r="V14">
        <v>45.26</v>
      </c>
      <c r="W14" s="2">
        <v>1.3794100000000001E-4</v>
      </c>
      <c r="X14">
        <v>11250652</v>
      </c>
      <c r="Y14">
        <f>(X14-X15)/X15</f>
        <v>-0.17179855568566357</v>
      </c>
      <c r="Z14">
        <v>44.814</v>
      </c>
      <c r="AA14">
        <v>35.869999999999997</v>
      </c>
      <c r="AB14" s="2">
        <v>3.2830480000000002E-3</v>
      </c>
      <c r="AC14">
        <v>3229972</v>
      </c>
      <c r="AD14">
        <f>(AC14-AC15)/AC15</f>
        <v>0.50471660536717966</v>
      </c>
      <c r="AE14">
        <v>36.398000000000003</v>
      </c>
      <c r="AF14">
        <v>52.67</v>
      </c>
      <c r="AG14" s="2">
        <v>-4.6047359999999999E-3</v>
      </c>
      <c r="AH14">
        <v>3450095</v>
      </c>
      <c r="AI14">
        <f>(AH14-AH15)/AH15</f>
        <v>0.468412340963618</v>
      </c>
      <c r="AJ14">
        <v>52.537999999999997</v>
      </c>
      <c r="AK14">
        <v>77.44</v>
      </c>
      <c r="AL14" s="2">
        <v>2.6898699999999999E-4</v>
      </c>
      <c r="AM14">
        <v>1723518</v>
      </c>
      <c r="AN14">
        <f>(AM14-AM15)/AM15</f>
        <v>0.40874170886308742</v>
      </c>
      <c r="AO14">
        <v>77.286000000000001</v>
      </c>
      <c r="AP14">
        <v>58.18</v>
      </c>
      <c r="AQ14" s="2">
        <v>-1.0827096E-2</v>
      </c>
      <c r="AR14">
        <v>3467096</v>
      </c>
      <c r="AS14">
        <f>(AR14-AR15)/AR15</f>
        <v>3.1488229399962396E-2</v>
      </c>
      <c r="AT14">
        <v>58.07</v>
      </c>
      <c r="AU14">
        <v>15.89</v>
      </c>
      <c r="AV14" s="2">
        <v>2.0299999999999999E-2</v>
      </c>
      <c r="AW14">
        <v>10259527</v>
      </c>
      <c r="AX14">
        <f>(AW14-AW15)/AW15</f>
        <v>-0.63934661639503221</v>
      </c>
      <c r="AY14">
        <v>16.021999999999998</v>
      </c>
      <c r="AZ14">
        <v>30.28</v>
      </c>
      <c r="BA14" s="2">
        <v>-6.2503309999999996E-3</v>
      </c>
      <c r="BB14">
        <v>2133941</v>
      </c>
      <c r="BC14">
        <f>(BB14-BB15)/BB15</f>
        <v>-0.15565031561112783</v>
      </c>
      <c r="BD14">
        <v>30.132000000000001</v>
      </c>
      <c r="BE14">
        <v>36.1</v>
      </c>
      <c r="BF14" s="2">
        <v>1.848E-3</v>
      </c>
      <c r="BG14">
        <v>3380862</v>
      </c>
      <c r="BH14">
        <f>(BG14-BG15)/BG15</f>
        <v>-0.43403255458435602</v>
      </c>
      <c r="BI14">
        <v>35.572499999999998</v>
      </c>
      <c r="BJ14">
        <v>78.61</v>
      </c>
      <c r="BK14" s="2">
        <v>-5.96884E-4</v>
      </c>
      <c r="BL14">
        <v>1330304</v>
      </c>
      <c r="BM14">
        <f>(BL14-BL15)/BL15</f>
        <v>-2.3945294730509048E-2</v>
      </c>
      <c r="BN14">
        <v>77.808000000000007</v>
      </c>
      <c r="BO14">
        <v>16.36</v>
      </c>
      <c r="BP14" s="2">
        <v>6.0107140000000003E-3</v>
      </c>
      <c r="BQ14">
        <v>7228250</v>
      </c>
      <c r="BR14">
        <f>(BQ14-BQ15)/BQ15</f>
        <v>-0.45820489130817704</v>
      </c>
      <c r="BS14">
        <v>16.526</v>
      </c>
      <c r="BT14">
        <v>58.89</v>
      </c>
      <c r="BU14" s="2">
        <v>-9.8390909999999995E-3</v>
      </c>
      <c r="BV14">
        <v>709298</v>
      </c>
      <c r="BW14">
        <f>(BV14-BV15)/BV15</f>
        <v>-0.35232503458446141</v>
      </c>
      <c r="BX14">
        <v>58.404000000000003</v>
      </c>
      <c r="BY14">
        <v>40.594999999999999</v>
      </c>
      <c r="BZ14" s="2">
        <v>7.960745E-3</v>
      </c>
      <c r="CA14">
        <v>6394974</v>
      </c>
      <c r="CB14">
        <f>(CA14-CA15)/CA15</f>
        <v>-0.47593855729518619</v>
      </c>
      <c r="CC14">
        <v>40.152999999999999</v>
      </c>
      <c r="CD14">
        <v>50.3551</v>
      </c>
      <c r="CE14" s="2">
        <v>-2.6294869999999998E-3</v>
      </c>
      <c r="CF14">
        <v>1370445</v>
      </c>
      <c r="CG14">
        <f>(CF14-CF15)/CF15</f>
        <v>-0.34698330392535726</v>
      </c>
      <c r="CH14">
        <v>50.4621</v>
      </c>
    </row>
    <row r="15" spans="1:86">
      <c r="A15" s="1">
        <v>41254</v>
      </c>
      <c r="B15">
        <v>71.099999999999994</v>
      </c>
      <c r="C15" s="2">
        <v>3.9496890000000002E-3</v>
      </c>
      <c r="D15">
        <v>14934575</v>
      </c>
      <c r="E15">
        <f>(D15-D16)/D16</f>
        <v>0.539594529258283</v>
      </c>
      <c r="F15">
        <v>70.433999999999997</v>
      </c>
      <c r="G15">
        <v>61.65</v>
      </c>
      <c r="H15" s="2">
        <v>1.937664E-3</v>
      </c>
      <c r="I15">
        <v>4565659</v>
      </c>
      <c r="J15">
        <f>(I15-I16)/I16</f>
        <v>0.54950523107373528</v>
      </c>
      <c r="K15">
        <v>61.713999999999999</v>
      </c>
      <c r="L15">
        <v>22.44</v>
      </c>
      <c r="M15" s="2">
        <v>5.1902909999999997E-3</v>
      </c>
      <c r="N15">
        <v>4346428</v>
      </c>
      <c r="O15">
        <f>(N15-N16)/N16</f>
        <v>4.1124687196313639E-2</v>
      </c>
      <c r="P15">
        <v>22.03</v>
      </c>
      <c r="Q15">
        <v>19.12</v>
      </c>
      <c r="R15" s="2">
        <v>3.281216E-2</v>
      </c>
      <c r="S15">
        <v>2244797</v>
      </c>
      <c r="T15">
        <f>(S15-S16)/S16</f>
        <v>0.15111773640558288</v>
      </c>
      <c r="U15">
        <v>19.189</v>
      </c>
      <c r="V15">
        <v>45.19</v>
      </c>
      <c r="W15" s="4">
        <v>-7.6633900000000005E-5</v>
      </c>
      <c r="X15">
        <v>13584439</v>
      </c>
      <c r="Y15">
        <f>(X15-X16)/X16</f>
        <v>0.45327099504337637</v>
      </c>
      <c r="Z15">
        <v>44.64</v>
      </c>
      <c r="AA15">
        <v>36.43</v>
      </c>
      <c r="AB15" s="2">
        <v>5.4981159999999999E-3</v>
      </c>
      <c r="AC15">
        <v>2146565</v>
      </c>
      <c r="AD15">
        <f>(AC15-AC16)/AC16</f>
        <v>0.65831418713777379</v>
      </c>
      <c r="AE15">
        <v>36.56</v>
      </c>
      <c r="AF15">
        <v>52.42</v>
      </c>
      <c r="AG15" s="2">
        <v>-5.2407490000000003E-3</v>
      </c>
      <c r="AH15">
        <v>2349541</v>
      </c>
      <c r="AI15">
        <f>(AH15-AH16)/AH16</f>
        <v>0.27128520118907323</v>
      </c>
      <c r="AJ15">
        <v>52.526000000000003</v>
      </c>
      <c r="AK15">
        <v>76.81</v>
      </c>
      <c r="AL15" s="2">
        <v>-8.6075799999999999E-4</v>
      </c>
      <c r="AM15">
        <v>1223445</v>
      </c>
      <c r="AN15">
        <f>(AM15-AM16)/AM16</f>
        <v>0.52680610500305747</v>
      </c>
      <c r="AO15">
        <v>77.433999999999997</v>
      </c>
      <c r="AP15">
        <v>58.25</v>
      </c>
      <c r="AQ15" s="2">
        <v>-1.0673363999999999E-2</v>
      </c>
      <c r="AR15">
        <v>3361256</v>
      </c>
      <c r="AS15">
        <f>(AR15-AR16)/AR16</f>
        <v>0.7611282937428383</v>
      </c>
      <c r="AT15">
        <v>57.954000000000001</v>
      </c>
      <c r="AU15">
        <v>15.9</v>
      </c>
      <c r="AV15" s="2">
        <v>2.0400000000000001E-2</v>
      </c>
      <c r="AW15">
        <v>28447056</v>
      </c>
      <c r="AX15">
        <f>(AW15-AW16)/AW16</f>
        <v>5.1075499491485798</v>
      </c>
      <c r="AY15">
        <v>16.018000000000001</v>
      </c>
      <c r="AZ15">
        <v>30.27</v>
      </c>
      <c r="BA15" s="2">
        <v>-6.2940399999999999E-3</v>
      </c>
      <c r="BB15">
        <v>2527319</v>
      </c>
      <c r="BC15">
        <f>(BB15-BB16)/BB16</f>
        <v>0.31173797617163068</v>
      </c>
      <c r="BD15">
        <v>30.077999999999999</v>
      </c>
      <c r="BE15">
        <v>36.134999999999998</v>
      </c>
      <c r="BF15" s="2">
        <v>1.9841680000000001E-3</v>
      </c>
      <c r="BG15">
        <v>5973598</v>
      </c>
      <c r="BH15">
        <f>(BG15-BG16)/BG16</f>
        <v>0.23250830461963812</v>
      </c>
      <c r="BI15">
        <v>35.327500000000001</v>
      </c>
      <c r="BJ15">
        <v>78.22</v>
      </c>
      <c r="BK15" s="2">
        <v>-1.281545E-3</v>
      </c>
      <c r="BL15">
        <v>1362940</v>
      </c>
      <c r="BM15">
        <f>(BL15-BL16)/BL16</f>
        <v>0.23027124026368501</v>
      </c>
      <c r="BN15">
        <v>77.563999999999993</v>
      </c>
      <c r="BO15">
        <v>16.489999999999998</v>
      </c>
      <c r="BP15" s="2">
        <v>7.1598210000000002E-3</v>
      </c>
      <c r="BQ15">
        <v>13341298</v>
      </c>
      <c r="BR15">
        <f>(BQ15-BQ16)/BQ16</f>
        <v>2.7780506419087776</v>
      </c>
      <c r="BS15">
        <v>16.542000000000002</v>
      </c>
      <c r="BT15">
        <v>58.54</v>
      </c>
      <c r="BU15" s="2">
        <v>-1.0604354E-2</v>
      </c>
      <c r="BV15">
        <v>1095145</v>
      </c>
      <c r="BW15">
        <f>(BV15-BV16)/BV16</f>
        <v>0.90663263618431478</v>
      </c>
      <c r="BX15">
        <v>58.244</v>
      </c>
      <c r="BY15">
        <v>41.04</v>
      </c>
      <c r="BZ15" s="2">
        <v>9.5673349999999997E-3</v>
      </c>
      <c r="CA15">
        <v>12202718</v>
      </c>
      <c r="CB15">
        <f>(CA15-CA16)/CA16</f>
        <v>0.24890724487335422</v>
      </c>
      <c r="CC15">
        <v>39.973999999999997</v>
      </c>
      <c r="CD15">
        <v>50.907800000000002</v>
      </c>
      <c r="CE15" s="2">
        <v>-1.137068E-3</v>
      </c>
      <c r="CF15">
        <v>2098637</v>
      </c>
      <c r="CG15">
        <f>(CF15-CF16)/CF16</f>
        <v>0.10532067744334449</v>
      </c>
      <c r="CH15">
        <v>50.434100000000001</v>
      </c>
    </row>
    <row r="16" spans="1:86">
      <c r="A16" s="1">
        <v>41253</v>
      </c>
      <c r="B16">
        <v>70.599999999999994</v>
      </c>
      <c r="C16" s="2">
        <v>2.9472299999999999E-3</v>
      </c>
      <c r="D16">
        <v>9700330</v>
      </c>
      <c r="E16">
        <f>(D16-D17)/D17</f>
        <v>-3.2025977543167924E-2</v>
      </c>
      <c r="F16">
        <v>70.186000000000007</v>
      </c>
      <c r="G16">
        <v>61.86</v>
      </c>
      <c r="H16" s="2">
        <v>2.4163819999999999E-3</v>
      </c>
      <c r="I16">
        <v>2946527</v>
      </c>
      <c r="J16">
        <f>(I16-I17)/I17</f>
        <v>0.30977595546313591</v>
      </c>
      <c r="K16">
        <v>61.488</v>
      </c>
      <c r="L16">
        <v>22.18</v>
      </c>
      <c r="M16" s="2">
        <v>3.5242720000000002E-3</v>
      </c>
      <c r="N16">
        <v>4174743</v>
      </c>
      <c r="O16">
        <f>(N16-N17)/N17</f>
        <v>0.45854320470927085</v>
      </c>
      <c r="P16">
        <v>21.786000000000001</v>
      </c>
      <c r="Q16">
        <v>19.16</v>
      </c>
      <c r="R16" s="2">
        <v>3.3170762999999999E-2</v>
      </c>
      <c r="S16">
        <v>1950102</v>
      </c>
      <c r="T16">
        <f>(S16-S17)/S17</f>
        <v>0.41995168047952536</v>
      </c>
      <c r="U16">
        <v>19.193000000000001</v>
      </c>
      <c r="V16">
        <v>44.48</v>
      </c>
      <c r="W16" s="2">
        <v>-2.253035E-3</v>
      </c>
      <c r="X16">
        <v>9347492</v>
      </c>
      <c r="Y16">
        <f>(X16-X17)/X17</f>
        <v>0.18779397846707796</v>
      </c>
      <c r="Z16">
        <v>44.481999999999999</v>
      </c>
      <c r="AA16">
        <v>36.630000000000003</v>
      </c>
      <c r="AB16" s="2">
        <v>6.2892119999999998E-3</v>
      </c>
      <c r="AC16">
        <v>1294426</v>
      </c>
      <c r="AD16">
        <f>(AC16-AC17)/AC17</f>
        <v>1.4969400196811034E-2</v>
      </c>
      <c r="AE16">
        <v>36.584000000000003</v>
      </c>
      <c r="AF16">
        <v>52.5</v>
      </c>
      <c r="AG16" s="2">
        <v>-5.0372250000000002E-3</v>
      </c>
      <c r="AH16">
        <v>1848162</v>
      </c>
      <c r="AI16">
        <f>(AH16-AH17)/AH17</f>
        <v>-0.10258392387004922</v>
      </c>
      <c r="AJ16">
        <v>52.454000000000001</v>
      </c>
      <c r="AK16">
        <v>77.2</v>
      </c>
      <c r="AL16" s="2">
        <v>-1.61392E-4</v>
      </c>
      <c r="AM16">
        <v>801310</v>
      </c>
      <c r="AN16">
        <f>(AM16-AM17)/AM17</f>
        <v>-0.30820525836868667</v>
      </c>
      <c r="AO16">
        <v>77.311999999999998</v>
      </c>
      <c r="AP16">
        <v>57.84</v>
      </c>
      <c r="AQ16" s="2">
        <v>-1.1573791999999999E-2</v>
      </c>
      <c r="AR16">
        <v>1908581</v>
      </c>
      <c r="AS16">
        <f>(AR16-AR17)/AR17</f>
        <v>-0.23033950729301508</v>
      </c>
      <c r="AT16">
        <v>57.927999999999997</v>
      </c>
      <c r="AU16">
        <v>16.21</v>
      </c>
      <c r="AV16" s="2">
        <v>2.35E-2</v>
      </c>
      <c r="AW16">
        <v>4657687</v>
      </c>
      <c r="AX16">
        <f>(AW16-AW17)/AW17</f>
        <v>-0.30910781104771984</v>
      </c>
      <c r="AY16">
        <v>15.978</v>
      </c>
      <c r="AZ16">
        <v>30.09</v>
      </c>
      <c r="BA16" s="2">
        <v>-7.080795E-3</v>
      </c>
      <c r="BB16">
        <v>1926695</v>
      </c>
      <c r="BC16">
        <f>(BB16-BB17)/BB17</f>
        <v>-0.19661457247458533</v>
      </c>
      <c r="BD16">
        <v>29.968</v>
      </c>
      <c r="BE16">
        <v>35.484999999999999</v>
      </c>
      <c r="BF16" s="2">
        <v>-5.4467399999999998E-4</v>
      </c>
      <c r="BG16">
        <v>4846700</v>
      </c>
      <c r="BH16">
        <f>(BG16-BG17)/BG17</f>
        <v>0.11535721255279116</v>
      </c>
      <c r="BI16">
        <v>34.814500000000002</v>
      </c>
      <c r="BJ16">
        <v>77.48</v>
      </c>
      <c r="BK16" s="2">
        <v>-2.5806459999999998E-3</v>
      </c>
      <c r="BL16">
        <v>1107837</v>
      </c>
      <c r="BM16">
        <f>(BL16-BL17)/BL17</f>
        <v>0.42935643692101255</v>
      </c>
      <c r="BN16">
        <v>77.313999999999993</v>
      </c>
      <c r="BO16">
        <v>16.57</v>
      </c>
      <c r="BP16" s="2">
        <v>7.8669640000000006E-3</v>
      </c>
      <c r="BQ16">
        <v>3531265</v>
      </c>
      <c r="BR16">
        <f>(BQ16-BQ17)/BQ17</f>
        <v>5.7162418974925785E-2</v>
      </c>
      <c r="BS16">
        <v>16.533999999999999</v>
      </c>
      <c r="BT16">
        <v>58.04</v>
      </c>
      <c r="BU16" s="2">
        <v>-1.1697585999999999E-2</v>
      </c>
      <c r="BV16">
        <v>574387</v>
      </c>
      <c r="BW16">
        <f>(BV16-BV17)/BV17</f>
        <v>0.35215740372369603</v>
      </c>
      <c r="BX16">
        <v>58.106000000000002</v>
      </c>
      <c r="BY16">
        <v>40.25</v>
      </c>
      <c r="BZ16" s="2">
        <v>6.7151859999999997E-3</v>
      </c>
      <c r="CA16">
        <v>9770716</v>
      </c>
      <c r="CB16">
        <f>(CA16-CA17)/CA17</f>
        <v>1.4319080791175882</v>
      </c>
      <c r="CC16">
        <v>39.71</v>
      </c>
      <c r="CD16">
        <v>50.293700000000001</v>
      </c>
      <c r="CE16" s="2">
        <v>-2.7952810000000002E-3</v>
      </c>
      <c r="CF16">
        <v>1898668</v>
      </c>
      <c r="CG16">
        <f>(CF16-CF17)/CF17</f>
        <v>0.23463861160477112</v>
      </c>
      <c r="CH16">
        <v>50.195500000000003</v>
      </c>
    </row>
    <row r="17" spans="1:86">
      <c r="A17" s="1">
        <v>41250</v>
      </c>
      <c r="B17">
        <v>70.45</v>
      </c>
      <c r="C17" s="2">
        <v>2.6464919999999999E-3</v>
      </c>
      <c r="D17">
        <v>10021271</v>
      </c>
      <c r="E17">
        <f>(D17-D18)/D18</f>
        <v>5.9429524099493397E-2</v>
      </c>
      <c r="F17">
        <v>69.995999999999995</v>
      </c>
      <c r="G17">
        <v>61.97</v>
      </c>
      <c r="H17" s="2">
        <v>2.6671379999999999E-3</v>
      </c>
      <c r="I17">
        <v>2249642</v>
      </c>
      <c r="J17">
        <f>(I17-I18)/I18</f>
        <v>-1.1549574503235602E-2</v>
      </c>
      <c r="K17">
        <v>61.234000000000002</v>
      </c>
      <c r="L17">
        <v>21.88</v>
      </c>
      <c r="M17" s="2">
        <v>1.6019420000000001E-3</v>
      </c>
      <c r="N17">
        <v>2862269</v>
      </c>
      <c r="O17">
        <f>(N17-N18)/N18</f>
        <v>-0.30963820434042877</v>
      </c>
      <c r="P17">
        <v>21.576000000000001</v>
      </c>
      <c r="Q17">
        <v>19.055</v>
      </c>
      <c r="R17" s="2">
        <v>3.2229431000000003E-2</v>
      </c>
      <c r="S17">
        <v>1373358</v>
      </c>
      <c r="T17">
        <f>(S17-S18)/S18</f>
        <v>-0.39952280409652174</v>
      </c>
      <c r="U17">
        <v>19.143000000000001</v>
      </c>
      <c r="V17">
        <v>44.63</v>
      </c>
      <c r="W17" s="2">
        <v>-1.7932320000000001E-3</v>
      </c>
      <c r="X17">
        <v>7869624</v>
      </c>
      <c r="Y17">
        <f>(X17-X18)/X18</f>
        <v>-0.10744686871844229</v>
      </c>
      <c r="Z17">
        <v>44.474299999999999</v>
      </c>
      <c r="AA17">
        <v>36.630000000000003</v>
      </c>
      <c r="AB17" s="2">
        <v>6.2892119999999998E-3</v>
      </c>
      <c r="AC17">
        <v>1275335</v>
      </c>
      <c r="AD17">
        <f>(AC17-AC18)/AC18</f>
        <v>-0.5790109388792023</v>
      </c>
      <c r="AE17">
        <v>36.585999999999999</v>
      </c>
      <c r="AF17">
        <v>52.47</v>
      </c>
      <c r="AG17" s="2">
        <v>-5.1135460000000001E-3</v>
      </c>
      <c r="AH17">
        <v>2059426</v>
      </c>
      <c r="AI17">
        <f>(AH17-AH18)/AH18</f>
        <v>-0.12961637926844577</v>
      </c>
      <c r="AJ17">
        <v>52.345999999999997</v>
      </c>
      <c r="AK17">
        <v>77.540000000000006</v>
      </c>
      <c r="AL17" s="2">
        <v>4.4831200000000003E-4</v>
      </c>
      <c r="AM17">
        <v>1158306</v>
      </c>
      <c r="AN17">
        <f>(AM17-AM18)/AM18</f>
        <v>-0.11585633942147398</v>
      </c>
      <c r="AO17">
        <v>77.168000000000006</v>
      </c>
      <c r="AP17">
        <v>58.21</v>
      </c>
      <c r="AQ17" s="2">
        <v>-1.0761211E-2</v>
      </c>
      <c r="AR17">
        <v>2479770</v>
      </c>
      <c r="AS17">
        <f>(AR17-AR18)/AR18</f>
        <v>0.47551255016017935</v>
      </c>
      <c r="AT17">
        <v>58.054299999999998</v>
      </c>
      <c r="AU17">
        <v>16.100000000000001</v>
      </c>
      <c r="AV17" s="2">
        <v>2.24E-2</v>
      </c>
      <c r="AW17">
        <v>6741554</v>
      </c>
      <c r="AX17">
        <f>(AW17-AW18)/AW18</f>
        <v>-0.23343425638487922</v>
      </c>
      <c r="AY17">
        <v>15.875999999999999</v>
      </c>
      <c r="AZ17">
        <v>30.06</v>
      </c>
      <c r="BA17" s="2">
        <v>-7.2119209999999996E-3</v>
      </c>
      <c r="BB17">
        <v>2398220</v>
      </c>
      <c r="BC17">
        <f>(BB17-BB18)/BB18</f>
        <v>-0.14592331536541728</v>
      </c>
      <c r="BD17">
        <v>29.92</v>
      </c>
      <c r="BE17">
        <v>35.157499999999999</v>
      </c>
      <c r="BF17" s="2">
        <v>-1.818821E-3</v>
      </c>
      <c r="BG17">
        <v>4345424</v>
      </c>
      <c r="BH17">
        <f>(BG17-BG18)/BG18</f>
        <v>-0.23087472074361229</v>
      </c>
      <c r="BI17">
        <v>34.415500000000002</v>
      </c>
      <c r="BJ17">
        <v>77.63</v>
      </c>
      <c r="BK17" s="2">
        <v>-2.3173149999999999E-3</v>
      </c>
      <c r="BL17">
        <v>775060</v>
      </c>
      <c r="BM17">
        <f>(BL17-BL18)/BL18</f>
        <v>-0.10353953026794575</v>
      </c>
      <c r="BN17">
        <v>77.066000000000003</v>
      </c>
      <c r="BO17">
        <v>16.510000000000002</v>
      </c>
      <c r="BP17" s="2">
        <v>7.3366070000000002E-3</v>
      </c>
      <c r="BQ17">
        <v>3340324</v>
      </c>
      <c r="BR17">
        <f>(BQ17-BQ18)/BQ18</f>
        <v>0.87590781762104053</v>
      </c>
      <c r="BS17">
        <v>16.527999999999999</v>
      </c>
      <c r="BT17">
        <v>58.26</v>
      </c>
      <c r="BU17" s="2">
        <v>-1.1216564E-2</v>
      </c>
      <c r="BV17">
        <v>424793</v>
      </c>
      <c r="BW17">
        <f>(BV17-BV18)/BV18</f>
        <v>-0.34576573468576832</v>
      </c>
      <c r="BX17">
        <v>58.045999999999999</v>
      </c>
      <c r="BY17">
        <v>39.340000000000003</v>
      </c>
      <c r="BZ17" s="2">
        <v>3.4297989999999999E-3</v>
      </c>
      <c r="CA17">
        <v>4017716</v>
      </c>
      <c r="CB17">
        <f>(CA17-CA18)/CA18</f>
        <v>1.9392664928485234E-2</v>
      </c>
      <c r="CC17">
        <v>39.526000000000003</v>
      </c>
      <c r="CD17">
        <v>50.276200000000003</v>
      </c>
      <c r="CE17" s="2">
        <v>-2.8425350000000002E-3</v>
      </c>
      <c r="CF17">
        <v>1537833</v>
      </c>
      <c r="CG17">
        <f>(CF17-CF18)/CF18</f>
        <v>2.8899974441971902E-2</v>
      </c>
      <c r="CH17">
        <v>50.033999999999999</v>
      </c>
    </row>
    <row r="18" spans="1:86">
      <c r="A18" s="1">
        <v>41249</v>
      </c>
      <c r="B18">
        <v>70.05</v>
      </c>
      <c r="C18" s="2">
        <v>1.8445250000000001E-3</v>
      </c>
      <c r="D18">
        <v>9459120</v>
      </c>
      <c r="E18">
        <f>(D18-D19)/D19</f>
        <v>-0.14296687711837572</v>
      </c>
      <c r="F18">
        <v>69.852000000000004</v>
      </c>
      <c r="G18">
        <v>61.52</v>
      </c>
      <c r="H18" s="2">
        <v>1.6413160000000001E-3</v>
      </c>
      <c r="I18">
        <v>2275928</v>
      </c>
      <c r="J18">
        <f>(I18-I19)/I19</f>
        <v>-0.28786853812558316</v>
      </c>
      <c r="K18">
        <v>61.106000000000002</v>
      </c>
      <c r="L18">
        <v>21.92</v>
      </c>
      <c r="M18" s="2">
        <v>1.8582519999999999E-3</v>
      </c>
      <c r="N18">
        <v>4146042</v>
      </c>
      <c r="O18">
        <f>(N18-N19)/N19</f>
        <v>-5.6571246922111941E-2</v>
      </c>
      <c r="P18">
        <v>21.42</v>
      </c>
      <c r="Q18">
        <v>19.47</v>
      </c>
      <c r="R18" s="2">
        <v>3.5949935000000002E-2</v>
      </c>
      <c r="S18">
        <v>2287111</v>
      </c>
      <c r="T18">
        <f>(S18-S19)/S19</f>
        <v>0.53187306766973697</v>
      </c>
      <c r="U18">
        <v>19.12</v>
      </c>
      <c r="V18">
        <v>44.51</v>
      </c>
      <c r="W18" s="2">
        <v>-2.1610750000000001E-3</v>
      </c>
      <c r="X18">
        <v>8816981</v>
      </c>
      <c r="Y18">
        <f>(X18-X19)/X19</f>
        <v>-0.24298070657003495</v>
      </c>
      <c r="Z18">
        <v>44.408299999999997</v>
      </c>
      <c r="AA18">
        <v>36.43</v>
      </c>
      <c r="AB18" s="2">
        <v>5.4981159999999999E-3</v>
      </c>
      <c r="AC18">
        <v>3029378</v>
      </c>
      <c r="AD18">
        <f>(AC18-AC19)/AC19</f>
        <v>0.69892939863496928</v>
      </c>
      <c r="AE18">
        <v>36.61</v>
      </c>
      <c r="AF18">
        <v>52.63</v>
      </c>
      <c r="AG18" s="2">
        <v>-4.7064979999999999E-3</v>
      </c>
      <c r="AH18">
        <v>2366113</v>
      </c>
      <c r="AI18">
        <f>(AH18-AH19)/AH19</f>
        <v>-0.27457831129528187</v>
      </c>
      <c r="AJ18">
        <v>52.276000000000003</v>
      </c>
      <c r="AK18">
        <v>77.44</v>
      </c>
      <c r="AL18" s="2">
        <v>2.6898699999999999E-4</v>
      </c>
      <c r="AM18">
        <v>1310088</v>
      </c>
      <c r="AN18">
        <f>(AM18-AM19)/AM19</f>
        <v>-0.42287380727923102</v>
      </c>
      <c r="AO18">
        <v>77.058000000000007</v>
      </c>
      <c r="AP18">
        <v>57.87</v>
      </c>
      <c r="AQ18" s="2">
        <v>-1.1507907E-2</v>
      </c>
      <c r="AR18">
        <v>1680616</v>
      </c>
      <c r="AS18">
        <f>(AR18-AR19)/AR19</f>
        <v>-0.41865763979185888</v>
      </c>
      <c r="AT18">
        <v>58.156300000000002</v>
      </c>
      <c r="AU18">
        <v>16.010000000000002</v>
      </c>
      <c r="AV18" s="2">
        <v>2.1499999999999998E-2</v>
      </c>
      <c r="AW18">
        <v>8794489</v>
      </c>
      <c r="AX18">
        <f>(AW18-AW19)/AW19</f>
        <v>0.18113245152207061</v>
      </c>
      <c r="AY18">
        <v>15.784000000000001</v>
      </c>
      <c r="AZ18">
        <v>29.96</v>
      </c>
      <c r="BA18" s="2">
        <v>-7.6490070000000002E-3</v>
      </c>
      <c r="BB18">
        <v>2807968</v>
      </c>
      <c r="BC18">
        <f>(BB18-BB19)/BB19</f>
        <v>-0.31312391038513199</v>
      </c>
      <c r="BD18">
        <v>29.925999999999998</v>
      </c>
      <c r="BE18">
        <v>34.984999999999999</v>
      </c>
      <c r="BF18" s="2">
        <v>-2.4899369999999998E-3</v>
      </c>
      <c r="BG18">
        <v>5649826</v>
      </c>
      <c r="BH18">
        <f>(BG18-BG19)/BG19</f>
        <v>-0.25377620679990626</v>
      </c>
      <c r="BI18">
        <v>34.106999999999999</v>
      </c>
      <c r="BJ18">
        <v>77.099999999999994</v>
      </c>
      <c r="BK18" s="2">
        <v>-3.247752E-3</v>
      </c>
      <c r="BL18">
        <v>864578</v>
      </c>
      <c r="BM18">
        <f>(BL18-BL19)/BL19</f>
        <v>-0.239093930198337</v>
      </c>
      <c r="BN18">
        <v>76.873999999999995</v>
      </c>
      <c r="BO18">
        <v>16.7</v>
      </c>
      <c r="BP18" s="2">
        <v>9.0160710000000005E-3</v>
      </c>
      <c r="BQ18">
        <v>1780644</v>
      </c>
      <c r="BR18">
        <f>(BQ18-BQ19)/BQ19</f>
        <v>-0.25550829139068415</v>
      </c>
      <c r="BS18">
        <v>16.59</v>
      </c>
      <c r="BT18">
        <v>58.29</v>
      </c>
      <c r="BU18" s="2">
        <v>-1.115097E-2</v>
      </c>
      <c r="BV18">
        <v>649298</v>
      </c>
      <c r="BW18">
        <f>(BV18-BV19)/BV19</f>
        <v>-0.13928899988599819</v>
      </c>
      <c r="BX18">
        <v>57.95</v>
      </c>
      <c r="BY18">
        <v>39.54</v>
      </c>
      <c r="BZ18" s="2">
        <v>4.1518620000000001E-3</v>
      </c>
      <c r="CA18">
        <v>3941284</v>
      </c>
      <c r="CB18">
        <f>(CA18-CA19)/CA19</f>
        <v>-0.20373339496664852</v>
      </c>
      <c r="CC18">
        <v>39.517000000000003</v>
      </c>
      <c r="CD18">
        <v>50.477899999999998</v>
      </c>
      <c r="CE18" s="2">
        <v>-2.297898E-3</v>
      </c>
      <c r="CF18">
        <v>1494638</v>
      </c>
      <c r="CG18">
        <f>(CF18-CF19)/CF19</f>
        <v>3.2391085716811811E-2</v>
      </c>
      <c r="CH18">
        <v>49.934899999999999</v>
      </c>
    </row>
    <row r="19" spans="1:86">
      <c r="A19" s="1">
        <v>41248</v>
      </c>
      <c r="B19">
        <v>69.97</v>
      </c>
      <c r="C19" s="2">
        <v>1.684131E-3</v>
      </c>
      <c r="D19">
        <v>11037053</v>
      </c>
      <c r="E19">
        <f>(D19-D20)/D20</f>
        <v>-0.22698902640656399</v>
      </c>
      <c r="F19">
        <v>69.686000000000007</v>
      </c>
      <c r="G19">
        <v>61.57</v>
      </c>
      <c r="H19" s="2">
        <v>1.7552959999999999E-3</v>
      </c>
      <c r="I19">
        <v>3195938</v>
      </c>
      <c r="J19">
        <f>(I19-I20)/I20</f>
        <v>0.39179660213877476</v>
      </c>
      <c r="K19">
        <v>61.07</v>
      </c>
      <c r="L19">
        <v>21.73</v>
      </c>
      <c r="M19" s="2">
        <v>6.4077700000000003E-4</v>
      </c>
      <c r="N19">
        <v>4394653</v>
      </c>
      <c r="O19">
        <f>(N19-N20)/N20</f>
        <v>0.50736127151074906</v>
      </c>
      <c r="P19">
        <v>21.24</v>
      </c>
      <c r="Q19">
        <v>19.14</v>
      </c>
      <c r="R19" s="2">
        <v>3.2991461999999999E-2</v>
      </c>
      <c r="S19">
        <v>1493016</v>
      </c>
      <c r="T19">
        <f>(S19-S20)/S20</f>
        <v>0.36668134330612512</v>
      </c>
      <c r="U19">
        <v>18.992000000000001</v>
      </c>
      <c r="V19">
        <v>44.39</v>
      </c>
      <c r="W19" s="2">
        <v>-2.5289169999999999E-3</v>
      </c>
      <c r="X19">
        <v>11646970</v>
      </c>
      <c r="Y19">
        <f>(X19-X20)/X20</f>
        <v>0.1650251875953456</v>
      </c>
      <c r="Z19">
        <v>44.448300000000003</v>
      </c>
      <c r="AA19">
        <v>36.68</v>
      </c>
      <c r="AB19" s="2">
        <v>6.4869860000000001E-3</v>
      </c>
      <c r="AC19">
        <v>1783110</v>
      </c>
      <c r="AD19">
        <f>(AC19-AC20)/AC20</f>
        <v>-0.36801263754978408</v>
      </c>
      <c r="AE19">
        <v>36.634</v>
      </c>
      <c r="AF19">
        <v>52.61</v>
      </c>
      <c r="AG19" s="2">
        <v>-4.7573789999999999E-3</v>
      </c>
      <c r="AH19">
        <v>3261707</v>
      </c>
      <c r="AI19">
        <f>(AH19-AH20)/AH20</f>
        <v>0.17630467224602051</v>
      </c>
      <c r="AJ19">
        <v>52.116</v>
      </c>
      <c r="AK19">
        <v>78.180000000000007</v>
      </c>
      <c r="AL19" s="2">
        <v>1.5959889999999999E-3</v>
      </c>
      <c r="AM19">
        <v>2270020</v>
      </c>
      <c r="AN19">
        <f>(AM19-AM20)/AM20</f>
        <v>1.1673442342467923</v>
      </c>
      <c r="AO19">
        <v>76.91</v>
      </c>
      <c r="AP19">
        <v>57.6</v>
      </c>
      <c r="AQ19" s="2">
        <v>-1.2100870999999999E-2</v>
      </c>
      <c r="AR19">
        <v>2890923</v>
      </c>
      <c r="AS19">
        <f>(AR19-AR20)/AR20</f>
        <v>0.5329240124546103</v>
      </c>
      <c r="AT19">
        <v>58.326300000000003</v>
      </c>
      <c r="AU19">
        <v>15.87</v>
      </c>
      <c r="AV19" s="2">
        <v>2.01E-2</v>
      </c>
      <c r="AW19">
        <v>7445811</v>
      </c>
      <c r="AX19">
        <f>(AW19-AW20)/AW20</f>
        <v>0.27522748642274708</v>
      </c>
      <c r="AY19">
        <v>15.71</v>
      </c>
      <c r="AZ19">
        <v>30.01</v>
      </c>
      <c r="BA19" s="2">
        <v>-7.4304640000000003E-3</v>
      </c>
      <c r="BB19">
        <v>4088027</v>
      </c>
      <c r="BC19">
        <f>(BB19-BB20)/BB20</f>
        <v>0.56275103529660919</v>
      </c>
      <c r="BD19">
        <v>29.911999999999999</v>
      </c>
      <c r="BE19">
        <v>34.875</v>
      </c>
      <c r="BF19" s="2">
        <v>-2.9178950000000002E-3</v>
      </c>
      <c r="BG19">
        <v>7571222</v>
      </c>
      <c r="BH19">
        <f>(BG19-BG20)/BG20</f>
        <v>1.4913645538347331</v>
      </c>
      <c r="BI19">
        <v>33.822000000000003</v>
      </c>
      <c r="BJ19">
        <v>77.39</v>
      </c>
      <c r="BK19" s="2">
        <v>-2.7386450000000001E-3</v>
      </c>
      <c r="BL19">
        <v>1136248</v>
      </c>
      <c r="BM19">
        <f>(BL19-BL20)/BL20</f>
        <v>0.30335207257719471</v>
      </c>
      <c r="BN19">
        <v>76.847999999999999</v>
      </c>
      <c r="BO19">
        <v>16.440000000000001</v>
      </c>
      <c r="BP19" s="2">
        <v>6.7178569999999998E-3</v>
      </c>
      <c r="BQ19">
        <v>2391758</v>
      </c>
      <c r="BR19">
        <f>(BQ19-BQ20)/BQ20</f>
        <v>2.2902154128289699E-2</v>
      </c>
      <c r="BS19">
        <v>16.61</v>
      </c>
      <c r="BT19">
        <v>58.09</v>
      </c>
      <c r="BU19" s="2">
        <v>-1.1588263E-2</v>
      </c>
      <c r="BV19">
        <v>754374</v>
      </c>
      <c r="BW19">
        <f>(BV19-BV20)/BV20</f>
        <v>-0.13130284881223681</v>
      </c>
      <c r="BX19">
        <v>57.914000000000001</v>
      </c>
      <c r="BY19">
        <v>39.700000000000003</v>
      </c>
      <c r="BZ19" s="2">
        <v>4.7295130000000003E-3</v>
      </c>
      <c r="CA19">
        <v>4949704</v>
      </c>
      <c r="CB19">
        <f>(CA19-CA20)/CA20</f>
        <v>-0.33738937756927573</v>
      </c>
      <c r="CC19">
        <v>39.548000000000002</v>
      </c>
      <c r="CD19">
        <v>50.214799999999997</v>
      </c>
      <c r="CE19" s="2">
        <v>-3.00833E-3</v>
      </c>
      <c r="CF19">
        <v>1447744</v>
      </c>
      <c r="CG19">
        <f>(CF19-CF20)/CF20</f>
        <v>1.8260899533753792E-2</v>
      </c>
      <c r="CH19">
        <v>49.713799999999999</v>
      </c>
    </row>
    <row r="20" spans="1:86">
      <c r="A20" s="1">
        <v>41247</v>
      </c>
      <c r="B20">
        <v>69.86</v>
      </c>
      <c r="C20" s="2">
        <v>1.4635900000000001E-3</v>
      </c>
      <c r="D20">
        <v>14278003</v>
      </c>
      <c r="E20">
        <f>(D20-D21)/D21</f>
        <v>0.43776559713026963</v>
      </c>
      <c r="F20">
        <v>69.55</v>
      </c>
      <c r="G20">
        <v>60.52</v>
      </c>
      <c r="H20" s="2">
        <v>-6.38289E-4</v>
      </c>
      <c r="I20">
        <v>2296268</v>
      </c>
      <c r="J20">
        <f>(I20-I21)/I21</f>
        <v>-0.11672929489297555</v>
      </c>
      <c r="K20">
        <v>61.003999999999998</v>
      </c>
      <c r="L20">
        <v>21.22</v>
      </c>
      <c r="M20" s="2">
        <v>-2.6271839999999999E-3</v>
      </c>
      <c r="N20">
        <v>2915461</v>
      </c>
      <c r="O20">
        <f>(N20-N21)/N21</f>
        <v>-0.37511097260225235</v>
      </c>
      <c r="P20">
        <v>21.053999999999998</v>
      </c>
      <c r="Q20">
        <v>19.14</v>
      </c>
      <c r="R20" s="2">
        <v>3.2991461999999999E-2</v>
      </c>
      <c r="S20">
        <v>1092439</v>
      </c>
      <c r="T20">
        <f>(S20-S21)/S21</f>
        <v>-6.8417372321283906E-2</v>
      </c>
      <c r="U20">
        <v>18.8</v>
      </c>
      <c r="V20">
        <v>44.4</v>
      </c>
      <c r="W20" s="2">
        <v>-2.498264E-3</v>
      </c>
      <c r="X20">
        <v>9997183</v>
      </c>
      <c r="Y20">
        <f>(X20-X21)/X21</f>
        <v>-0.13978922167106372</v>
      </c>
      <c r="Z20">
        <v>44.490299999999998</v>
      </c>
      <c r="AA20">
        <v>36.549999999999997</v>
      </c>
      <c r="AB20" s="2">
        <v>5.9727740000000001E-3</v>
      </c>
      <c r="AC20">
        <v>2821433</v>
      </c>
      <c r="AD20">
        <f>(AC20-AC21)/AC21</f>
        <v>0.69186363069424728</v>
      </c>
      <c r="AE20">
        <v>36.603999999999999</v>
      </c>
      <c r="AF20">
        <v>52.06</v>
      </c>
      <c r="AG20" s="2">
        <v>-6.156608E-3</v>
      </c>
      <c r="AH20">
        <v>2772842</v>
      </c>
      <c r="AI20">
        <f>(AH20-AH21)/AH21</f>
        <v>4.2579367257758502E-2</v>
      </c>
      <c r="AJ20">
        <v>51.914000000000001</v>
      </c>
      <c r="AK20">
        <v>76.2</v>
      </c>
      <c r="AL20" s="2">
        <v>-1.9546379999999999E-3</v>
      </c>
      <c r="AM20">
        <v>1047374</v>
      </c>
      <c r="AN20">
        <f>(AM20-AM21)/AM21</f>
        <v>6.5373485029574657E-2</v>
      </c>
      <c r="AO20">
        <v>76.59</v>
      </c>
      <c r="AP20">
        <v>58.12</v>
      </c>
      <c r="AQ20" s="2">
        <v>-1.0958865E-2</v>
      </c>
      <c r="AR20">
        <v>1885888</v>
      </c>
      <c r="AS20">
        <f>(AR20-AR21)/AR21</f>
        <v>3.9089954389727052E-2</v>
      </c>
      <c r="AT20">
        <v>58.750300000000003</v>
      </c>
      <c r="AU20">
        <v>15.7</v>
      </c>
      <c r="AV20" s="2">
        <v>1.84E-2</v>
      </c>
      <c r="AW20">
        <v>5838810</v>
      </c>
      <c r="AX20">
        <f>(AW20-AW21)/AW21</f>
        <v>-0.13547959715799102</v>
      </c>
      <c r="AY20">
        <v>15.65</v>
      </c>
      <c r="AZ20">
        <v>29.72</v>
      </c>
      <c r="BA20" s="2">
        <v>-8.6980129999999992E-3</v>
      </c>
      <c r="BB20">
        <v>2615917</v>
      </c>
      <c r="BC20">
        <f>(BB20-BB21)/BB21</f>
        <v>0.2922230993195854</v>
      </c>
      <c r="BD20">
        <v>29.902000000000001</v>
      </c>
      <c r="BE20">
        <v>33.57</v>
      </c>
      <c r="BF20" s="2">
        <v>-7.9950319999999991E-3</v>
      </c>
      <c r="BG20">
        <v>3038986</v>
      </c>
      <c r="BH20">
        <f>(BG20-BG21)/BG21</f>
        <v>-0.45446395586002475</v>
      </c>
      <c r="BI20">
        <v>33.414999999999999</v>
      </c>
      <c r="BJ20">
        <v>76.97</v>
      </c>
      <c r="BK20" s="2">
        <v>-3.4759719999999999E-3</v>
      </c>
      <c r="BL20">
        <v>871789</v>
      </c>
      <c r="BM20">
        <f>(BL20-BL21)/BL21</f>
        <v>-3.3582275688600713E-2</v>
      </c>
      <c r="BN20">
        <v>76.891999999999996</v>
      </c>
      <c r="BO20">
        <v>16.45</v>
      </c>
      <c r="BP20" s="2">
        <v>6.8062499999999998E-3</v>
      </c>
      <c r="BQ20">
        <v>2338208</v>
      </c>
      <c r="BR20">
        <f>(BQ20-BQ21)/BQ21</f>
        <v>-0.12222510032697773</v>
      </c>
      <c r="BS20">
        <v>16.71</v>
      </c>
      <c r="BT20">
        <v>57.85</v>
      </c>
      <c r="BU20" s="2">
        <v>-1.2113015E-2</v>
      </c>
      <c r="BV20">
        <v>868397</v>
      </c>
      <c r="BW20">
        <f>(BV20-BV21)/BV21</f>
        <v>-1.7132334465906236E-2</v>
      </c>
      <c r="BX20">
        <v>57.777999999999999</v>
      </c>
      <c r="BY20">
        <v>39.72</v>
      </c>
      <c r="BZ20" s="2">
        <v>4.8017190000000003E-3</v>
      </c>
      <c r="CA20">
        <v>7470004</v>
      </c>
      <c r="CB20">
        <f>(CA20-CA21)/CA21</f>
        <v>0.16326936133898928</v>
      </c>
      <c r="CC20">
        <v>39.497</v>
      </c>
      <c r="CD20">
        <v>49.714700000000001</v>
      </c>
      <c r="CE20" s="2">
        <v>-4.3587160000000003E-3</v>
      </c>
      <c r="CF20">
        <v>1421781</v>
      </c>
      <c r="CG20">
        <f>(CF20-CF21)/CF21</f>
        <v>-3.5777356402285194E-2</v>
      </c>
      <c r="CH20">
        <v>49.476999999999997</v>
      </c>
    </row>
    <row r="21" spans="1:86">
      <c r="A21" s="1">
        <v>41246</v>
      </c>
      <c r="B21">
        <v>69.650000000000006</v>
      </c>
      <c r="C21" s="2">
        <v>1.0425580000000001E-3</v>
      </c>
      <c r="D21">
        <v>9930689</v>
      </c>
      <c r="E21">
        <f>(D21-D22)/D22</f>
        <v>-0.26345788981011659</v>
      </c>
      <c r="F21">
        <v>69.34</v>
      </c>
      <c r="G21">
        <v>60.59</v>
      </c>
      <c r="H21" s="2">
        <v>-4.7871699999999998E-4</v>
      </c>
      <c r="I21">
        <v>2599733</v>
      </c>
      <c r="J21">
        <f>(I21-I22)/I22</f>
        <v>-0.26296381347667325</v>
      </c>
      <c r="K21">
        <v>61.024000000000001</v>
      </c>
      <c r="L21">
        <v>21.13</v>
      </c>
      <c r="M21" s="2">
        <v>-3.2038829999999998E-3</v>
      </c>
      <c r="N21">
        <v>4665566</v>
      </c>
      <c r="O21">
        <f>(N21-N22)/N22</f>
        <v>-3.0821134551615444E-2</v>
      </c>
      <c r="P21">
        <v>20.943999999999999</v>
      </c>
      <c r="Q21">
        <v>18.91</v>
      </c>
      <c r="R21" s="2">
        <v>3.0929495000000001E-2</v>
      </c>
      <c r="S21">
        <v>1172670</v>
      </c>
      <c r="T21">
        <f>(S21-S22)/S22</f>
        <v>-0.45231281972004517</v>
      </c>
      <c r="U21">
        <v>18.521999999999998</v>
      </c>
      <c r="V21">
        <v>44.441400000000002</v>
      </c>
      <c r="W21" s="2">
        <v>-2.3713580000000001E-3</v>
      </c>
      <c r="X21">
        <v>11621783</v>
      </c>
      <c r="Y21">
        <f>(X21-X22)/X22</f>
        <v>-0.22631057826009299</v>
      </c>
      <c r="Z21">
        <v>44.386299999999999</v>
      </c>
      <c r="AA21">
        <v>36.64</v>
      </c>
      <c r="AB21" s="2">
        <v>6.3287669999999999E-3</v>
      </c>
      <c r="AC21">
        <v>1667648</v>
      </c>
      <c r="AD21">
        <f>(AC21-AC22)/AC22</f>
        <v>0.20366169389792266</v>
      </c>
      <c r="AE21">
        <v>36.613999999999997</v>
      </c>
      <c r="AF21">
        <v>51.96</v>
      </c>
      <c r="AG21" s="2">
        <v>-6.4110130000000001E-3</v>
      </c>
      <c r="AH21">
        <v>2659598</v>
      </c>
      <c r="AI21">
        <f>(AH21-AH22)/AH22</f>
        <v>-0.17449832329545384</v>
      </c>
      <c r="AJ21">
        <v>51.667999999999999</v>
      </c>
      <c r="AK21">
        <v>76.48</v>
      </c>
      <c r="AL21" s="2">
        <v>-1.4525289999999999E-3</v>
      </c>
      <c r="AM21">
        <v>983105</v>
      </c>
      <c r="AN21">
        <f>(AM21-AM22)/AM22</f>
        <v>-0.58410362539988203</v>
      </c>
      <c r="AO21">
        <v>76.605999999999995</v>
      </c>
      <c r="AP21">
        <v>58.471600000000002</v>
      </c>
      <c r="AQ21" s="2">
        <v>-1.0186694E-2</v>
      </c>
      <c r="AR21">
        <v>1814942</v>
      </c>
      <c r="AS21">
        <f>(AR21-AR22)/AR22</f>
        <v>-1.6079349366421591E-2</v>
      </c>
      <c r="AT21">
        <v>58.938299999999998</v>
      </c>
      <c r="AU21">
        <v>15.7</v>
      </c>
      <c r="AV21" s="2">
        <v>1.84E-2</v>
      </c>
      <c r="AW21">
        <v>6753814</v>
      </c>
      <c r="AX21">
        <f>(AW21-AW22)/AW22</f>
        <v>-0.32162411316031225</v>
      </c>
      <c r="AY21">
        <v>15.486000000000001</v>
      </c>
      <c r="AZ21">
        <v>29.85</v>
      </c>
      <c r="BA21" s="2">
        <v>-8.1298010000000007E-3</v>
      </c>
      <c r="BB21">
        <v>2024354</v>
      </c>
      <c r="BC21">
        <f>(BB21-BB22)/BB22</f>
        <v>-0.3853084034052332</v>
      </c>
      <c r="BD21">
        <v>29.914000000000001</v>
      </c>
      <c r="BE21">
        <v>33.49</v>
      </c>
      <c r="BF21" s="2">
        <v>-8.3062740000000006E-3</v>
      </c>
      <c r="BG21">
        <v>5570642</v>
      </c>
      <c r="BH21">
        <f>(BG21-BG22)/BG22</f>
        <v>-3.5665196615072912E-2</v>
      </c>
      <c r="BI21">
        <v>33.255000000000003</v>
      </c>
      <c r="BJ21">
        <v>76.239999999999995</v>
      </c>
      <c r="BK21" s="2">
        <v>-4.7575170000000002E-3</v>
      </c>
      <c r="BL21">
        <v>902083</v>
      </c>
      <c r="BM21">
        <f>(BL21-BL22)/BL22</f>
        <v>-0.45938121025139456</v>
      </c>
      <c r="BN21">
        <v>76.927999999999997</v>
      </c>
      <c r="BO21">
        <v>16.54</v>
      </c>
      <c r="BP21" s="2">
        <v>7.6017860000000001E-3</v>
      </c>
      <c r="BQ21">
        <v>2663790</v>
      </c>
      <c r="BR21">
        <f>(BQ21-BQ22)/BQ22</f>
        <v>8.0537126093847208E-3</v>
      </c>
      <c r="BS21">
        <v>16.802</v>
      </c>
      <c r="BT21">
        <v>57.74</v>
      </c>
      <c r="BU21" s="2">
        <v>-1.2353526E-2</v>
      </c>
      <c r="BV21">
        <v>883534</v>
      </c>
      <c r="BW21">
        <f>(BV21-BV22)/BV22</f>
        <v>-0.40071843193006684</v>
      </c>
      <c r="BX21">
        <v>57.631999999999998</v>
      </c>
      <c r="BY21">
        <v>39.33</v>
      </c>
      <c r="BZ21" s="2">
        <v>3.3936959999999999E-3</v>
      </c>
      <c r="CA21">
        <v>6421560</v>
      </c>
      <c r="CB21">
        <f>(CA21-CA22)/CA22</f>
        <v>-4.6006665634662963E-2</v>
      </c>
      <c r="CC21">
        <v>39.366999999999997</v>
      </c>
      <c r="CD21">
        <v>49.486600000000003</v>
      </c>
      <c r="CE21" s="2">
        <v>-4.9746399999999998E-3</v>
      </c>
      <c r="CF21">
        <v>1474536</v>
      </c>
      <c r="CG21">
        <f>(CF21-CF22)/CF22</f>
        <v>-0.43192536193888831</v>
      </c>
      <c r="CH21">
        <v>49.250599999999999</v>
      </c>
    </row>
    <row r="22" spans="1:86">
      <c r="A22" s="1">
        <v>41243</v>
      </c>
      <c r="B22">
        <v>69.73</v>
      </c>
      <c r="C22" s="2">
        <v>1.2029510000000001E-3</v>
      </c>
      <c r="D22">
        <v>13482853</v>
      </c>
      <c r="E22">
        <f>(D22-D23)/D23</f>
        <v>0.36893402707763362</v>
      </c>
      <c r="F22">
        <v>69.227999999999994</v>
      </c>
      <c r="G22">
        <v>61.33</v>
      </c>
      <c r="H22" s="2">
        <v>1.208191E-3</v>
      </c>
      <c r="I22">
        <v>3527280</v>
      </c>
      <c r="J22">
        <f>(I22-I23)/I23</f>
        <v>0.57266359619594542</v>
      </c>
      <c r="K22">
        <v>61.037999999999997</v>
      </c>
      <c r="L22">
        <v>21.1</v>
      </c>
      <c r="M22" s="2">
        <v>-3.3961170000000001E-3</v>
      </c>
      <c r="N22">
        <v>4813937</v>
      </c>
      <c r="O22">
        <f>(N22-N23)/N23</f>
        <v>0.48593849788604426</v>
      </c>
      <c r="P22">
        <v>20.76</v>
      </c>
      <c r="Q22">
        <v>18.940000000000001</v>
      </c>
      <c r="R22" s="2">
        <v>3.1198448E-2</v>
      </c>
      <c r="S22">
        <v>2141131</v>
      </c>
      <c r="T22">
        <f>(S22-S23)/S23</f>
        <v>0.10035033298849919</v>
      </c>
      <c r="U22">
        <v>18.265999999999998</v>
      </c>
      <c r="V22">
        <v>44.3</v>
      </c>
      <c r="W22" s="2">
        <v>-2.8047990000000002E-3</v>
      </c>
      <c r="X22">
        <v>15021251</v>
      </c>
      <c r="Y22">
        <f>(X22-X23)/X23</f>
        <v>0.57192978600722277</v>
      </c>
      <c r="Z22">
        <v>44.338000000000001</v>
      </c>
      <c r="AA22">
        <v>36.75</v>
      </c>
      <c r="AB22" s="2">
        <v>6.76387E-3</v>
      </c>
      <c r="AC22">
        <v>1385479</v>
      </c>
      <c r="AD22">
        <f>(AC22-AC23)/AC23</f>
        <v>-0.25285126095057309</v>
      </c>
      <c r="AE22">
        <v>36.58</v>
      </c>
      <c r="AF22">
        <v>52.12</v>
      </c>
      <c r="AG22" s="2">
        <v>-6.003965E-3</v>
      </c>
      <c r="AH22">
        <v>3221796</v>
      </c>
      <c r="AI22">
        <f>(AH22-AH23)/AH23</f>
        <v>8.7693498138447637E-2</v>
      </c>
      <c r="AJ22">
        <v>51.631999999999998</v>
      </c>
      <c r="AK22">
        <v>76.989999999999995</v>
      </c>
      <c r="AL22" s="2">
        <v>-5.3797399999999998E-4</v>
      </c>
      <c r="AM22">
        <v>2363822</v>
      </c>
      <c r="AN22">
        <f>(AM22-AM23)/AM23</f>
        <v>2.0682689324761263</v>
      </c>
      <c r="AO22">
        <v>76.653999999999996</v>
      </c>
      <c r="AP22">
        <v>58.72</v>
      </c>
      <c r="AQ22" s="2">
        <v>-9.6411659999999996E-3</v>
      </c>
      <c r="AR22">
        <v>1844602</v>
      </c>
      <c r="AS22">
        <f>(AR22-AR23)/AR23</f>
        <v>-0.13855854652577387</v>
      </c>
      <c r="AT22">
        <v>59.026000000000003</v>
      </c>
      <c r="AU22">
        <v>15.64</v>
      </c>
      <c r="AV22" s="2">
        <v>1.78E-2</v>
      </c>
      <c r="AW22">
        <v>9955858</v>
      </c>
      <c r="AX22">
        <f>(AW22-AW23)/AW23</f>
        <v>-0.20542403993687036</v>
      </c>
      <c r="AY22">
        <v>15.31</v>
      </c>
      <c r="AZ22">
        <v>30.09</v>
      </c>
      <c r="BA22" s="2">
        <v>-7.080795E-3</v>
      </c>
      <c r="BB22">
        <v>3293284</v>
      </c>
      <c r="BC22">
        <f>(BB22-BB23)/BB23</f>
        <v>0.33779415832868553</v>
      </c>
      <c r="BD22">
        <v>29.885999999999999</v>
      </c>
      <c r="BE22">
        <v>33.615000000000002</v>
      </c>
      <c r="BF22" s="2">
        <v>-7.8199580000000001E-3</v>
      </c>
      <c r="BG22">
        <v>5776668</v>
      </c>
      <c r="BH22">
        <f>(BG22-BG23)/BG23</f>
        <v>-4.9511812267382743E-2</v>
      </c>
      <c r="BI22">
        <v>33.155999999999999</v>
      </c>
      <c r="BJ22">
        <v>76.67</v>
      </c>
      <c r="BK22" s="2">
        <v>-4.002635E-3</v>
      </c>
      <c r="BL22">
        <v>1668612</v>
      </c>
      <c r="BM22">
        <f>(BL22-BL23)/BL23</f>
        <v>0.50407655357479275</v>
      </c>
      <c r="BN22">
        <v>77.231999999999999</v>
      </c>
      <c r="BO22">
        <v>16.82</v>
      </c>
      <c r="BP22" s="2">
        <v>1.0076786000000001E-2</v>
      </c>
      <c r="BQ22">
        <v>2642508</v>
      </c>
      <c r="BR22">
        <f>(BQ22-BQ23)/BQ23</f>
        <v>0.3137152450661877</v>
      </c>
      <c r="BS22">
        <v>16.93</v>
      </c>
      <c r="BT22">
        <v>57.78</v>
      </c>
      <c r="BU22" s="2">
        <v>-1.2266067E-2</v>
      </c>
      <c r="BV22">
        <v>1474322</v>
      </c>
      <c r="BW22">
        <f>(BV22-BV23)/BV23</f>
        <v>0.73341971105007708</v>
      </c>
      <c r="BX22">
        <v>57.531999999999996</v>
      </c>
      <c r="BY22">
        <v>39.295000000000002</v>
      </c>
      <c r="BZ22" s="2">
        <v>3.2673350000000001E-3</v>
      </c>
      <c r="CA22">
        <v>6731242</v>
      </c>
      <c r="CB22">
        <f>(CA22-CA23)/CA23</f>
        <v>0.43167958414510682</v>
      </c>
      <c r="CC22">
        <v>39.3795</v>
      </c>
      <c r="CD22">
        <v>49.780500000000004</v>
      </c>
      <c r="CE22" s="2">
        <v>-4.1810409999999999E-3</v>
      </c>
      <c r="CF22">
        <v>2595673</v>
      </c>
      <c r="CG22">
        <f>(CF22-CF23)/CF23</f>
        <v>0.50320949017636563</v>
      </c>
      <c r="CH22">
        <v>49.120800000000003</v>
      </c>
    </row>
    <row r="23" spans="1:86">
      <c r="A23" s="1">
        <v>41242</v>
      </c>
      <c r="B23">
        <v>69.22</v>
      </c>
      <c r="C23" s="2">
        <v>1.8044299999999999E-4</v>
      </c>
      <c r="D23">
        <v>9849162</v>
      </c>
      <c r="E23">
        <f>(D23-D24)/D24</f>
        <v>-1.3429320971268819E-2</v>
      </c>
      <c r="F23">
        <v>69.194000000000003</v>
      </c>
      <c r="G23">
        <v>61.34</v>
      </c>
      <c r="H23" s="2">
        <v>1.230987E-3</v>
      </c>
      <c r="I23">
        <v>2242870</v>
      </c>
      <c r="J23">
        <f>(I23-I24)/I24</f>
        <v>-0.26033252997426348</v>
      </c>
      <c r="K23">
        <v>61.024000000000001</v>
      </c>
      <c r="L23">
        <v>21.02</v>
      </c>
      <c r="M23" s="2">
        <v>-3.9087380000000001E-3</v>
      </c>
      <c r="N23">
        <v>3239661</v>
      </c>
      <c r="O23">
        <f>(N23-N24)/N24</f>
        <v>0.29712832183679777</v>
      </c>
      <c r="P23">
        <v>20.53</v>
      </c>
      <c r="Q23">
        <v>18.829999999999998</v>
      </c>
      <c r="R23" s="2">
        <v>3.0212289999999999E-2</v>
      </c>
      <c r="S23">
        <v>1945863</v>
      </c>
      <c r="T23">
        <f>(S23-S24)/S24</f>
        <v>1.1458450273211991</v>
      </c>
      <c r="U23">
        <v>18.02</v>
      </c>
      <c r="V23">
        <v>44.71</v>
      </c>
      <c r="W23" s="2">
        <v>-1.548004E-3</v>
      </c>
      <c r="X23">
        <v>9555930</v>
      </c>
      <c r="Y23">
        <f>(X23-X24)/X24</f>
        <v>-9.9757509298303126E-2</v>
      </c>
      <c r="Z23">
        <v>44.334000000000003</v>
      </c>
      <c r="AA23">
        <v>36.549999999999997</v>
      </c>
      <c r="AB23" s="2">
        <v>5.9727740000000001E-3</v>
      </c>
      <c r="AC23">
        <v>1854355</v>
      </c>
      <c r="AD23">
        <f>(AC23-AC24)/AC24</f>
        <v>0.21147096946161928</v>
      </c>
      <c r="AE23">
        <v>36.57</v>
      </c>
      <c r="AF23">
        <v>51.83</v>
      </c>
      <c r="AG23" s="2">
        <v>-6.7417400000000004E-3</v>
      </c>
      <c r="AH23">
        <v>2962044</v>
      </c>
      <c r="AI23">
        <f>(AH23-AH24)/AH24</f>
        <v>6.7999783662946872E-2</v>
      </c>
      <c r="AJ23">
        <v>51.612000000000002</v>
      </c>
      <c r="AK23">
        <v>76.7</v>
      </c>
      <c r="AL23" s="2">
        <v>-1.058015E-3</v>
      </c>
      <c r="AM23">
        <v>770409</v>
      </c>
      <c r="AN23">
        <f>(AM23-AM24)/AM24</f>
        <v>-0.14179203404274279</v>
      </c>
      <c r="AO23">
        <v>76.701999999999998</v>
      </c>
      <c r="AP23">
        <v>58.72</v>
      </c>
      <c r="AQ23" s="2">
        <v>-9.6411659999999996E-3</v>
      </c>
      <c r="AR23">
        <v>2141297</v>
      </c>
      <c r="AS23">
        <f>(AR23-AR24)/AR24</f>
        <v>0.44628287287444141</v>
      </c>
      <c r="AT23">
        <v>59.314</v>
      </c>
      <c r="AU23">
        <v>15.64</v>
      </c>
      <c r="AV23" s="2">
        <v>1.78E-2</v>
      </c>
      <c r="AW23">
        <v>12529775</v>
      </c>
      <c r="AX23">
        <f>(AW23-AW24)/AW24</f>
        <v>0.26070955778887495</v>
      </c>
      <c r="AY23">
        <v>15.182</v>
      </c>
      <c r="AZ23">
        <v>29.89</v>
      </c>
      <c r="BA23" s="2">
        <v>-7.9549670000000003E-3</v>
      </c>
      <c r="BB23">
        <v>2461727</v>
      </c>
      <c r="BC23">
        <f>(BB23-BB24)/BB24</f>
        <v>5.9282508239179986E-2</v>
      </c>
      <c r="BD23">
        <v>29.716000000000001</v>
      </c>
      <c r="BE23">
        <v>33.56</v>
      </c>
      <c r="BF23" s="2">
        <v>-8.0339369999999997E-3</v>
      </c>
      <c r="BG23">
        <v>6077580</v>
      </c>
      <c r="BH23">
        <f>(BG23-BG24)/BG24</f>
        <v>0.70238428701078981</v>
      </c>
      <c r="BI23">
        <v>33.081000000000003</v>
      </c>
      <c r="BJ23">
        <v>76.97</v>
      </c>
      <c r="BK23" s="2">
        <v>-3.4759719999999999E-3</v>
      </c>
      <c r="BL23">
        <v>1109393</v>
      </c>
      <c r="BM23">
        <f>(BL23-BL24)/BL24</f>
        <v>-1.9250881168065958E-2</v>
      </c>
      <c r="BN23">
        <v>77.444000000000003</v>
      </c>
      <c r="BO23">
        <v>16.8</v>
      </c>
      <c r="BP23" s="2">
        <v>9.9000000000000008E-3</v>
      </c>
      <c r="BQ23">
        <v>2011477</v>
      </c>
      <c r="BR23">
        <f>(BQ23-BQ24)/BQ24</f>
        <v>-0.2059491138425002</v>
      </c>
      <c r="BS23">
        <v>16.998000000000001</v>
      </c>
      <c r="BT23">
        <v>58.11</v>
      </c>
      <c r="BU23" s="2">
        <v>-1.1544534E-2</v>
      </c>
      <c r="BV23">
        <v>850528</v>
      </c>
      <c r="BW23">
        <f>(BV23-BV24)/BV24</f>
        <v>0.23193511008111239</v>
      </c>
      <c r="BX23">
        <v>57.572000000000003</v>
      </c>
      <c r="BY23">
        <v>39.695</v>
      </c>
      <c r="BZ23" s="2">
        <v>4.7114610000000001E-3</v>
      </c>
      <c r="CA23">
        <v>4701640</v>
      </c>
      <c r="CB23">
        <f>(CA23-CA24)/CA24</f>
        <v>-6.5556006935528363E-2</v>
      </c>
      <c r="CC23">
        <v>39.371499999999997</v>
      </c>
      <c r="CD23">
        <v>49.372599999999998</v>
      </c>
      <c r="CE23" s="2">
        <v>-5.2824660000000004E-3</v>
      </c>
      <c r="CF23">
        <v>1726754</v>
      </c>
      <c r="CG23">
        <f>(CF23-CF24)/CF24</f>
        <v>0.19066693053085659</v>
      </c>
      <c r="CH23">
        <v>49.011099999999999</v>
      </c>
    </row>
    <row r="24" spans="1:86">
      <c r="A24" s="1">
        <v>41241</v>
      </c>
      <c r="B24">
        <v>69.290000000000006</v>
      </c>
      <c r="C24" s="2">
        <v>3.20787E-4</v>
      </c>
      <c r="D24">
        <v>9983230</v>
      </c>
      <c r="E24">
        <f>(D24-D25)/D25</f>
        <v>0.13920832380021009</v>
      </c>
      <c r="F24">
        <v>69.268000000000001</v>
      </c>
      <c r="G24">
        <v>61.24</v>
      </c>
      <c r="H24" s="2">
        <v>1.003026E-3</v>
      </c>
      <c r="I24">
        <v>3032268</v>
      </c>
      <c r="J24">
        <f>(I24-I25)/I25</f>
        <v>-1.2029884106229983E-2</v>
      </c>
      <c r="K24">
        <v>60.874000000000002</v>
      </c>
      <c r="L24">
        <v>20.8</v>
      </c>
      <c r="M24" s="2">
        <v>-5.3184469999999996E-3</v>
      </c>
      <c r="N24">
        <v>2497564</v>
      </c>
      <c r="O24">
        <f>(N24-N25)/N25</f>
        <v>-0.59256053359417493</v>
      </c>
      <c r="P24">
        <v>20.321999999999999</v>
      </c>
      <c r="Q24">
        <v>18.18</v>
      </c>
      <c r="R24" s="2">
        <v>2.4384994E-2</v>
      </c>
      <c r="S24">
        <v>906805</v>
      </c>
      <c r="T24">
        <f>(S24-S25)/S25</f>
        <v>-8.7848882299155356E-2</v>
      </c>
      <c r="U24">
        <v>17.71</v>
      </c>
      <c r="V24">
        <v>44.6</v>
      </c>
      <c r="W24" s="2">
        <v>-1.8851930000000001E-3</v>
      </c>
      <c r="X24">
        <v>10614840</v>
      </c>
      <c r="Y24">
        <f>(X24-X25)/X25</f>
        <v>0.19681303559318117</v>
      </c>
      <c r="Z24">
        <v>44.17</v>
      </c>
      <c r="AA24">
        <v>36.53</v>
      </c>
      <c r="AB24" s="2">
        <v>5.8936639999999998E-3</v>
      </c>
      <c r="AC24">
        <v>1530664</v>
      </c>
      <c r="AD24">
        <f>(AC24-AC25)/AC25</f>
        <v>0.18672683010032406</v>
      </c>
      <c r="AE24">
        <v>36.549999999999997</v>
      </c>
      <c r="AF24">
        <v>51.6</v>
      </c>
      <c r="AG24" s="2">
        <v>-7.3268719999999999E-3</v>
      </c>
      <c r="AH24">
        <v>2773450</v>
      </c>
      <c r="AI24">
        <f>(AH24-AH25)/AH25</f>
        <v>-0.23535457745100363</v>
      </c>
      <c r="AJ24">
        <v>51.472000000000001</v>
      </c>
      <c r="AK24">
        <v>76.58</v>
      </c>
      <c r="AL24" s="2">
        <v>-1.2732049999999999E-3</v>
      </c>
      <c r="AM24">
        <v>897695</v>
      </c>
      <c r="AN24">
        <f>(AM24-AM25)/AM25</f>
        <v>1.3278686489128385E-2</v>
      </c>
      <c r="AO24">
        <v>76.682000000000002</v>
      </c>
      <c r="AP24">
        <v>59.72</v>
      </c>
      <c r="AQ24" s="2">
        <v>-7.4450009999999997E-3</v>
      </c>
      <c r="AR24">
        <v>1480552</v>
      </c>
      <c r="AS24">
        <f>(AR24-AR25)/AR25</f>
        <v>7.8467108090586601E-2</v>
      </c>
      <c r="AT24">
        <v>59.36</v>
      </c>
      <c r="AU24">
        <v>15.57</v>
      </c>
      <c r="AV24" s="2">
        <v>1.7100000000000001E-2</v>
      </c>
      <c r="AW24">
        <v>9938669</v>
      </c>
      <c r="AX24">
        <f>(AW24-AW25)/AW25</f>
        <v>1.8833761836045637</v>
      </c>
      <c r="AY24">
        <v>14.984</v>
      </c>
      <c r="AZ24">
        <v>29.96</v>
      </c>
      <c r="BA24" s="2">
        <v>-7.6490070000000002E-3</v>
      </c>
      <c r="BB24">
        <v>2323957</v>
      </c>
      <c r="BC24">
        <f>(BB24-BB25)/BB25</f>
        <v>7.2974065946259433E-3</v>
      </c>
      <c r="BD24">
        <v>29.617999999999999</v>
      </c>
      <c r="BE24">
        <v>32.840000000000003</v>
      </c>
      <c r="BF24" s="2">
        <v>-1.0835116000000001E-2</v>
      </c>
      <c r="BG24">
        <v>3570040</v>
      </c>
      <c r="BH24">
        <f>(BG24-BG25)/BG25</f>
        <v>2.3843564652224259E-3</v>
      </c>
      <c r="BI24">
        <v>32.92</v>
      </c>
      <c r="BJ24">
        <v>77.61</v>
      </c>
      <c r="BK24" s="2">
        <v>-2.3524259999999999E-3</v>
      </c>
      <c r="BL24">
        <v>1131169</v>
      </c>
      <c r="BM24">
        <f>(BL24-BL25)/BL25</f>
        <v>-2.7183200218098568E-2</v>
      </c>
      <c r="BN24">
        <v>77.414000000000001</v>
      </c>
      <c r="BO24">
        <v>16.940000000000001</v>
      </c>
      <c r="BP24" s="2">
        <v>1.11375E-2</v>
      </c>
      <c r="BQ24">
        <v>2533184</v>
      </c>
      <c r="BR24">
        <f>(BQ24-BQ25)/BQ25</f>
        <v>4.3829839662405529E-2</v>
      </c>
      <c r="BS24">
        <v>16.995999999999999</v>
      </c>
      <c r="BT24">
        <v>57.41</v>
      </c>
      <c r="BU24" s="2">
        <v>-1.3075059E-2</v>
      </c>
      <c r="BV24">
        <v>690400</v>
      </c>
      <c r="BW24">
        <f>(BV24-BV25)/BV25</f>
        <v>-6.8544877834758652E-3</v>
      </c>
      <c r="BX24">
        <v>57.396000000000001</v>
      </c>
      <c r="BY24">
        <v>39.445</v>
      </c>
      <c r="BZ24" s="2">
        <v>3.8088829999999999E-3</v>
      </c>
      <c r="CA24">
        <v>5031484</v>
      </c>
      <c r="CB24">
        <f>(CA24-CA25)/CA25</f>
        <v>-3.3956308535925073E-2</v>
      </c>
      <c r="CC24">
        <v>39.218499999999999</v>
      </c>
      <c r="CD24">
        <v>49.0304</v>
      </c>
      <c r="CE24" s="2">
        <v>-6.2064859999999998E-3</v>
      </c>
      <c r="CF24">
        <v>1450241</v>
      </c>
      <c r="CG24">
        <f>(CF24-CF25)/CF25</f>
        <v>0.20211288036405534</v>
      </c>
      <c r="CH24">
        <v>48.856699999999996</v>
      </c>
    </row>
    <row r="25" spans="1:86">
      <c r="A25" s="1">
        <v>41240</v>
      </c>
      <c r="B25">
        <v>68.81</v>
      </c>
      <c r="C25" s="2">
        <v>-6.4157400000000001E-4</v>
      </c>
      <c r="D25">
        <v>8763305</v>
      </c>
      <c r="E25">
        <f>(D25-D26)/D26</f>
        <v>-0.11360851343170658</v>
      </c>
      <c r="F25">
        <v>69.343999999999994</v>
      </c>
      <c r="G25">
        <v>60.62</v>
      </c>
      <c r="H25" s="2">
        <v>-4.1032900000000002E-4</v>
      </c>
      <c r="I25">
        <v>3069190</v>
      </c>
      <c r="J25">
        <f>(I25-I26)/I26</f>
        <v>0.2881364895270368</v>
      </c>
      <c r="K25">
        <v>60.747999999999998</v>
      </c>
      <c r="L25">
        <v>20.67</v>
      </c>
      <c r="M25" s="2">
        <v>-6.1514559999999996E-3</v>
      </c>
      <c r="N25">
        <v>6129902</v>
      </c>
      <c r="O25">
        <f>(N25-N26)/N26</f>
        <v>1.01834517415173</v>
      </c>
      <c r="P25">
        <v>20.123999999999999</v>
      </c>
      <c r="Q25">
        <v>17.75</v>
      </c>
      <c r="R25" s="2">
        <v>2.0530013E-2</v>
      </c>
      <c r="S25">
        <v>994139</v>
      </c>
      <c r="T25">
        <f>(S25-S26)/S26</f>
        <v>0.704911482190968</v>
      </c>
      <c r="U25">
        <v>17.53</v>
      </c>
      <c r="V25">
        <v>43.88</v>
      </c>
      <c r="W25" s="2">
        <v>-4.0922479999999997E-3</v>
      </c>
      <c r="X25">
        <v>8869255</v>
      </c>
      <c r="Y25">
        <f>(X25-X26)/X26</f>
        <v>-5.479001680632864E-2</v>
      </c>
      <c r="Z25">
        <v>43.962000000000003</v>
      </c>
      <c r="AA25">
        <v>36.6</v>
      </c>
      <c r="AB25" s="2">
        <v>6.1705479999999997E-3</v>
      </c>
      <c r="AC25">
        <v>1289820</v>
      </c>
      <c r="AD25">
        <f>(AC25-AC26)/AC26</f>
        <v>-0.37044669379818096</v>
      </c>
      <c r="AE25">
        <v>36.485999999999997</v>
      </c>
      <c r="AF25">
        <v>50.83</v>
      </c>
      <c r="AG25" s="2">
        <v>-9.2857930000000005E-3</v>
      </c>
      <c r="AH25">
        <v>3627106</v>
      </c>
      <c r="AI25">
        <f>(AH25-AH26)/AH26</f>
        <v>0.70558198521684057</v>
      </c>
      <c r="AJ25">
        <v>51.308</v>
      </c>
      <c r="AK25">
        <v>76.28</v>
      </c>
      <c r="AL25" s="2">
        <v>-1.811179E-3</v>
      </c>
      <c r="AM25">
        <v>885931</v>
      </c>
      <c r="AN25">
        <f>(AM25-AM26)/AM26</f>
        <v>9.6819841357290271E-2</v>
      </c>
      <c r="AO25">
        <v>76.697999999999993</v>
      </c>
      <c r="AP25">
        <v>59.06</v>
      </c>
      <c r="AQ25" s="2">
        <v>-8.8944699999999998E-3</v>
      </c>
      <c r="AR25">
        <v>1372830</v>
      </c>
      <c r="AS25">
        <f>(AR25-AR26)/AR26</f>
        <v>-0.34555247121480598</v>
      </c>
      <c r="AT25">
        <v>59.116</v>
      </c>
      <c r="AU25">
        <v>14.88</v>
      </c>
      <c r="AV25" s="2">
        <v>1.0200000000000001E-2</v>
      </c>
      <c r="AW25">
        <v>3446886</v>
      </c>
      <c r="AX25">
        <f>(AW25-AW26)/AW26</f>
        <v>0.32035357687071597</v>
      </c>
      <c r="AY25">
        <v>14.814</v>
      </c>
      <c r="AZ25">
        <v>29.78</v>
      </c>
      <c r="BA25" s="2">
        <v>-8.4357619999999994E-3</v>
      </c>
      <c r="BB25">
        <v>2307121</v>
      </c>
      <c r="BC25">
        <f>(BB25-BB26)/BB26</f>
        <v>-0.10924686081003707</v>
      </c>
      <c r="BD25">
        <v>29.552</v>
      </c>
      <c r="BE25">
        <v>32.770000000000003</v>
      </c>
      <c r="BF25" s="2">
        <v>-1.1107453E-2</v>
      </c>
      <c r="BG25">
        <v>3561548</v>
      </c>
      <c r="BH25">
        <f>(BG25-BG26)/BG26</f>
        <v>-8.5922862836123826E-2</v>
      </c>
      <c r="BI25">
        <v>32.886000000000003</v>
      </c>
      <c r="BJ25">
        <v>77.150000000000006</v>
      </c>
      <c r="BK25" s="2">
        <v>-3.1599750000000002E-3</v>
      </c>
      <c r="BL25">
        <v>1162777</v>
      </c>
      <c r="BM25">
        <f>(BL25-BL26)/BL26</f>
        <v>-0.20403317004783561</v>
      </c>
      <c r="BN25">
        <v>77.128</v>
      </c>
      <c r="BO25">
        <v>16.91</v>
      </c>
      <c r="BP25" s="2">
        <v>1.0872321000000001E-2</v>
      </c>
      <c r="BQ25">
        <v>2426817</v>
      </c>
      <c r="BR25">
        <f>(BQ25-BQ26)/BQ26</f>
        <v>-0.16558233473020867</v>
      </c>
      <c r="BS25">
        <v>16.956</v>
      </c>
      <c r="BT25">
        <v>57.12</v>
      </c>
      <c r="BU25" s="2">
        <v>-1.3709134E-2</v>
      </c>
      <c r="BV25">
        <v>695165</v>
      </c>
      <c r="BW25">
        <f>(BV25-BV26)/BV26</f>
        <v>-0.54816520618925235</v>
      </c>
      <c r="BX25">
        <v>57.381999999999998</v>
      </c>
      <c r="BY25">
        <v>39.07</v>
      </c>
      <c r="BZ25" s="2">
        <v>2.4550140000000002E-3</v>
      </c>
      <c r="CA25">
        <v>5208340</v>
      </c>
      <c r="CB25">
        <f>(CA25-CA26)/CA26</f>
        <v>7.2481685811384033E-2</v>
      </c>
      <c r="CC25">
        <v>39.041499999999999</v>
      </c>
      <c r="CD25">
        <v>48.582999999999998</v>
      </c>
      <c r="CE25" s="2">
        <v>-7.4145699999999997E-3</v>
      </c>
      <c r="CF25">
        <v>1206410</v>
      </c>
      <c r="CG25">
        <f>(CF25-CF26)/CF26</f>
        <v>-3.4848836372072929E-2</v>
      </c>
      <c r="CH25">
        <v>48.711100000000002</v>
      </c>
    </row>
    <row r="26" spans="1:86">
      <c r="A26" s="1">
        <v>41239</v>
      </c>
      <c r="B26">
        <v>69.09</v>
      </c>
      <c r="C26" s="4">
        <v>-8.0196699999999997E-5</v>
      </c>
      <c r="D26">
        <v>9886495</v>
      </c>
      <c r="E26">
        <f>(D26-D27)/D27</f>
        <v>0.81402080166310553</v>
      </c>
      <c r="F26">
        <v>69.432000000000002</v>
      </c>
      <c r="G26">
        <v>60.66</v>
      </c>
      <c r="H26" s="2">
        <v>-3.1914500000000001E-4</v>
      </c>
      <c r="I26">
        <v>2382659</v>
      </c>
      <c r="J26">
        <f>(I26-I27)/I27</f>
        <v>1.6166330983920174</v>
      </c>
      <c r="K26">
        <v>60.712000000000003</v>
      </c>
      <c r="L26">
        <v>20.21</v>
      </c>
      <c r="M26" s="2">
        <v>-9.0990289999999998E-3</v>
      </c>
      <c r="N26">
        <v>3037093</v>
      </c>
      <c r="O26">
        <f>(N26-N27)/N27</f>
        <v>1.543767458027447</v>
      </c>
      <c r="P26">
        <v>19.940000000000001</v>
      </c>
      <c r="Q26">
        <v>17.63</v>
      </c>
      <c r="R26" s="2">
        <v>1.9454203999999999E-2</v>
      </c>
      <c r="S26">
        <v>583103</v>
      </c>
      <c r="T26">
        <f>(S26-S27)/S27</f>
        <v>0.10837751170433788</v>
      </c>
      <c r="U26">
        <v>17.448</v>
      </c>
      <c r="V26">
        <v>44.2</v>
      </c>
      <c r="W26" s="2">
        <v>-3.1113349999999998E-3</v>
      </c>
      <c r="X26">
        <v>9383370</v>
      </c>
      <c r="Y26">
        <f>(X26-X27)/X27</f>
        <v>1.0955696629399172</v>
      </c>
      <c r="Z26">
        <v>43.853999999999999</v>
      </c>
      <c r="AA26">
        <v>36.47</v>
      </c>
      <c r="AB26" s="2">
        <v>5.6563359999999997E-3</v>
      </c>
      <c r="AC26">
        <v>2048786</v>
      </c>
      <c r="AD26">
        <f>(AC26-AC27)/AC27</f>
        <v>2.5756925246432663</v>
      </c>
      <c r="AE26">
        <v>36.555999999999997</v>
      </c>
      <c r="AF26">
        <v>51.78</v>
      </c>
      <c r="AG26" s="2">
        <v>-6.8689429999999998E-3</v>
      </c>
      <c r="AH26">
        <v>2126609</v>
      </c>
      <c r="AI26">
        <f>(AH26-AH27)/AH27</f>
        <v>0.97214653878897028</v>
      </c>
      <c r="AJ26">
        <v>51.103999999999999</v>
      </c>
      <c r="AK26">
        <v>76.72</v>
      </c>
      <c r="AL26" s="2">
        <v>-1.0221500000000001E-3</v>
      </c>
      <c r="AM26">
        <v>807727</v>
      </c>
      <c r="AN26">
        <f>(AM26-AM27)/AM27</f>
        <v>1.0371990143484435</v>
      </c>
      <c r="AO26">
        <v>76.67</v>
      </c>
      <c r="AP26">
        <v>58.91</v>
      </c>
      <c r="AQ26" s="2">
        <v>-9.2238949999999993E-3</v>
      </c>
      <c r="AR26">
        <v>2097693</v>
      </c>
      <c r="AS26">
        <f>(AR26-AR27)/AR27</f>
        <v>1.1986275956616343</v>
      </c>
      <c r="AT26">
        <v>58.81</v>
      </c>
      <c r="AU26">
        <v>14.82</v>
      </c>
      <c r="AV26" s="2">
        <v>9.5999999999999992E-3</v>
      </c>
      <c r="AW26">
        <v>2610578</v>
      </c>
      <c r="AX26">
        <f>(AW26-AW27)/AW27</f>
        <v>0.60081359740296369</v>
      </c>
      <c r="AY26">
        <v>14.795999999999999</v>
      </c>
      <c r="AZ26">
        <v>29.71</v>
      </c>
      <c r="BA26" s="2">
        <v>-8.7417220000000004E-3</v>
      </c>
      <c r="BB26">
        <v>2590079</v>
      </c>
      <c r="BC26">
        <f>(BB26-BB27)/BB27</f>
        <v>1.2275114210229383</v>
      </c>
      <c r="BD26">
        <v>29.552</v>
      </c>
      <c r="BE26">
        <v>32.994999999999997</v>
      </c>
      <c r="BF26" s="2">
        <v>-1.0232084000000001E-2</v>
      </c>
      <c r="BG26">
        <v>3896332</v>
      </c>
      <c r="BH26">
        <f>(BG26-BG27)/BG27</f>
        <v>0.7923976796500154</v>
      </c>
      <c r="BI26">
        <v>32.947000000000003</v>
      </c>
      <c r="BJ26">
        <v>77.760000000000005</v>
      </c>
      <c r="BK26" s="2">
        <v>-2.0890940000000001E-3</v>
      </c>
      <c r="BL26">
        <v>1460836</v>
      </c>
      <c r="BM26">
        <f>(BL26-BL27)/BL27</f>
        <v>2.1449915607454102</v>
      </c>
      <c r="BN26">
        <v>76.855999999999995</v>
      </c>
      <c r="BO26">
        <v>17.18</v>
      </c>
      <c r="BP26" s="2">
        <v>1.3258928999999999E-2</v>
      </c>
      <c r="BQ26">
        <v>2908396</v>
      </c>
      <c r="BR26">
        <f>(BQ26-BQ27)/BQ27</f>
        <v>1.9770284130340878</v>
      </c>
      <c r="BS26">
        <v>16.923999999999999</v>
      </c>
      <c r="BT26">
        <v>57.24</v>
      </c>
      <c r="BU26" s="2">
        <v>-1.3446758E-2</v>
      </c>
      <c r="BV26">
        <v>1538538</v>
      </c>
      <c r="BW26">
        <f>(BV26-BV27)/BV27</f>
        <v>4.6078774425648712</v>
      </c>
      <c r="BX26">
        <v>57.536000000000001</v>
      </c>
      <c r="BY26">
        <v>39.392499999999998</v>
      </c>
      <c r="BZ26" s="2">
        <v>3.6193409999999999E-3</v>
      </c>
      <c r="CA26">
        <v>4856344</v>
      </c>
      <c r="CB26">
        <f>(CA26-CA27)/CA27</f>
        <v>1.7088977865142592</v>
      </c>
      <c r="CC26">
        <v>38.7455</v>
      </c>
      <c r="CD26">
        <v>48.837400000000002</v>
      </c>
      <c r="CE26" s="2">
        <v>-6.7276310000000004E-3</v>
      </c>
      <c r="CF26">
        <v>1249970</v>
      </c>
      <c r="CG26">
        <f>(CF26-CF27)/CF27</f>
        <v>0.64288587057954516</v>
      </c>
      <c r="CH26">
        <v>48.683</v>
      </c>
    </row>
    <row r="27" spans="1:86">
      <c r="A27" s="1">
        <v>41236</v>
      </c>
      <c r="B27">
        <v>69.56</v>
      </c>
      <c r="C27" s="2">
        <v>8.62115E-4</v>
      </c>
      <c r="D27">
        <v>5450045</v>
      </c>
      <c r="E27">
        <f>(D27-D28)/D28</f>
        <v>-0.2866709614391903</v>
      </c>
      <c r="F27">
        <v>69.451999999999998</v>
      </c>
      <c r="G27">
        <v>61.26</v>
      </c>
      <c r="H27" s="2">
        <v>1.0486180000000001E-3</v>
      </c>
      <c r="I27">
        <v>910582</v>
      </c>
      <c r="J27">
        <f>(I27-I28)/I28</f>
        <v>-0.4799770650846753</v>
      </c>
      <c r="K27">
        <v>60.41</v>
      </c>
      <c r="L27">
        <v>19.95</v>
      </c>
      <c r="M27" s="2">
        <v>-1.0765049E-2</v>
      </c>
      <c r="N27">
        <v>1193935</v>
      </c>
      <c r="O27">
        <f>(N27-N28)/N28</f>
        <v>-0.51446694799836845</v>
      </c>
      <c r="P27">
        <v>19.853999999999999</v>
      </c>
      <c r="Q27">
        <v>17.71</v>
      </c>
      <c r="R27" s="2">
        <v>2.0171410000000001E-2</v>
      </c>
      <c r="S27">
        <v>526087</v>
      </c>
      <c r="T27">
        <f>(S27-S28)/S28</f>
        <v>-8.7343759487192835E-2</v>
      </c>
      <c r="U27">
        <v>17.221900000000002</v>
      </c>
      <c r="V27">
        <v>44.28</v>
      </c>
      <c r="W27" s="2">
        <v>-2.8661060000000002E-3</v>
      </c>
      <c r="X27">
        <v>4477718</v>
      </c>
      <c r="Y27">
        <f>(X27-X28)/X28</f>
        <v>-0.38560636704469303</v>
      </c>
      <c r="Z27">
        <v>43.628</v>
      </c>
      <c r="AA27">
        <v>36.700000000000003</v>
      </c>
      <c r="AB27" s="2">
        <v>6.5660960000000004E-3</v>
      </c>
      <c r="AC27">
        <v>572976</v>
      </c>
      <c r="AD27">
        <f>(AC27-AC28)/AC28</f>
        <v>-0.72939796317391226</v>
      </c>
      <c r="AE27">
        <v>36.590000000000003</v>
      </c>
      <c r="AF27">
        <v>52.02</v>
      </c>
      <c r="AG27" s="2">
        <v>-6.2583700000000001E-3</v>
      </c>
      <c r="AH27">
        <v>1078322</v>
      </c>
      <c r="AI27">
        <f>(AH27-AH28)/AH28</f>
        <v>-0.67445743005641856</v>
      </c>
      <c r="AJ27">
        <v>50.496000000000002</v>
      </c>
      <c r="AK27">
        <v>77.23</v>
      </c>
      <c r="AL27" s="2">
        <v>-1.07595E-4</v>
      </c>
      <c r="AM27">
        <v>396489</v>
      </c>
      <c r="AN27">
        <f>(AM27-AM28)/AM28</f>
        <v>-0.76393028575647404</v>
      </c>
      <c r="AO27">
        <v>76.408000000000001</v>
      </c>
      <c r="AP27">
        <v>60.16</v>
      </c>
      <c r="AQ27" s="2">
        <v>-6.4786879999999998E-3</v>
      </c>
      <c r="AR27">
        <v>954092</v>
      </c>
      <c r="AS27">
        <f>(AR27-AR28)/AR28</f>
        <v>-0.40578673039207441</v>
      </c>
      <c r="AT27">
        <v>58.308</v>
      </c>
      <c r="AU27">
        <v>15</v>
      </c>
      <c r="AV27" s="2">
        <v>1.14E-2</v>
      </c>
      <c r="AW27">
        <v>1630782</v>
      </c>
      <c r="AX27">
        <f>(AW27-AW28)/AW28</f>
        <v>-0.55108044139288825</v>
      </c>
      <c r="AY27">
        <v>14.74</v>
      </c>
      <c r="AZ27">
        <v>29.24</v>
      </c>
      <c r="BA27" s="2">
        <v>-1.0796026E-2</v>
      </c>
      <c r="BB27">
        <v>1162768</v>
      </c>
      <c r="BC27">
        <f>(BB27-BB28)/BB28</f>
        <v>-0.4415139289145053</v>
      </c>
      <c r="BD27">
        <v>29.5</v>
      </c>
      <c r="BE27">
        <v>33.24</v>
      </c>
      <c r="BF27" s="2">
        <v>-9.2789050000000005E-3</v>
      </c>
      <c r="BG27">
        <v>2173810</v>
      </c>
      <c r="BH27">
        <f>(BG27-BG28)/BG28</f>
        <v>-8.4587468279909955E-2</v>
      </c>
      <c r="BI27">
        <v>32.921999999999997</v>
      </c>
      <c r="BJ27">
        <v>77.73</v>
      </c>
      <c r="BK27" s="2">
        <v>-2.1417609999999998E-3</v>
      </c>
      <c r="BL27">
        <v>464496</v>
      </c>
      <c r="BM27">
        <f>(BL27-BL28)/BL28</f>
        <v>-0.61769247230407087</v>
      </c>
      <c r="BN27">
        <v>76.421999999999997</v>
      </c>
      <c r="BO27">
        <v>17.16</v>
      </c>
      <c r="BP27" s="2">
        <v>1.3082142999999999E-2</v>
      </c>
      <c r="BQ27">
        <v>976946</v>
      </c>
      <c r="BR27">
        <f>(BQ27-BQ28)/BQ28</f>
        <v>-0.54465558305484474</v>
      </c>
      <c r="BS27">
        <v>16.765999999999998</v>
      </c>
      <c r="BT27">
        <v>57.98</v>
      </c>
      <c r="BU27" s="2">
        <v>-1.1828774E-2</v>
      </c>
      <c r="BV27">
        <v>274353</v>
      </c>
      <c r="BW27">
        <f>(BV27-BV28)/BV28</f>
        <v>-0.66446238742154362</v>
      </c>
      <c r="BX27">
        <v>57.648000000000003</v>
      </c>
      <c r="BY27">
        <v>39.255000000000003</v>
      </c>
      <c r="BZ27" s="2">
        <v>3.1229230000000001E-3</v>
      </c>
      <c r="CA27">
        <v>1792738</v>
      </c>
      <c r="CB27">
        <f>(CA27-CA28)/CA28</f>
        <v>-0.59311549764276628</v>
      </c>
      <c r="CC27">
        <v>38.299999999999997</v>
      </c>
      <c r="CD27">
        <v>49.232199999999999</v>
      </c>
      <c r="CE27" s="2">
        <v>-5.6615789999999999E-3</v>
      </c>
      <c r="CF27">
        <v>760838</v>
      </c>
      <c r="CG27">
        <f>(CF27-CF28)/CF28</f>
        <v>-0.39138072401918239</v>
      </c>
      <c r="CH27">
        <v>48.5199</v>
      </c>
    </row>
    <row r="28" spans="1:86">
      <c r="A28" s="1">
        <v>41234</v>
      </c>
      <c r="B28">
        <v>69.59</v>
      </c>
      <c r="C28" s="2">
        <v>9.2226199999999997E-4</v>
      </c>
      <c r="D28">
        <v>7640296</v>
      </c>
      <c r="E28">
        <f>(D28-D29)/D29</f>
        <v>-0.22508902256374233</v>
      </c>
      <c r="F28">
        <v>69.353999999999999</v>
      </c>
      <c r="G28">
        <v>60.59</v>
      </c>
      <c r="H28" s="2">
        <v>-4.7871699999999998E-4</v>
      </c>
      <c r="I28">
        <v>1751042</v>
      </c>
      <c r="J28">
        <f>(I28-I29)/I29</f>
        <v>-0.42021394949658164</v>
      </c>
      <c r="K28">
        <v>60.024000000000001</v>
      </c>
      <c r="L28">
        <v>19.98</v>
      </c>
      <c r="M28" s="2">
        <v>-1.0572816000000001E-2</v>
      </c>
      <c r="N28">
        <v>2459019</v>
      </c>
      <c r="O28">
        <f>(N28-N29)/N29</f>
        <v>-0.47829211257601195</v>
      </c>
      <c r="P28">
        <v>19.782</v>
      </c>
      <c r="Q28">
        <v>17.28</v>
      </c>
      <c r="R28" s="2">
        <v>1.6316429E-2</v>
      </c>
      <c r="S28">
        <v>576435</v>
      </c>
      <c r="T28">
        <f>(S28-S29)/S29</f>
        <v>-0.51991354970891734</v>
      </c>
      <c r="U28">
        <v>16.901900000000001</v>
      </c>
      <c r="V28">
        <v>43.89</v>
      </c>
      <c r="W28" s="2">
        <v>-4.0615950000000003E-3</v>
      </c>
      <c r="X28">
        <v>7288028</v>
      </c>
      <c r="Y28">
        <f>(X28-X29)/X29</f>
        <v>-0.33168535596008653</v>
      </c>
      <c r="Z28">
        <v>43.332000000000001</v>
      </c>
      <c r="AA28">
        <v>36.450000000000003</v>
      </c>
      <c r="AB28" s="2">
        <v>5.5772260000000002E-3</v>
      </c>
      <c r="AC28">
        <v>2117412</v>
      </c>
      <c r="AD28">
        <f>(AC28-AC29)/AC29</f>
        <v>-0.54768041732621553</v>
      </c>
      <c r="AE28">
        <v>36.5</v>
      </c>
      <c r="AF28">
        <v>51.13</v>
      </c>
      <c r="AG28" s="2">
        <v>-8.5225769999999999E-3</v>
      </c>
      <c r="AH28">
        <v>3312384</v>
      </c>
      <c r="AI28">
        <f>(AH28-AH29)/AH29</f>
        <v>-0.4333244600954067</v>
      </c>
      <c r="AJ28">
        <v>50.176000000000002</v>
      </c>
      <c r="AK28">
        <v>76.599999999999994</v>
      </c>
      <c r="AL28" s="2">
        <v>-1.23734E-3</v>
      </c>
      <c r="AM28">
        <v>1679542</v>
      </c>
      <c r="AN28">
        <f>(AM28-AM29)/AM29</f>
        <v>1.089901855866679E-2</v>
      </c>
      <c r="AO28">
        <v>75.835999999999999</v>
      </c>
      <c r="AP28">
        <v>58.95</v>
      </c>
      <c r="AQ28" s="2">
        <v>-9.1360480000000008E-3</v>
      </c>
      <c r="AR28">
        <v>1605639</v>
      </c>
      <c r="AS28">
        <f>(AR28-AR29)/AR29</f>
        <v>-0.23366201955889862</v>
      </c>
      <c r="AT28">
        <v>57.676000000000002</v>
      </c>
      <c r="AU28">
        <v>14.65</v>
      </c>
      <c r="AV28" s="2">
        <v>7.9000000000000008E-3</v>
      </c>
      <c r="AW28">
        <v>3632682</v>
      </c>
      <c r="AX28">
        <f>(AW28-AW29)/AW29</f>
        <v>-7.6810123905823854E-2</v>
      </c>
      <c r="AY28">
        <v>14.59</v>
      </c>
      <c r="AZ28">
        <v>29.4</v>
      </c>
      <c r="BA28" s="2">
        <v>-1.0096689000000001E-2</v>
      </c>
      <c r="BB28">
        <v>2082000</v>
      </c>
      <c r="BC28">
        <f>(BB28-BB29)/BB29</f>
        <v>-5.4412604925229563E-2</v>
      </c>
      <c r="BD28">
        <v>29.507999999999999</v>
      </c>
      <c r="BE28">
        <v>32.755000000000003</v>
      </c>
      <c r="BF28" s="2">
        <v>-1.1165810999999999E-2</v>
      </c>
      <c r="BG28">
        <v>2374678</v>
      </c>
      <c r="BH28">
        <f>(BG28-BG29)/BG29</f>
        <v>-0.65411454133593105</v>
      </c>
      <c r="BI28">
        <v>32.774999999999999</v>
      </c>
      <c r="BJ28">
        <v>76.819999999999993</v>
      </c>
      <c r="BK28" s="2">
        <v>-3.7393029999999998E-3</v>
      </c>
      <c r="BL28">
        <v>1214980</v>
      </c>
      <c r="BM28">
        <f>(BL28-BL29)/BL29</f>
        <v>0.25290027987056246</v>
      </c>
      <c r="BN28">
        <v>75.965999999999994</v>
      </c>
      <c r="BO28">
        <v>16.79</v>
      </c>
      <c r="BP28" s="2">
        <v>9.811607E-3</v>
      </c>
      <c r="BQ28">
        <v>2145510</v>
      </c>
      <c r="BR28">
        <f>(BQ28-BQ29)/BQ29</f>
        <v>-4.4654140139300399E-2</v>
      </c>
      <c r="BS28">
        <v>16.632000000000001</v>
      </c>
      <c r="BT28">
        <v>57.23</v>
      </c>
      <c r="BU28" s="2">
        <v>-1.3468623000000001E-2</v>
      </c>
      <c r="BV28">
        <v>817652</v>
      </c>
      <c r="BW28">
        <f>(BV28-BV29)/BV29</f>
        <v>-8.3322028805804665E-2</v>
      </c>
      <c r="BX28">
        <v>57.351999999999997</v>
      </c>
      <c r="BY28">
        <v>38.93</v>
      </c>
      <c r="BZ28" s="2">
        <v>1.9495700000000001E-3</v>
      </c>
      <c r="CA28">
        <v>4406012</v>
      </c>
      <c r="CB28">
        <f>(CA28-CA29)/CA29</f>
        <v>-0.25911723874453169</v>
      </c>
      <c r="CC28">
        <v>37.802999999999997</v>
      </c>
      <c r="CD28">
        <v>48.6006</v>
      </c>
      <c r="CE28" s="2">
        <v>-7.3670460000000004E-3</v>
      </c>
      <c r="CF28">
        <v>1250105</v>
      </c>
      <c r="CG28">
        <f>(CF28-CF29)/CF29</f>
        <v>-0.20883736708001968</v>
      </c>
      <c r="CH28">
        <v>48.265500000000003</v>
      </c>
    </row>
    <row r="29" spans="1:86">
      <c r="A29" s="1">
        <v>41233</v>
      </c>
      <c r="B29">
        <v>69.67</v>
      </c>
      <c r="C29" s="2">
        <v>1.082656E-3</v>
      </c>
      <c r="D29">
        <v>9859579</v>
      </c>
      <c r="E29">
        <f>(D29-D30)/D30</f>
        <v>-0.20083714667550268</v>
      </c>
      <c r="F29">
        <v>69.290000000000006</v>
      </c>
      <c r="G29">
        <v>60.61</v>
      </c>
      <c r="H29" s="2">
        <v>-4.3312500000000002E-4</v>
      </c>
      <c r="I29">
        <v>3020152</v>
      </c>
      <c r="J29">
        <f>(I29-I30)/I30</f>
        <v>-0.17536508054393676</v>
      </c>
      <c r="K29">
        <v>59.898000000000003</v>
      </c>
      <c r="L29">
        <v>19.809999999999999</v>
      </c>
      <c r="M29" s="2">
        <v>-1.1662136E-2</v>
      </c>
      <c r="N29">
        <v>4713402</v>
      </c>
      <c r="O29">
        <f>(N29-N30)/N30</f>
        <v>4.1509669105266371E-2</v>
      </c>
      <c r="P29">
        <v>19.670000000000002</v>
      </c>
      <c r="Q29">
        <v>17.28</v>
      </c>
      <c r="R29" s="2">
        <v>1.6316429E-2</v>
      </c>
      <c r="S29">
        <v>1200690</v>
      </c>
      <c r="T29">
        <f>(S29-S30)/S30</f>
        <v>-0.16887998255650963</v>
      </c>
      <c r="U29">
        <v>16.7379</v>
      </c>
      <c r="V29">
        <v>43.56</v>
      </c>
      <c r="W29" s="2">
        <v>-5.073162E-3</v>
      </c>
      <c r="X29">
        <v>10905085</v>
      </c>
      <c r="Y29">
        <f>(X29-X30)/X30</f>
        <v>0.18666813498247542</v>
      </c>
      <c r="Z29">
        <v>43.164000000000001</v>
      </c>
      <c r="AA29">
        <v>36.21</v>
      </c>
      <c r="AB29" s="2">
        <v>4.6279110000000002E-3</v>
      </c>
      <c r="AC29">
        <v>4681230</v>
      </c>
      <c r="AD29">
        <f>(AC29-AC30)/AC30</f>
        <v>0.25017559283613278</v>
      </c>
      <c r="AE29">
        <v>36.485999999999997</v>
      </c>
      <c r="AF29">
        <v>50.78</v>
      </c>
      <c r="AG29" s="2">
        <v>-9.4129959999999999E-3</v>
      </c>
      <c r="AH29">
        <v>5845292</v>
      </c>
      <c r="AI29">
        <f>(AH29-AH30)/AH30</f>
        <v>0.41098232534202844</v>
      </c>
      <c r="AJ29">
        <v>49.94</v>
      </c>
      <c r="AK29">
        <v>76.66</v>
      </c>
      <c r="AL29" s="2">
        <v>-1.1297449999999999E-3</v>
      </c>
      <c r="AM29">
        <v>1661434</v>
      </c>
      <c r="AN29">
        <f>(AM29-AM30)/AM30</f>
        <v>7.6050977200474981E-3</v>
      </c>
      <c r="AO29">
        <v>75.281999999999996</v>
      </c>
      <c r="AP29">
        <v>58.5</v>
      </c>
      <c r="AQ29" s="2">
        <v>-1.0124322999999999E-2</v>
      </c>
      <c r="AR29">
        <v>2095210</v>
      </c>
      <c r="AS29">
        <f>(AR29-AR30)/AR30</f>
        <v>-0.11282092973822584</v>
      </c>
      <c r="AT29">
        <v>57.32</v>
      </c>
      <c r="AU29">
        <v>14.72</v>
      </c>
      <c r="AV29" s="2">
        <v>8.6E-3</v>
      </c>
      <c r="AW29">
        <v>3934924</v>
      </c>
      <c r="AX29">
        <f>(AW29-AW30)/AW30</f>
        <v>-8.0498694797017628E-2</v>
      </c>
      <c r="AY29">
        <v>14.55</v>
      </c>
      <c r="AZ29">
        <v>29.63</v>
      </c>
      <c r="BA29" s="2">
        <v>-9.0913910000000007E-3</v>
      </c>
      <c r="BB29">
        <v>2201806</v>
      </c>
      <c r="BC29">
        <f>(BB29-BB30)/BB30</f>
        <v>-0.34313114787355026</v>
      </c>
      <c r="BD29">
        <v>29.526</v>
      </c>
      <c r="BE29">
        <v>32.67</v>
      </c>
      <c r="BF29" s="2">
        <v>-1.1496505000000001E-2</v>
      </c>
      <c r="BG29">
        <v>6865504</v>
      </c>
      <c r="BH29">
        <f>(BG29-BG30)/BG30</f>
        <v>0.49913355786296237</v>
      </c>
      <c r="BI29">
        <v>32.652999999999999</v>
      </c>
      <c r="BJ29">
        <v>76.180000000000007</v>
      </c>
      <c r="BK29" s="2">
        <v>-4.8628500000000002E-3</v>
      </c>
      <c r="BL29">
        <v>969734</v>
      </c>
      <c r="BM29">
        <f>(BL29-BL30)/BL30</f>
        <v>-0.23668055449509887</v>
      </c>
      <c r="BN29">
        <v>75.528000000000006</v>
      </c>
      <c r="BO29">
        <v>16.739999999999998</v>
      </c>
      <c r="BP29" s="2">
        <v>9.3696430000000004E-3</v>
      </c>
      <c r="BQ29">
        <v>2245794</v>
      </c>
      <c r="BR29">
        <f>(BQ29-BQ30)/BQ30</f>
        <v>-0.2772227359081712</v>
      </c>
      <c r="BS29">
        <v>16.600000000000001</v>
      </c>
      <c r="BT29">
        <v>57.34</v>
      </c>
      <c r="BU29" s="2">
        <v>-1.3228112E-2</v>
      </c>
      <c r="BV29">
        <v>891973</v>
      </c>
      <c r="BW29">
        <f>(BV29-BV30)/BV30</f>
        <v>-7.5985886603876007E-2</v>
      </c>
      <c r="BX29">
        <v>57.167999999999999</v>
      </c>
      <c r="BY29">
        <v>38.56</v>
      </c>
      <c r="BZ29" s="2">
        <v>6.1375399999999999E-4</v>
      </c>
      <c r="CA29">
        <v>5946976</v>
      </c>
      <c r="CB29">
        <f>(CA29-CA30)/CA30</f>
        <v>-0.15292916482210445</v>
      </c>
      <c r="CC29">
        <v>37.491999999999997</v>
      </c>
      <c r="CD29">
        <v>48.302300000000002</v>
      </c>
      <c r="CE29" s="2">
        <v>-8.1725259999999994E-3</v>
      </c>
      <c r="CF29">
        <v>1580086</v>
      </c>
      <c r="CG29">
        <f>(CF29-CF30)/CF30</f>
        <v>-0.2673977762559851</v>
      </c>
      <c r="CH29">
        <v>48.1541</v>
      </c>
    </row>
    <row r="30" spans="1:86">
      <c r="A30" s="1">
        <v>41232</v>
      </c>
      <c r="B30">
        <v>69.25</v>
      </c>
      <c r="C30" s="2">
        <v>2.4059E-4</v>
      </c>
      <c r="D30">
        <v>12337384</v>
      </c>
      <c r="E30">
        <f>(D30-D31)/D31</f>
        <v>-0.13557420763201788</v>
      </c>
      <c r="F30">
        <v>69.257999999999996</v>
      </c>
      <c r="G30">
        <v>60.44</v>
      </c>
      <c r="H30" s="2">
        <v>-8.2065800000000004E-4</v>
      </c>
      <c r="I30">
        <v>3662411</v>
      </c>
      <c r="J30">
        <f>(I30-I31)/I31</f>
        <v>-0.23289770638694943</v>
      </c>
      <c r="K30">
        <v>60.024000000000001</v>
      </c>
      <c r="L30">
        <v>19.75</v>
      </c>
      <c r="M30" s="2">
        <v>-1.2046602E-2</v>
      </c>
      <c r="N30">
        <v>4525548</v>
      </c>
      <c r="O30">
        <f>(N30-N31)/N31</f>
        <v>7.9158687224713725E-2</v>
      </c>
      <c r="P30">
        <v>19.641999999999999</v>
      </c>
      <c r="Q30">
        <v>17.34</v>
      </c>
      <c r="R30" s="2">
        <v>1.6854333999999999E-2</v>
      </c>
      <c r="S30">
        <v>1444665</v>
      </c>
      <c r="T30">
        <f>(S30-S31)/S31</f>
        <v>-9.399773854550722E-2</v>
      </c>
      <c r="U30">
        <v>16.675899999999999</v>
      </c>
      <c r="V30">
        <v>43.34</v>
      </c>
      <c r="W30" s="2">
        <v>-5.7475399999999998E-3</v>
      </c>
      <c r="X30">
        <v>9189667</v>
      </c>
      <c r="Y30">
        <f>(X30-X31)/X31</f>
        <v>-0.44762369199583135</v>
      </c>
      <c r="Z30">
        <v>43.188000000000002</v>
      </c>
      <c r="AA30">
        <v>36.950000000000003</v>
      </c>
      <c r="AB30" s="2">
        <v>7.5549659999999998E-3</v>
      </c>
      <c r="AC30">
        <v>3744458</v>
      </c>
      <c r="AD30">
        <f>(AC30-AC31)/AC31</f>
        <v>0.2477463172826716</v>
      </c>
      <c r="AE30">
        <v>36.56</v>
      </c>
      <c r="AF30">
        <v>49.81</v>
      </c>
      <c r="AG30" s="2">
        <v>-1.1880727000000001E-2</v>
      </c>
      <c r="AH30">
        <v>4142711</v>
      </c>
      <c r="AI30">
        <f>(AH30-AH31)/AH31</f>
        <v>-0.29176897099144561</v>
      </c>
      <c r="AJ30">
        <v>49.97</v>
      </c>
      <c r="AK30">
        <v>76.14</v>
      </c>
      <c r="AL30" s="2">
        <v>-2.0622330000000001E-3</v>
      </c>
      <c r="AM30">
        <v>1648894</v>
      </c>
      <c r="AN30">
        <f>(AM30-AM31)/AM31</f>
        <v>-0.4016732454182787</v>
      </c>
      <c r="AO30">
        <v>74.855999999999995</v>
      </c>
      <c r="AP30">
        <v>57.53</v>
      </c>
      <c r="AQ30" s="2">
        <v>-1.2254602999999999E-2</v>
      </c>
      <c r="AR30">
        <v>2361654</v>
      </c>
      <c r="AS30">
        <f>(AR30-AR31)/AR31</f>
        <v>-0.24643399699614324</v>
      </c>
      <c r="AT30">
        <v>57.212000000000003</v>
      </c>
      <c r="AU30">
        <v>14.79</v>
      </c>
      <c r="AV30" s="2">
        <v>9.2999999999999992E-3</v>
      </c>
      <c r="AW30">
        <v>4279411</v>
      </c>
      <c r="AX30">
        <f>(AW30-AW31)/AW31</f>
        <v>-0.51616940200482675</v>
      </c>
      <c r="AY30">
        <v>14.55</v>
      </c>
      <c r="AZ30">
        <v>29.78</v>
      </c>
      <c r="BA30" s="2">
        <v>-8.4357619999999994E-3</v>
      </c>
      <c r="BB30">
        <v>3351972</v>
      </c>
      <c r="BC30">
        <f>(BB30-BB31)/BB31</f>
        <v>-0.16146488704947748</v>
      </c>
      <c r="BD30">
        <v>29.565999999999999</v>
      </c>
      <c r="BE30">
        <v>33.075000000000003</v>
      </c>
      <c r="BF30" s="2">
        <v>-9.9208419999999992E-3</v>
      </c>
      <c r="BG30">
        <v>4579648</v>
      </c>
      <c r="BH30">
        <f>(BG30-BG31)/BG31</f>
        <v>-0.22826271956180827</v>
      </c>
      <c r="BI30">
        <v>32.647199999999998</v>
      </c>
      <c r="BJ30">
        <v>75.790000000000006</v>
      </c>
      <c r="BK30" s="2">
        <v>-5.5475109999999998E-3</v>
      </c>
      <c r="BL30">
        <v>1270417</v>
      </c>
      <c r="BM30">
        <f>(BL30-BL31)/BL31</f>
        <v>-3.8370793023134349E-2</v>
      </c>
      <c r="BN30">
        <v>75.268000000000001</v>
      </c>
      <c r="BO30">
        <v>16.75</v>
      </c>
      <c r="BP30" s="2">
        <v>9.4580359999999995E-3</v>
      </c>
      <c r="BQ30">
        <v>3107173</v>
      </c>
      <c r="BR30">
        <f>(BQ30-BQ31)/BQ31</f>
        <v>0.32848586269599633</v>
      </c>
      <c r="BS30">
        <v>16.692</v>
      </c>
      <c r="BT30">
        <v>57.89</v>
      </c>
      <c r="BU30" s="2">
        <v>-1.2025556E-2</v>
      </c>
      <c r="BV30">
        <v>965324</v>
      </c>
      <c r="BW30">
        <f>(BV30-BV31)/BV31</f>
        <v>-0.35145034885634913</v>
      </c>
      <c r="BX30">
        <v>57.033999999999999</v>
      </c>
      <c r="BY30">
        <v>37.590000000000003</v>
      </c>
      <c r="BZ30" s="2">
        <v>-2.888252E-3</v>
      </c>
      <c r="CA30">
        <v>7020636</v>
      </c>
      <c r="CB30">
        <f>(CA30-CA31)/CA31</f>
        <v>-0.14099708234644634</v>
      </c>
      <c r="CC30">
        <v>37.22</v>
      </c>
      <c r="CD30">
        <v>48.442700000000002</v>
      </c>
      <c r="CE30" s="2">
        <v>-7.7934129999999999E-3</v>
      </c>
      <c r="CF30">
        <v>2156813</v>
      </c>
      <c r="CG30">
        <f>(CF30-CF31)/CF31</f>
        <v>-0.21839195841499193</v>
      </c>
      <c r="CH30">
        <v>48.247</v>
      </c>
    </row>
    <row r="31" spans="1:86">
      <c r="A31" s="1">
        <v>41229</v>
      </c>
      <c r="B31">
        <v>69.19</v>
      </c>
      <c r="C31" s="2">
        <v>1.20295E-4</v>
      </c>
      <c r="D31">
        <v>14272346</v>
      </c>
      <c r="E31">
        <f>(D31-D32)/D32</f>
        <v>0.20904931822351994</v>
      </c>
      <c r="F31">
        <v>69.343999999999994</v>
      </c>
      <c r="G31">
        <v>59.15</v>
      </c>
      <c r="H31" s="2">
        <v>-3.7613490000000002E-3</v>
      </c>
      <c r="I31">
        <v>4774345</v>
      </c>
      <c r="J31">
        <f>(I31-I32)/I32</f>
        <v>-0.12252548103687425</v>
      </c>
      <c r="K31">
        <v>60.223999999999997</v>
      </c>
      <c r="L31">
        <v>19.78</v>
      </c>
      <c r="M31" s="2">
        <v>-1.1854369E-2</v>
      </c>
      <c r="N31">
        <v>4193589</v>
      </c>
      <c r="O31">
        <f>(N31-N32)/N32</f>
        <v>0.34720018966736893</v>
      </c>
      <c r="P31">
        <v>19.734000000000002</v>
      </c>
      <c r="Q31">
        <v>16.499300000000002</v>
      </c>
      <c r="R31" s="2">
        <v>9.3173979999999993E-3</v>
      </c>
      <c r="S31">
        <v>1594549</v>
      </c>
      <c r="T31">
        <f>(S31-S32)/S32</f>
        <v>0.26410550140517913</v>
      </c>
      <c r="U31">
        <v>16.6159</v>
      </c>
      <c r="V31">
        <v>43.07</v>
      </c>
      <c r="W31" s="2">
        <v>-6.5751849999999999E-3</v>
      </c>
      <c r="X31">
        <v>16636606</v>
      </c>
      <c r="Y31">
        <f>(X31-X32)/X32</f>
        <v>0.35435921954432958</v>
      </c>
      <c r="Z31">
        <v>43.323999999999998</v>
      </c>
      <c r="AA31">
        <v>36.64</v>
      </c>
      <c r="AB31" s="2">
        <v>6.3287669999999999E-3</v>
      </c>
      <c r="AC31">
        <v>3000977</v>
      </c>
      <c r="AD31">
        <f>(AC31-AC32)/AC32</f>
        <v>0.27271998588588947</v>
      </c>
      <c r="AE31">
        <v>36.323999999999998</v>
      </c>
      <c r="AF31">
        <v>48.74</v>
      </c>
      <c r="AG31" s="2">
        <v>-1.4602863000000001E-2</v>
      </c>
      <c r="AH31">
        <v>5849378</v>
      </c>
      <c r="AI31">
        <f>(AH31-AH32)/AH32</f>
        <v>4.2097371818191863E-2</v>
      </c>
      <c r="AJ31">
        <v>50.445999999999998</v>
      </c>
      <c r="AK31">
        <v>75.41</v>
      </c>
      <c r="AL31" s="2">
        <v>-3.371303E-3</v>
      </c>
      <c r="AM31">
        <v>2755842</v>
      </c>
      <c r="AN31">
        <f>(AM31-AM32)/AM32</f>
        <v>0.74620640886890532</v>
      </c>
      <c r="AO31">
        <v>74.462000000000003</v>
      </c>
      <c r="AP31">
        <v>56.4</v>
      </c>
      <c r="AQ31" s="2">
        <v>-1.4736269999999999E-2</v>
      </c>
      <c r="AR31">
        <v>3133971</v>
      </c>
      <c r="AS31">
        <f>(AR31-AR32)/AR32</f>
        <v>0.45918119342943348</v>
      </c>
      <c r="AT31">
        <v>57.213999999999999</v>
      </c>
      <c r="AU31">
        <v>14.54</v>
      </c>
      <c r="AV31" s="2">
        <v>6.7999999999999996E-3</v>
      </c>
      <c r="AW31">
        <v>8844854</v>
      </c>
      <c r="AX31">
        <f>(AW31-AW32)/AW32</f>
        <v>0.580663793248265</v>
      </c>
      <c r="AY31">
        <v>14.532</v>
      </c>
      <c r="AZ31">
        <v>29.45</v>
      </c>
      <c r="BA31" s="2">
        <v>-9.8781460000000008E-3</v>
      </c>
      <c r="BB31">
        <v>3997414</v>
      </c>
      <c r="BC31">
        <f>(BB31-BB32)/BB32</f>
        <v>0.58675205210454096</v>
      </c>
      <c r="BD31">
        <v>29.53</v>
      </c>
      <c r="BE31">
        <v>32.869999999999997</v>
      </c>
      <c r="BF31" s="2">
        <v>-1.0718399999999999E-2</v>
      </c>
      <c r="BG31">
        <v>5934206</v>
      </c>
      <c r="BH31">
        <f>(BG31-BG32)/BG32</f>
        <v>0.11693912836599397</v>
      </c>
      <c r="BI31">
        <v>32.627200000000002</v>
      </c>
      <c r="BJ31">
        <v>75.59</v>
      </c>
      <c r="BK31" s="2">
        <v>-5.8986189999999999E-3</v>
      </c>
      <c r="BL31">
        <v>1321109</v>
      </c>
      <c r="BM31">
        <f>(BL31-BL32)/BL32</f>
        <v>0.11950325612138109</v>
      </c>
      <c r="BN31">
        <v>75.036000000000001</v>
      </c>
      <c r="BO31">
        <v>16.39</v>
      </c>
      <c r="BP31" s="2">
        <v>6.2758930000000003E-3</v>
      </c>
      <c r="BQ31">
        <v>2338883</v>
      </c>
      <c r="BR31">
        <f>(BQ31-BQ32)/BQ32</f>
        <v>-0.23158782135543651</v>
      </c>
      <c r="BS31">
        <v>16.696000000000002</v>
      </c>
      <c r="BT31">
        <v>57.8</v>
      </c>
      <c r="BU31" s="2">
        <v>-1.2222337999999999E-2</v>
      </c>
      <c r="BV31">
        <v>1488435</v>
      </c>
      <c r="BW31">
        <f>(BV31-BV32)/BV32</f>
        <v>1.8482487815239419</v>
      </c>
      <c r="BX31">
        <v>56.898000000000003</v>
      </c>
      <c r="BY31">
        <v>37.164999999999999</v>
      </c>
      <c r="BZ31" s="2">
        <v>-4.4226359999999998E-3</v>
      </c>
      <c r="CA31">
        <v>8173006</v>
      </c>
      <c r="CB31">
        <f>(CA31-CA32)/CA32</f>
        <v>0.13154706030575147</v>
      </c>
      <c r="CC31">
        <v>37.268000000000001</v>
      </c>
      <c r="CD31">
        <v>48.021599999999999</v>
      </c>
      <c r="CE31" s="2">
        <v>-8.9304810000000005E-3</v>
      </c>
      <c r="CF31">
        <v>2759456</v>
      </c>
      <c r="CG31">
        <f>(CF31-CF32)/CF32</f>
        <v>6.1502745641114416E-2</v>
      </c>
      <c r="CH31">
        <v>48.2821</v>
      </c>
    </row>
    <row r="32" spans="1:86">
      <c r="A32" s="1">
        <v>41228</v>
      </c>
      <c r="B32">
        <v>69.069999999999993</v>
      </c>
      <c r="C32" s="2">
        <v>-1.20295E-4</v>
      </c>
      <c r="D32">
        <v>11804602</v>
      </c>
      <c r="E32">
        <f>(D32-D33)/D33</f>
        <v>0.12727007427246134</v>
      </c>
      <c r="F32">
        <v>69.48</v>
      </c>
      <c r="G32">
        <v>59.33</v>
      </c>
      <c r="H32" s="2">
        <v>-3.3510200000000001E-3</v>
      </c>
      <c r="I32">
        <v>5441007</v>
      </c>
      <c r="J32">
        <f>(I32-I33)/I33</f>
        <v>0.4147301797622861</v>
      </c>
      <c r="K32">
        <v>60.56</v>
      </c>
      <c r="L32">
        <v>19.59</v>
      </c>
      <c r="M32" s="2">
        <v>-1.3071845E-2</v>
      </c>
      <c r="N32">
        <v>3112818</v>
      </c>
      <c r="O32">
        <f>(N32-N33)/N33</f>
        <v>-0.46771711332252175</v>
      </c>
      <c r="P32">
        <v>19.884</v>
      </c>
      <c r="Q32">
        <v>16.11</v>
      </c>
      <c r="R32" s="2">
        <v>5.827296E-3</v>
      </c>
      <c r="S32">
        <v>1261405</v>
      </c>
      <c r="T32">
        <f>(S32-S33)/S33</f>
        <v>-0.17411914138586895</v>
      </c>
      <c r="U32">
        <v>16.643999999999998</v>
      </c>
      <c r="V32">
        <v>42.8</v>
      </c>
      <c r="W32" s="2">
        <v>-7.4028310000000003E-3</v>
      </c>
      <c r="X32">
        <v>12283747</v>
      </c>
      <c r="Y32">
        <f>(X32-X33)/X33</f>
        <v>-0.13538323428232443</v>
      </c>
      <c r="Z32">
        <v>43.52</v>
      </c>
      <c r="AA32">
        <v>36.25</v>
      </c>
      <c r="AB32" s="2">
        <v>4.7861300000000004E-3</v>
      </c>
      <c r="AC32">
        <v>2357924</v>
      </c>
      <c r="AD32">
        <f>(AC32-AC33)/AC33</f>
        <v>-0.11263500952122896</v>
      </c>
      <c r="AE32">
        <v>36.091999999999999</v>
      </c>
      <c r="AF32">
        <v>50.42</v>
      </c>
      <c r="AG32" s="2">
        <v>-1.0328855E-2</v>
      </c>
      <c r="AH32">
        <v>5613082</v>
      </c>
      <c r="AI32">
        <f>(AH32-AH33)/AH33</f>
        <v>-9.8823848243703494E-2</v>
      </c>
      <c r="AJ32">
        <v>51.24</v>
      </c>
      <c r="AK32">
        <v>74.37</v>
      </c>
      <c r="AL32" s="2">
        <v>-5.2362789999999999E-3</v>
      </c>
      <c r="AM32">
        <v>1578188</v>
      </c>
      <c r="AN32">
        <f>(AM32-AM33)/AM33</f>
        <v>2.4594808157955583E-3</v>
      </c>
      <c r="AO32">
        <v>74.33</v>
      </c>
      <c r="AP32">
        <v>57</v>
      </c>
      <c r="AQ32" s="2">
        <v>-1.3418571000000001E-2</v>
      </c>
      <c r="AR32">
        <v>2147760</v>
      </c>
      <c r="AS32">
        <f>(AR32-AR33)/AR33</f>
        <v>0.13451350713191143</v>
      </c>
      <c r="AT32">
        <v>57.35</v>
      </c>
      <c r="AU32">
        <v>14.25</v>
      </c>
      <c r="AV32" s="2">
        <v>3.8999999999999998E-3</v>
      </c>
      <c r="AW32">
        <v>5595658</v>
      </c>
      <c r="AX32">
        <f>(AW32-AW33)/AW33</f>
        <v>-0.55610759035777568</v>
      </c>
      <c r="AY32">
        <v>14.492000000000001</v>
      </c>
      <c r="AZ32">
        <v>29.28</v>
      </c>
      <c r="BA32" s="2">
        <v>-1.0621192E-2</v>
      </c>
      <c r="BB32">
        <v>2519243</v>
      </c>
      <c r="BC32">
        <f>(BB32-BB33)/BB33</f>
        <v>-0.22462547698323149</v>
      </c>
      <c r="BD32">
        <v>29.62</v>
      </c>
      <c r="BE32">
        <v>32.505099999999999</v>
      </c>
      <c r="BF32" s="2">
        <v>-1.2138052999999999E-2</v>
      </c>
      <c r="BG32">
        <v>5312918</v>
      </c>
      <c r="BH32">
        <f>(BG32-BG33)/BG33</f>
        <v>-9.0653319106707569E-2</v>
      </c>
      <c r="BI32">
        <v>32.653199999999998</v>
      </c>
      <c r="BJ32">
        <v>75.45</v>
      </c>
      <c r="BK32" s="2">
        <v>-6.1443950000000004E-3</v>
      </c>
      <c r="BL32">
        <v>1180085</v>
      </c>
      <c r="BM32">
        <f>(BL32-BL33)/BL33</f>
        <v>0.23088870021257377</v>
      </c>
      <c r="BN32">
        <v>74.963999999999999</v>
      </c>
      <c r="BO32">
        <v>16.489999999999998</v>
      </c>
      <c r="BP32" s="2">
        <v>7.1598210000000002E-3</v>
      </c>
      <c r="BQ32">
        <v>3043787</v>
      </c>
      <c r="BR32">
        <f>(BQ32-BQ33)/BQ33</f>
        <v>-0.74188093433429025</v>
      </c>
      <c r="BS32">
        <v>16.754000000000001</v>
      </c>
      <c r="BT32">
        <v>56.5</v>
      </c>
      <c r="BU32" s="2">
        <v>-1.5064742000000001E-2</v>
      </c>
      <c r="BV32">
        <v>522579</v>
      </c>
      <c r="BW32">
        <f>(BV32-BV33)/BV33</f>
        <v>-0.17259772953973304</v>
      </c>
      <c r="BX32">
        <v>56.771999999999998</v>
      </c>
      <c r="BY32">
        <v>36.770000000000003</v>
      </c>
      <c r="BZ32" s="2">
        <v>-5.8487110000000004E-3</v>
      </c>
      <c r="CA32">
        <v>7222860</v>
      </c>
      <c r="CB32">
        <f>(CA32-CA33)/CA33</f>
        <v>-6.7706979386928337E-2</v>
      </c>
      <c r="CC32">
        <v>36.984999999999999</v>
      </c>
      <c r="CD32">
        <v>47.9602</v>
      </c>
      <c r="CE32" s="2">
        <v>-9.0962760000000004E-3</v>
      </c>
      <c r="CF32">
        <v>2599575</v>
      </c>
      <c r="CG32">
        <f>(CF32-CF33)/CF33</f>
        <v>0.15964808740536729</v>
      </c>
      <c r="CH32">
        <v>48.380400000000002</v>
      </c>
    </row>
    <row r="33" spans="1:86">
      <c r="A33" s="1">
        <v>41227</v>
      </c>
      <c r="B33">
        <v>69.27</v>
      </c>
      <c r="C33" s="2">
        <v>2.8068899999999998E-4</v>
      </c>
      <c r="D33">
        <v>10471849</v>
      </c>
      <c r="E33">
        <f>(D33-D34)/D34</f>
        <v>0.270105574803226</v>
      </c>
      <c r="F33">
        <v>69.596000000000004</v>
      </c>
      <c r="G33">
        <v>59.96</v>
      </c>
      <c r="H33" s="2">
        <v>-1.9148679999999999E-3</v>
      </c>
      <c r="I33">
        <v>3845968</v>
      </c>
      <c r="J33">
        <f>(I33-I34)/I34</f>
        <v>0.51098221339913719</v>
      </c>
      <c r="K33">
        <v>60.954000000000001</v>
      </c>
      <c r="L33">
        <v>19.420000000000002</v>
      </c>
      <c r="M33" s="2">
        <v>-1.4161165E-2</v>
      </c>
      <c r="N33">
        <v>5848052</v>
      </c>
      <c r="O33">
        <f>(N33-N34)/N34</f>
        <v>-0.26478596196206367</v>
      </c>
      <c r="P33">
        <v>20.09</v>
      </c>
      <c r="Q33">
        <v>16.46</v>
      </c>
      <c r="R33" s="2">
        <v>8.9650709999999998E-3</v>
      </c>
      <c r="S33">
        <v>1527345</v>
      </c>
      <c r="T33">
        <f>(S33-S34)/S34</f>
        <v>0.99629455358193153</v>
      </c>
      <c r="U33">
        <v>16.692</v>
      </c>
      <c r="V33">
        <v>43.05</v>
      </c>
      <c r="W33" s="2">
        <v>-6.6364919999999999E-3</v>
      </c>
      <c r="X33">
        <v>14207158</v>
      </c>
      <c r="Y33">
        <f>(X33-X34)/X34</f>
        <v>0.4796233027403502</v>
      </c>
      <c r="Z33">
        <v>43.7286</v>
      </c>
      <c r="AA33">
        <v>36.380000000000003</v>
      </c>
      <c r="AB33" s="2">
        <v>5.3003420000000004E-3</v>
      </c>
      <c r="AC33">
        <v>2657220</v>
      </c>
      <c r="AD33">
        <f>(AC33-AC34)/AC34</f>
        <v>-0.4376580067102987</v>
      </c>
      <c r="AE33">
        <v>35.933999999999997</v>
      </c>
      <c r="AF33">
        <v>49.95</v>
      </c>
      <c r="AG33" s="2">
        <v>-1.1524559E-2</v>
      </c>
      <c r="AH33">
        <v>6228618</v>
      </c>
      <c r="AI33">
        <f>(AH33-AH34)/AH34</f>
        <v>0.21844648229026431</v>
      </c>
      <c r="AJ33">
        <v>51.707999999999998</v>
      </c>
      <c r="AK33">
        <v>73.83</v>
      </c>
      <c r="AL33" s="2">
        <v>-6.2046319999999999E-3</v>
      </c>
      <c r="AM33">
        <v>1574316</v>
      </c>
      <c r="AN33">
        <f>(AM33-AM34)/AM34</f>
        <v>-0.18455038327244588</v>
      </c>
      <c r="AO33">
        <v>74.347999999999999</v>
      </c>
      <c r="AP33">
        <v>57.17</v>
      </c>
      <c r="AQ33" s="2">
        <v>-1.3045223E-2</v>
      </c>
      <c r="AR33">
        <v>1893111</v>
      </c>
      <c r="AS33">
        <f>(AR33-AR34)/AR34</f>
        <v>-0.10446746611793088</v>
      </c>
      <c r="AT33">
        <v>57.51</v>
      </c>
      <c r="AU33">
        <v>14.45</v>
      </c>
      <c r="AV33" s="2">
        <v>5.8999999999999999E-3</v>
      </c>
      <c r="AW33">
        <v>12605888</v>
      </c>
      <c r="AX33">
        <f>(AW33-AW34)/AW34</f>
        <v>0.66649718638943822</v>
      </c>
      <c r="AY33">
        <v>14.316000000000001</v>
      </c>
      <c r="AZ33">
        <v>29.49</v>
      </c>
      <c r="BA33" s="2">
        <v>-9.7033109999999992E-3</v>
      </c>
      <c r="BB33">
        <v>3249066</v>
      </c>
      <c r="BC33">
        <f>(BB33-BB34)/BB34</f>
        <v>-2.4020796435720655E-2</v>
      </c>
      <c r="BD33">
        <v>29.754000000000001</v>
      </c>
      <c r="BE33">
        <v>32.145000000000003</v>
      </c>
      <c r="BF33" s="2">
        <v>-1.3539031999999999E-2</v>
      </c>
      <c r="BG33">
        <v>5842566</v>
      </c>
      <c r="BH33">
        <f>(BG33-BG34)/BG34</f>
        <v>0.57197336998225312</v>
      </c>
      <c r="BI33">
        <v>32.679400000000001</v>
      </c>
      <c r="BJ33">
        <v>74.63</v>
      </c>
      <c r="BK33" s="2">
        <v>-7.5839389999999996E-3</v>
      </c>
      <c r="BL33">
        <v>958726</v>
      </c>
      <c r="BM33">
        <f>(BL33-BL34)/BL34</f>
        <v>0.1315391914795179</v>
      </c>
      <c r="BN33">
        <v>74.89</v>
      </c>
      <c r="BO33">
        <v>16.63</v>
      </c>
      <c r="BP33" s="2">
        <v>8.3973209999999993E-3</v>
      </c>
      <c r="BQ33">
        <v>11792182</v>
      </c>
      <c r="BR33">
        <f>(BQ33-BQ34)/BQ34</f>
        <v>1.7266364826747262</v>
      </c>
      <c r="BS33">
        <v>16.77</v>
      </c>
      <c r="BT33">
        <v>56.31</v>
      </c>
      <c r="BU33" s="2">
        <v>-1.548017E-2</v>
      </c>
      <c r="BV33">
        <v>631590</v>
      </c>
      <c r="BW33">
        <f>(BV33-BV34)/BV34</f>
        <v>-0.34886554829770389</v>
      </c>
      <c r="BX33">
        <v>56.938000000000002</v>
      </c>
      <c r="BY33">
        <v>37.375</v>
      </c>
      <c r="BZ33" s="2">
        <v>-3.66447E-3</v>
      </c>
      <c r="CA33">
        <v>7747414</v>
      </c>
      <c r="CB33">
        <f>(CA33-CA34)/CA34</f>
        <v>0.23778916817407814</v>
      </c>
      <c r="CC33">
        <v>36.761000000000003</v>
      </c>
      <c r="CD33">
        <v>48.043500000000002</v>
      </c>
      <c r="CE33" s="2">
        <v>-8.8713460000000004E-3</v>
      </c>
      <c r="CF33">
        <v>2241693</v>
      </c>
      <c r="CG33">
        <f>(CF33-CF34)/CF34</f>
        <v>0.3903041226115993</v>
      </c>
      <c r="CH33">
        <v>48.505000000000003</v>
      </c>
    </row>
    <row r="34" spans="1:86">
      <c r="A34" s="1">
        <v>41226</v>
      </c>
      <c r="B34">
        <v>69.510000000000005</v>
      </c>
      <c r="C34" s="2">
        <v>7.6186899999999998E-4</v>
      </c>
      <c r="D34">
        <v>8244865</v>
      </c>
      <c r="E34">
        <f>(D34-D35)/D35</f>
        <v>-0.15541819622645531</v>
      </c>
      <c r="F34">
        <v>69.81</v>
      </c>
      <c r="G34">
        <v>61.24</v>
      </c>
      <c r="H34" s="2">
        <v>1.003026E-3</v>
      </c>
      <c r="I34">
        <v>2545343</v>
      </c>
      <c r="J34">
        <f>(I34-I35)/I35</f>
        <v>-0.13390860819664602</v>
      </c>
      <c r="K34">
        <v>61.386000000000003</v>
      </c>
      <c r="L34">
        <v>19.670000000000002</v>
      </c>
      <c r="M34" s="2">
        <v>-1.2559223E-2</v>
      </c>
      <c r="N34">
        <v>7954217</v>
      </c>
      <c r="O34">
        <f>(N34-N35)/N35</f>
        <v>0.78395271331042715</v>
      </c>
      <c r="P34">
        <v>20.364000000000001</v>
      </c>
      <c r="Q34">
        <v>16.97</v>
      </c>
      <c r="R34" s="2">
        <v>1.3537257E-2</v>
      </c>
      <c r="S34">
        <v>765090</v>
      </c>
      <c r="T34">
        <f>(S34-S35)/S35</f>
        <v>-0.5871214308418008</v>
      </c>
      <c r="U34">
        <v>16.687999999999999</v>
      </c>
      <c r="V34">
        <v>43.68</v>
      </c>
      <c r="W34" s="2">
        <v>-4.7053190000000003E-3</v>
      </c>
      <c r="X34">
        <v>9601875</v>
      </c>
      <c r="Y34">
        <f>(X34-X35)/X35</f>
        <v>0.30982372396926772</v>
      </c>
      <c r="Z34">
        <v>44.010599999999997</v>
      </c>
      <c r="AA34">
        <v>36.58</v>
      </c>
      <c r="AB34" s="2">
        <v>6.0914380000000002E-3</v>
      </c>
      <c r="AC34">
        <v>4725274</v>
      </c>
      <c r="AD34">
        <f>(AC34-AC35)/AC35</f>
        <v>1.7917680408655692</v>
      </c>
      <c r="AE34">
        <v>35.700000000000003</v>
      </c>
      <c r="AF34">
        <v>50.93</v>
      </c>
      <c r="AG34" s="2">
        <v>-9.0313879999999996E-3</v>
      </c>
      <c r="AH34">
        <v>5111934</v>
      </c>
      <c r="AI34">
        <f>(AH34-AH35)/AH35</f>
        <v>-6.2035793924841896E-2</v>
      </c>
      <c r="AJ34">
        <v>52.795999999999999</v>
      </c>
      <c r="AK34">
        <v>74.53</v>
      </c>
      <c r="AL34" s="2">
        <v>-4.9493599999999999E-3</v>
      </c>
      <c r="AM34">
        <v>1930611</v>
      </c>
      <c r="AN34">
        <f>(AM34-AM35)/AM35</f>
        <v>0.59301457270800206</v>
      </c>
      <c r="AO34">
        <v>74.492000000000004</v>
      </c>
      <c r="AP34">
        <v>57.96</v>
      </c>
      <c r="AQ34" s="2">
        <v>-1.1310252E-2</v>
      </c>
      <c r="AR34">
        <v>2113950</v>
      </c>
      <c r="AS34">
        <f>(AR34-AR35)/AR35</f>
        <v>0.11620001467885258</v>
      </c>
      <c r="AT34">
        <v>57.66</v>
      </c>
      <c r="AU34">
        <v>14.72</v>
      </c>
      <c r="AV34" s="2">
        <v>8.6E-3</v>
      </c>
      <c r="AW34">
        <v>7564302</v>
      </c>
      <c r="AX34">
        <f>(AW34-AW35)/AW35</f>
        <v>0.14364060518004362</v>
      </c>
      <c r="AY34">
        <v>14.141999999999999</v>
      </c>
      <c r="AZ34">
        <v>29.83</v>
      </c>
      <c r="BA34" s="2">
        <v>-8.2172189999999996E-3</v>
      </c>
      <c r="BB34">
        <v>3329032</v>
      </c>
      <c r="BC34">
        <f>(BB34-BB35)/BB35</f>
        <v>0.59884887829510269</v>
      </c>
      <c r="BD34">
        <v>29.847999999999999</v>
      </c>
      <c r="BE34">
        <v>32.640999999999998</v>
      </c>
      <c r="BF34" s="2">
        <v>-1.1609331000000001E-2</v>
      </c>
      <c r="BG34">
        <v>3716708</v>
      </c>
      <c r="BH34">
        <f>(BG34-BG35)/BG35</f>
        <v>0.10801968775060593</v>
      </c>
      <c r="BI34">
        <v>32.944400000000002</v>
      </c>
      <c r="BJ34">
        <v>74.88</v>
      </c>
      <c r="BK34" s="2">
        <v>-7.1450539999999996E-3</v>
      </c>
      <c r="BL34">
        <v>847276</v>
      </c>
      <c r="BM34">
        <f>(BL34-BL35)/BL35</f>
        <v>-0.24100838649918752</v>
      </c>
      <c r="BN34">
        <v>75.069999999999993</v>
      </c>
      <c r="BO34">
        <v>17.2</v>
      </c>
      <c r="BP34" s="2">
        <v>1.3435714E-2</v>
      </c>
      <c r="BQ34">
        <v>4324809</v>
      </c>
      <c r="BR34">
        <f>(BQ34-BQ35)/BQ35</f>
        <v>1.5230167629052902</v>
      </c>
      <c r="BS34">
        <v>16.771999999999998</v>
      </c>
      <c r="BT34">
        <v>56.67</v>
      </c>
      <c r="BU34" s="2">
        <v>-1.4693042999999999E-2</v>
      </c>
      <c r="BV34">
        <v>969984</v>
      </c>
      <c r="BW34">
        <f>(BV34-BV35)/BV35</f>
        <v>0.9127872925725441</v>
      </c>
      <c r="BX34">
        <v>57.287999999999997</v>
      </c>
      <c r="BY34">
        <v>37.200000000000003</v>
      </c>
      <c r="BZ34" s="2">
        <v>-4.2962749999999996E-3</v>
      </c>
      <c r="CA34">
        <v>6259074</v>
      </c>
      <c r="CB34">
        <f>(CA34-CA35)/CA35</f>
        <v>-0.58425175699546772</v>
      </c>
      <c r="CC34">
        <v>36.542000000000002</v>
      </c>
      <c r="CD34">
        <v>48.767299999999999</v>
      </c>
      <c r="CE34" s="2">
        <v>-6.9169169999999999E-3</v>
      </c>
      <c r="CF34">
        <v>1612376</v>
      </c>
      <c r="CG34">
        <f>(CF34-CF35)/CF35</f>
        <v>6.7426136705931103E-2</v>
      </c>
      <c r="CH34">
        <v>48.784799999999997</v>
      </c>
    </row>
    <row r="35" spans="1:86">
      <c r="A35" s="1">
        <v>41225</v>
      </c>
      <c r="B35">
        <v>69.680000000000007</v>
      </c>
      <c r="C35" s="2">
        <v>1.102705E-3</v>
      </c>
      <c r="D35">
        <v>9762068</v>
      </c>
      <c r="E35">
        <f>(D35-D36)/D36</f>
        <v>-7.1312380959810323E-2</v>
      </c>
      <c r="F35">
        <v>70.11</v>
      </c>
      <c r="G35">
        <v>61.44</v>
      </c>
      <c r="H35" s="2">
        <v>1.4589469999999999E-3</v>
      </c>
      <c r="I35">
        <v>2938885</v>
      </c>
      <c r="J35">
        <f>(I35-I36)/I36</f>
        <v>-0.40088242321250483</v>
      </c>
      <c r="K35">
        <v>61.844000000000001</v>
      </c>
      <c r="L35">
        <v>20.21</v>
      </c>
      <c r="M35" s="2">
        <v>-9.0990289999999998E-3</v>
      </c>
      <c r="N35">
        <v>4458760</v>
      </c>
      <c r="O35">
        <f>(N35-N36)/N36</f>
        <v>-0.28815500568596636</v>
      </c>
      <c r="P35">
        <v>20.687999999999999</v>
      </c>
      <c r="Q35">
        <v>17.04</v>
      </c>
      <c r="R35" s="2">
        <v>1.4164812000000001E-2</v>
      </c>
      <c r="S35">
        <v>1853063</v>
      </c>
      <c r="T35">
        <f>(S35-S36)/S36</f>
        <v>-2.2903770102820985E-2</v>
      </c>
      <c r="U35">
        <v>16.648</v>
      </c>
      <c r="V35">
        <v>44.02</v>
      </c>
      <c r="W35" s="2">
        <v>-3.663099E-3</v>
      </c>
      <c r="X35">
        <v>7330662</v>
      </c>
      <c r="Y35">
        <f>(X35-X36)/X36</f>
        <v>-0.4761987035480939</v>
      </c>
      <c r="Z35">
        <v>44.458599999999997</v>
      </c>
      <c r="AA35">
        <v>35.770000000000003</v>
      </c>
      <c r="AB35" s="2">
        <v>2.8874999999999999E-3</v>
      </c>
      <c r="AC35">
        <v>1692574</v>
      </c>
      <c r="AD35">
        <f>(AC35-AC36)/AC36</f>
        <v>-7.7158196794157752E-2</v>
      </c>
      <c r="AE35">
        <v>35.444000000000003</v>
      </c>
      <c r="AF35">
        <v>52.19</v>
      </c>
      <c r="AG35" s="2">
        <v>-5.8258809999999998E-3</v>
      </c>
      <c r="AH35">
        <v>5450031</v>
      </c>
      <c r="AI35">
        <f>(AH35-AH36)/AH36</f>
        <v>-0.57613807834074793</v>
      </c>
      <c r="AJ35">
        <v>54.216000000000001</v>
      </c>
      <c r="AK35">
        <v>74.17</v>
      </c>
      <c r="AL35" s="2">
        <v>-5.5949279999999999E-3</v>
      </c>
      <c r="AM35">
        <v>1211923</v>
      </c>
      <c r="AN35">
        <f>(AM35-AM36)/AM36</f>
        <v>-0.42127834937334596</v>
      </c>
      <c r="AO35">
        <v>74.707999999999998</v>
      </c>
      <c r="AP35">
        <v>57.54</v>
      </c>
      <c r="AQ35" s="2">
        <v>-1.2232641000000001E-2</v>
      </c>
      <c r="AR35">
        <v>1893881</v>
      </c>
      <c r="AS35">
        <f>(AR35-AR36)/AR36</f>
        <v>-0.34569937868628631</v>
      </c>
      <c r="AT35">
        <v>57.832000000000001</v>
      </c>
      <c r="AU35">
        <v>14.7</v>
      </c>
      <c r="AV35" s="2">
        <v>8.3999999999999995E-3</v>
      </c>
      <c r="AW35">
        <v>6614230</v>
      </c>
      <c r="AX35">
        <f>(AW35-AW36)/AW36</f>
        <v>-0.51779426030359976</v>
      </c>
      <c r="AY35">
        <v>13.964</v>
      </c>
      <c r="AZ35">
        <v>29.6</v>
      </c>
      <c r="BA35" s="2">
        <v>-9.2225169999999995E-3</v>
      </c>
      <c r="BB35">
        <v>2082143</v>
      </c>
      <c r="BC35">
        <f>(BB35-BB36)/BB36</f>
        <v>5.1577813939065201E-2</v>
      </c>
      <c r="BD35">
        <v>29.988</v>
      </c>
      <c r="BE35">
        <v>32.975000000000001</v>
      </c>
      <c r="BF35" s="2">
        <v>-1.0309894999999999E-2</v>
      </c>
      <c r="BG35">
        <v>3354370</v>
      </c>
      <c r="BH35">
        <f>(BG35-BG36)/BG36</f>
        <v>-0.50439611550876973</v>
      </c>
      <c r="BI35">
        <v>33.1511</v>
      </c>
      <c r="BJ35">
        <v>74.63</v>
      </c>
      <c r="BK35" s="2">
        <v>-7.5839389999999996E-3</v>
      </c>
      <c r="BL35">
        <v>1116318</v>
      </c>
      <c r="BM35">
        <f>(BL35-BL36)/BL36</f>
        <v>0.50654065353902467</v>
      </c>
      <c r="BN35">
        <v>75.787999999999997</v>
      </c>
      <c r="BO35">
        <v>16.77</v>
      </c>
      <c r="BP35" s="2">
        <v>9.634821E-3</v>
      </c>
      <c r="BQ35">
        <v>1714142</v>
      </c>
      <c r="BR35">
        <f>(BQ35-BQ36)/BQ36</f>
        <v>-0.40163715825630431</v>
      </c>
      <c r="BS35">
        <v>16.702000000000002</v>
      </c>
      <c r="BT35">
        <v>57.21</v>
      </c>
      <c r="BU35" s="2">
        <v>-1.3512352E-2</v>
      </c>
      <c r="BV35">
        <v>507105</v>
      </c>
      <c r="BW35">
        <f>(BV35-BV36)/BV36</f>
        <v>-0.33538182075538464</v>
      </c>
      <c r="BX35">
        <v>57.74</v>
      </c>
      <c r="BY35">
        <v>37.83</v>
      </c>
      <c r="BZ35" s="2">
        <v>-2.0217770000000002E-3</v>
      </c>
      <c r="CA35">
        <v>15054962</v>
      </c>
      <c r="CB35">
        <f>(CA35-CA36)/CA36</f>
        <v>1.8234974848209666</v>
      </c>
      <c r="CC35">
        <v>36.508000000000003</v>
      </c>
      <c r="CD35">
        <v>48.618099999999998</v>
      </c>
      <c r="CE35" s="2">
        <v>-7.3197920000000003E-3</v>
      </c>
      <c r="CF35">
        <v>1510527</v>
      </c>
      <c r="CG35">
        <f>(CF35-CF36)/CF36</f>
        <v>-0.24001432903344933</v>
      </c>
      <c r="CH35">
        <v>49.086599999999997</v>
      </c>
    </row>
    <row r="36" spans="1:86">
      <c r="A36" s="1">
        <v>41222</v>
      </c>
      <c r="B36">
        <v>69.87</v>
      </c>
      <c r="C36" s="2">
        <v>1.48364E-3</v>
      </c>
      <c r="D36">
        <v>10511681</v>
      </c>
      <c r="E36">
        <f>(D36-D37)/D37</f>
        <v>-0.16940385060004334</v>
      </c>
      <c r="F36">
        <v>70.331999999999994</v>
      </c>
      <c r="G36">
        <v>60.83</v>
      </c>
      <c r="H36" s="4">
        <v>6.8388199999999997E-5</v>
      </c>
      <c r="I36">
        <v>4905356</v>
      </c>
      <c r="J36">
        <f>(I36-I37)/I37</f>
        <v>0.55034674046266197</v>
      </c>
      <c r="K36">
        <v>62.116</v>
      </c>
      <c r="L36">
        <v>20.53</v>
      </c>
      <c r="M36" s="2">
        <v>-7.0485440000000003E-3</v>
      </c>
      <c r="N36">
        <v>6263667</v>
      </c>
      <c r="O36">
        <f>(N36-N37)/N37</f>
        <v>1.1780804054838803</v>
      </c>
      <c r="P36">
        <v>20.846</v>
      </c>
      <c r="Q36">
        <v>16.64</v>
      </c>
      <c r="R36" s="2">
        <v>1.0578784000000001E-2</v>
      </c>
      <c r="S36">
        <v>1896500</v>
      </c>
      <c r="T36">
        <f>(S36-S37)/S37</f>
        <v>0.63374622791126001</v>
      </c>
      <c r="U36">
        <v>16.484000000000002</v>
      </c>
      <c r="V36">
        <v>44.05</v>
      </c>
      <c r="W36" s="2">
        <v>-3.5711380000000002E-3</v>
      </c>
      <c r="X36">
        <v>13995120</v>
      </c>
      <c r="Y36">
        <f>(X36-X37)/X37</f>
        <v>-0.142970782565989</v>
      </c>
      <c r="Z36">
        <v>44.788600000000002</v>
      </c>
      <c r="AA36">
        <v>35.479999999999997</v>
      </c>
      <c r="AB36" s="2">
        <v>1.7404110000000001E-3</v>
      </c>
      <c r="AC36">
        <v>1834089</v>
      </c>
      <c r="AD36">
        <f>(AC36-AC37)/AC37</f>
        <v>-0.29049796966155611</v>
      </c>
      <c r="AE36">
        <v>35.295999999999999</v>
      </c>
      <c r="AF36">
        <v>52.71</v>
      </c>
      <c r="AG36" s="2">
        <v>-4.5029739999999999E-3</v>
      </c>
      <c r="AH36">
        <v>12858034</v>
      </c>
      <c r="AI36">
        <f>(AH36-AH37)/AH37</f>
        <v>-4.0952803188044062E-2</v>
      </c>
      <c r="AJ36">
        <v>55.176000000000002</v>
      </c>
      <c r="AK36">
        <v>74.75</v>
      </c>
      <c r="AL36" s="2">
        <v>-4.5548450000000001E-3</v>
      </c>
      <c r="AM36">
        <v>2094138</v>
      </c>
      <c r="AN36">
        <f>(AM36-AM37)/AM37</f>
        <v>0.35633159150554544</v>
      </c>
      <c r="AO36">
        <v>74.781999999999996</v>
      </c>
      <c r="AP36">
        <v>57.08</v>
      </c>
      <c r="AQ36" s="2">
        <v>-1.3242878E-2</v>
      </c>
      <c r="AR36">
        <v>2894512</v>
      </c>
      <c r="AS36">
        <f>(AR36-AR37)/AR37</f>
        <v>-0.32541893419663193</v>
      </c>
      <c r="AT36">
        <v>57.832000000000001</v>
      </c>
      <c r="AU36">
        <v>14.34</v>
      </c>
      <c r="AV36" s="2">
        <v>4.7999999999999996E-3</v>
      </c>
      <c r="AW36">
        <v>13716614</v>
      </c>
      <c r="AX36">
        <f>(AW36-AW37)/AW37</f>
        <v>2.5464304071334976</v>
      </c>
      <c r="AY36">
        <v>13.654</v>
      </c>
      <c r="AZ36">
        <v>29.9</v>
      </c>
      <c r="BA36" s="2">
        <v>-7.9112579999999991E-3</v>
      </c>
      <c r="BB36">
        <v>1980018</v>
      </c>
      <c r="BC36">
        <f>(BB36-BB37)/BB37</f>
        <v>-0.16351099128115998</v>
      </c>
      <c r="BD36">
        <v>30.212</v>
      </c>
      <c r="BE36">
        <v>33</v>
      </c>
      <c r="BF36" s="2">
        <v>-1.0212631999999999E-2</v>
      </c>
      <c r="BG36">
        <v>6768248</v>
      </c>
      <c r="BH36">
        <f>(BG36-BG37)/BG37</f>
        <v>0.19102638146431047</v>
      </c>
      <c r="BI36">
        <v>33.158099999999997</v>
      </c>
      <c r="BJ36">
        <v>75.23</v>
      </c>
      <c r="BK36" s="2">
        <v>-6.5306139999999997E-3</v>
      </c>
      <c r="BL36">
        <v>740981</v>
      </c>
      <c r="BM36">
        <f>(BL36-BL37)/BL37</f>
        <v>-0.57236112345517987</v>
      </c>
      <c r="BN36">
        <v>76.180000000000007</v>
      </c>
      <c r="BO36">
        <v>16.68</v>
      </c>
      <c r="BP36" s="2">
        <v>8.839286E-3</v>
      </c>
      <c r="BQ36">
        <v>2864720</v>
      </c>
      <c r="BR36">
        <f>(BQ36-BQ37)/BQ37</f>
        <v>-1.4049023589418834E-2</v>
      </c>
      <c r="BS36">
        <v>16.718</v>
      </c>
      <c r="BT36">
        <v>57.17</v>
      </c>
      <c r="BU36" s="2">
        <v>-1.3599811E-2</v>
      </c>
      <c r="BV36">
        <v>763002</v>
      </c>
      <c r="BW36">
        <f>(BV36-BV37)/BV37</f>
        <v>0.34226178434149301</v>
      </c>
      <c r="BX36">
        <v>57.981999999999999</v>
      </c>
      <c r="BY36">
        <v>35.75</v>
      </c>
      <c r="BZ36" s="2">
        <v>-9.5312320000000006E-3</v>
      </c>
      <c r="CA36">
        <v>5332026</v>
      </c>
      <c r="CB36">
        <f>(CA36-CA37)/CA37</f>
        <v>0.56230343113211356</v>
      </c>
      <c r="CC36">
        <v>36.271999999999998</v>
      </c>
      <c r="CD36">
        <v>48.512900000000002</v>
      </c>
      <c r="CE36" s="2">
        <v>-7.6038570000000003E-3</v>
      </c>
      <c r="CF36">
        <v>1987573</v>
      </c>
      <c r="CG36">
        <f>(CF36-CF37)/CF37</f>
        <v>1.0372265931396845E-2</v>
      </c>
      <c r="CH36">
        <v>49.258499999999998</v>
      </c>
    </row>
    <row r="37" spans="1:86">
      <c r="A37" s="1">
        <v>41221</v>
      </c>
      <c r="B37">
        <v>69.650000000000006</v>
      </c>
      <c r="C37" s="2">
        <v>1.0425580000000001E-3</v>
      </c>
      <c r="D37">
        <v>12655586</v>
      </c>
      <c r="E37">
        <f>(D37-D38)/D38</f>
        <v>-5.0386503555593714E-3</v>
      </c>
      <c r="F37">
        <v>70.537999999999997</v>
      </c>
      <c r="G37">
        <v>61.3</v>
      </c>
      <c r="H37" s="2">
        <v>1.139803E-3</v>
      </c>
      <c r="I37">
        <v>3164038</v>
      </c>
      <c r="J37">
        <f>(I37-I38)/I38</f>
        <v>-7.5370972257371077E-2</v>
      </c>
      <c r="K37">
        <v>62.436</v>
      </c>
      <c r="L37">
        <v>20.62</v>
      </c>
      <c r="M37" s="2">
        <v>-6.4718450000000004E-3</v>
      </c>
      <c r="N37">
        <v>2875774</v>
      </c>
      <c r="O37">
        <f>(N37-N38)/N38</f>
        <v>-0.54463245578462782</v>
      </c>
      <c r="P37">
        <v>20.981999999999999</v>
      </c>
      <c r="Q37">
        <v>16.350000000000001</v>
      </c>
      <c r="R37" s="2">
        <v>7.9789130000000007E-3</v>
      </c>
      <c r="S37">
        <v>1160829</v>
      </c>
      <c r="T37">
        <f>(S37-S38)/S38</f>
        <v>-1.9563476780248515E-2</v>
      </c>
      <c r="U37">
        <v>16.448</v>
      </c>
      <c r="V37">
        <v>43.843200000000003</v>
      </c>
      <c r="W37" s="2">
        <v>-4.2050530000000003E-3</v>
      </c>
      <c r="X37">
        <v>16329805</v>
      </c>
      <c r="Y37">
        <f>(X37-X38)/X38</f>
        <v>-0.32154856457405873</v>
      </c>
      <c r="Z37">
        <v>45.178600000000003</v>
      </c>
      <c r="AA37">
        <v>35.46</v>
      </c>
      <c r="AB37" s="2">
        <v>1.661301E-3</v>
      </c>
      <c r="AC37">
        <v>2585037</v>
      </c>
      <c r="AD37">
        <f>(AC37-AC38)/AC38</f>
        <v>0.43574082610844828</v>
      </c>
      <c r="AE37">
        <v>35.246000000000002</v>
      </c>
      <c r="AF37">
        <v>52.76</v>
      </c>
      <c r="AG37" s="2">
        <v>-4.3757709999999997E-3</v>
      </c>
      <c r="AH37">
        <v>13407092</v>
      </c>
      <c r="AI37">
        <f>(AH37-AH38)/AH38</f>
        <v>1.104141333545938</v>
      </c>
      <c r="AJ37">
        <v>56.082000000000001</v>
      </c>
      <c r="AK37">
        <v>74.459999999999994</v>
      </c>
      <c r="AL37" s="2">
        <v>-5.0748870000000001E-3</v>
      </c>
      <c r="AM37">
        <v>1543972</v>
      </c>
      <c r="AN37">
        <f>(AM37-AM38)/AM38</f>
        <v>-0.12541018383146393</v>
      </c>
      <c r="AO37">
        <v>74.727999999999994</v>
      </c>
      <c r="AP37">
        <v>57.8</v>
      </c>
      <c r="AQ37" s="2">
        <v>-1.1661638E-2</v>
      </c>
      <c r="AR37">
        <v>4290829</v>
      </c>
      <c r="AS37">
        <f>(AR37-AR38)/AR38</f>
        <v>0.35730318952073364</v>
      </c>
      <c r="AT37">
        <v>57.835999999999999</v>
      </c>
      <c r="AU37">
        <v>13.37</v>
      </c>
      <c r="AV37" s="2">
        <v>-4.8999999999999998E-3</v>
      </c>
      <c r="AW37">
        <v>3867724</v>
      </c>
      <c r="AX37">
        <f>(AW37-AW38)/AW38</f>
        <v>-0.23551269271920144</v>
      </c>
      <c r="AY37">
        <v>13.406000000000001</v>
      </c>
      <c r="AZ37">
        <v>29.95</v>
      </c>
      <c r="BA37" s="2">
        <v>-7.6927150000000001E-3</v>
      </c>
      <c r="BB37">
        <v>2367058</v>
      </c>
      <c r="BC37">
        <f>(BB37-BB38)/BB38</f>
        <v>-1.677056714374487E-2</v>
      </c>
      <c r="BD37">
        <v>30.448</v>
      </c>
      <c r="BE37">
        <v>32.6357</v>
      </c>
      <c r="BF37" s="2">
        <v>-1.162995E-2</v>
      </c>
      <c r="BG37">
        <v>5682702</v>
      </c>
      <c r="BH37">
        <f>(BG37-BG38)/BG38</f>
        <v>-0.28472092331851512</v>
      </c>
      <c r="BI37">
        <v>33.173099999999998</v>
      </c>
      <c r="BJ37">
        <v>75.08</v>
      </c>
      <c r="BK37" s="2">
        <v>-6.7939460000000004E-3</v>
      </c>
      <c r="BL37">
        <v>1732726</v>
      </c>
      <c r="BM37">
        <f>(BL37-BL38)/BL38</f>
        <v>7.7868232943443721E-2</v>
      </c>
      <c r="BN37">
        <v>76.268000000000001</v>
      </c>
      <c r="BO37">
        <v>16.57</v>
      </c>
      <c r="BP37" s="2">
        <v>7.8669640000000006E-3</v>
      </c>
      <c r="BQ37">
        <v>2905540</v>
      </c>
      <c r="BR37">
        <f>(BQ37-BQ38)/BQ38</f>
        <v>-0.2979338687213608</v>
      </c>
      <c r="BS37">
        <v>16.716000000000001</v>
      </c>
      <c r="BT37">
        <v>57.33</v>
      </c>
      <c r="BU37" s="2">
        <v>-1.3249976E-2</v>
      </c>
      <c r="BV37">
        <v>568445</v>
      </c>
      <c r="BW37">
        <f>(BV37-BV38)/BV38</f>
        <v>-0.12698961193736447</v>
      </c>
      <c r="BX37">
        <v>58.136000000000003</v>
      </c>
      <c r="BY37">
        <v>35.65</v>
      </c>
      <c r="BZ37" s="2">
        <v>-9.8922639999999996E-3</v>
      </c>
      <c r="CA37">
        <v>3412926</v>
      </c>
      <c r="CB37">
        <f>(CA37-CA38)/CA38</f>
        <v>-0.31132498457358732</v>
      </c>
      <c r="CC37">
        <v>36.426000000000002</v>
      </c>
      <c r="CD37">
        <v>48.582999999999998</v>
      </c>
      <c r="CE37" s="2">
        <v>-7.4145699999999997E-3</v>
      </c>
      <c r="CF37">
        <v>1967169</v>
      </c>
      <c r="CG37">
        <f>(CF37-CF38)/CF38</f>
        <v>-0.23592773204225148</v>
      </c>
      <c r="CH37">
        <v>49.621699999999997</v>
      </c>
    </row>
    <row r="38" spans="1:86">
      <c r="A38" s="1">
        <v>41220</v>
      </c>
      <c r="B38">
        <v>70.34</v>
      </c>
      <c r="C38" s="2">
        <v>2.425951E-3</v>
      </c>
      <c r="D38">
        <v>12719676</v>
      </c>
      <c r="E38">
        <f>(D38-D39)/D39</f>
        <v>0.60450959412694161</v>
      </c>
      <c r="F38">
        <v>70.908000000000001</v>
      </c>
      <c r="G38">
        <v>62.12</v>
      </c>
      <c r="H38" s="2">
        <v>3.009079E-3</v>
      </c>
      <c r="I38">
        <v>3421954</v>
      </c>
      <c r="J38">
        <f>(I38-I39)/I39</f>
        <v>-0.15148901793328015</v>
      </c>
      <c r="K38">
        <v>62.701999999999998</v>
      </c>
      <c r="L38">
        <v>20.79</v>
      </c>
      <c r="M38" s="2">
        <v>-5.3825239999999996E-3</v>
      </c>
      <c r="N38">
        <v>6315281</v>
      </c>
      <c r="O38">
        <f>(N38-N39)/N39</f>
        <v>0.6171408276217385</v>
      </c>
      <c r="P38">
        <v>21.167999999999999</v>
      </c>
      <c r="Q38">
        <v>16.440000000000001</v>
      </c>
      <c r="R38" s="2">
        <v>8.78577E-3</v>
      </c>
      <c r="S38">
        <v>1183992</v>
      </c>
      <c r="T38">
        <f>(S38-S39)/S39</f>
        <v>0.29832225804329232</v>
      </c>
      <c r="U38">
        <v>16.617999999999999</v>
      </c>
      <c r="V38">
        <v>44.46</v>
      </c>
      <c r="W38" s="2">
        <v>-2.314343E-3</v>
      </c>
      <c r="X38">
        <v>24069232</v>
      </c>
      <c r="Y38">
        <f>(X38-X39)/X39</f>
        <v>1.7554088501244438</v>
      </c>
      <c r="Z38">
        <v>45.597999999999999</v>
      </c>
      <c r="AA38">
        <v>35.21</v>
      </c>
      <c r="AB38" s="2">
        <v>6.7243200000000004E-4</v>
      </c>
      <c r="AC38">
        <v>1800490</v>
      </c>
      <c r="AD38">
        <f>(AC38-AC39)/AC39</f>
        <v>3.0590476386725716E-2</v>
      </c>
      <c r="AE38">
        <v>35.198</v>
      </c>
      <c r="AF38">
        <v>55.39</v>
      </c>
      <c r="AG38" s="2">
        <v>2.3150879999999999E-3</v>
      </c>
      <c r="AH38">
        <v>6371764</v>
      </c>
      <c r="AI38">
        <f>(AH38-AH39)/AH39</f>
        <v>1.0766715184968148</v>
      </c>
      <c r="AJ38">
        <v>57.067999999999998</v>
      </c>
      <c r="AK38">
        <v>74.55</v>
      </c>
      <c r="AL38" s="2">
        <v>-4.9134950000000004E-3</v>
      </c>
      <c r="AM38">
        <v>1765367</v>
      </c>
      <c r="AN38">
        <f>(AM38-AM39)/AM39</f>
        <v>-6.2085530642972737E-2</v>
      </c>
      <c r="AO38">
        <v>75.010000000000005</v>
      </c>
      <c r="AP38">
        <v>57.92</v>
      </c>
      <c r="AQ38" s="2">
        <v>-1.1398099E-2</v>
      </c>
      <c r="AR38">
        <v>3161290</v>
      </c>
      <c r="AS38">
        <f>(AR38-AR39)/AR39</f>
        <v>0.22334268911796995</v>
      </c>
      <c r="AT38">
        <v>57.82</v>
      </c>
      <c r="AU38">
        <v>13.58</v>
      </c>
      <c r="AV38" s="2">
        <v>-2.8E-3</v>
      </c>
      <c r="AW38">
        <v>5059239</v>
      </c>
      <c r="AX38">
        <f>(AW38-AW39)/AW39</f>
        <v>-0.31420523069010958</v>
      </c>
      <c r="AY38">
        <v>13.462</v>
      </c>
      <c r="AZ38">
        <v>29.96</v>
      </c>
      <c r="BA38" s="2">
        <v>-7.6490070000000002E-3</v>
      </c>
      <c r="BB38">
        <v>2407432</v>
      </c>
      <c r="BC38">
        <f>(BB38-BB39)/BB39</f>
        <v>0.3979962359013251</v>
      </c>
      <c r="BD38">
        <v>30.686</v>
      </c>
      <c r="BE38">
        <v>33.47</v>
      </c>
      <c r="BF38" s="2">
        <v>-8.384084E-3</v>
      </c>
      <c r="BG38">
        <v>7944734</v>
      </c>
      <c r="BH38">
        <f>(BG38-BG39)/BG39</f>
        <v>0.45149328855994986</v>
      </c>
      <c r="BI38">
        <v>33.366999999999997</v>
      </c>
      <c r="BJ38">
        <v>75.53</v>
      </c>
      <c r="BK38" s="2">
        <v>-6.0039519999999999E-3</v>
      </c>
      <c r="BL38">
        <v>1607549</v>
      </c>
      <c r="BM38">
        <f>(BL38-BL39)/BL39</f>
        <v>-6.6114194922023639E-2</v>
      </c>
      <c r="BN38">
        <v>76.507999999999996</v>
      </c>
      <c r="BO38">
        <v>16.64</v>
      </c>
      <c r="BP38" s="2">
        <v>8.4857140000000001E-3</v>
      </c>
      <c r="BQ38">
        <v>4138556</v>
      </c>
      <c r="BR38">
        <f>(BQ38-BQ39)/BQ39</f>
        <v>-5.8600257365508269E-3</v>
      </c>
      <c r="BS38">
        <v>16.738</v>
      </c>
      <c r="BT38">
        <v>58.06</v>
      </c>
      <c r="BU38" s="2">
        <v>-1.1653857E-2</v>
      </c>
      <c r="BV38">
        <v>651132</v>
      </c>
      <c r="BW38">
        <f>(BV38-BV39)/BV39</f>
        <v>7.8181273254437286E-2</v>
      </c>
      <c r="BX38">
        <v>58.357999999999997</v>
      </c>
      <c r="BY38">
        <v>36.28</v>
      </c>
      <c r="BZ38" s="2">
        <v>-7.6177650000000003E-3</v>
      </c>
      <c r="CA38">
        <v>4955786</v>
      </c>
      <c r="CB38">
        <f>(CA38-CA39)/CA39</f>
        <v>0.38403178383595554</v>
      </c>
      <c r="CC38">
        <v>36.777000000000001</v>
      </c>
      <c r="CD38">
        <v>49.442799999999998</v>
      </c>
      <c r="CE38" s="2">
        <v>-5.09291E-3</v>
      </c>
      <c r="CF38">
        <v>2574585</v>
      </c>
      <c r="CG38">
        <f>(CF38-CF39)/CF39</f>
        <v>0.26314061977950598</v>
      </c>
      <c r="CH38">
        <v>50.32</v>
      </c>
    </row>
    <row r="39" spans="1:86">
      <c r="A39" s="1">
        <v>41219</v>
      </c>
      <c r="B39">
        <v>71.010000000000005</v>
      </c>
      <c r="C39" s="2">
        <v>3.769246E-3</v>
      </c>
      <c r="D39">
        <v>7927454</v>
      </c>
      <c r="E39">
        <f>(D39-D40)/D40</f>
        <v>0.15318049826996466</v>
      </c>
      <c r="F39">
        <v>71.004000000000005</v>
      </c>
      <c r="G39">
        <v>63.53</v>
      </c>
      <c r="H39" s="2">
        <v>6.2233219999999999E-3</v>
      </c>
      <c r="I39">
        <v>4032893</v>
      </c>
      <c r="J39">
        <f>(I39-I40)/I40</f>
        <v>0.71716740335514373</v>
      </c>
      <c r="K39">
        <v>62.526000000000003</v>
      </c>
      <c r="L39">
        <v>21.29</v>
      </c>
      <c r="M39" s="2">
        <v>-2.1786409999999998E-3</v>
      </c>
      <c r="N39">
        <v>3905214</v>
      </c>
      <c r="O39">
        <f>(N39-N40)/N40</f>
        <v>0.153663722942086</v>
      </c>
      <c r="P39">
        <v>21.321999999999999</v>
      </c>
      <c r="Q39">
        <v>16.77</v>
      </c>
      <c r="R39" s="2">
        <v>1.1744243E-2</v>
      </c>
      <c r="S39">
        <v>911940</v>
      </c>
      <c r="T39">
        <f>(S39-S40)/S40</f>
        <v>-5.6179635735886781E-2</v>
      </c>
      <c r="U39">
        <v>16.635999999999999</v>
      </c>
      <c r="V39">
        <v>45.92</v>
      </c>
      <c r="W39" s="2">
        <v>2.1610750000000001E-3</v>
      </c>
      <c r="X39">
        <v>8735267</v>
      </c>
      <c r="Y39">
        <f>(X39-X40)/X40</f>
        <v>-2.7408321144298465E-2</v>
      </c>
      <c r="Z39">
        <v>45.832000000000001</v>
      </c>
      <c r="AA39">
        <v>35.299999999999997</v>
      </c>
      <c r="AB39" s="2">
        <v>1.0284249999999999E-3</v>
      </c>
      <c r="AC39">
        <v>1747047</v>
      </c>
      <c r="AD39">
        <f>(AC39-AC40)/AC40</f>
        <v>0.2274734470279009</v>
      </c>
      <c r="AE39">
        <v>35.21</v>
      </c>
      <c r="AF39">
        <v>58.03</v>
      </c>
      <c r="AG39" s="2">
        <v>9.0313879999999996E-3</v>
      </c>
      <c r="AH39">
        <v>3068258</v>
      </c>
      <c r="AI39">
        <f>(AH39-AH40)/AH40</f>
        <v>0.19032042065831442</v>
      </c>
      <c r="AJ39">
        <v>57.4</v>
      </c>
      <c r="AK39">
        <v>75.61</v>
      </c>
      <c r="AL39" s="2">
        <v>-3.012654E-3</v>
      </c>
      <c r="AM39">
        <v>1882226</v>
      </c>
      <c r="AN39">
        <f>(AM39-AM40)/AM40</f>
        <v>-0.32397135304427777</v>
      </c>
      <c r="AO39">
        <v>75.495999999999995</v>
      </c>
      <c r="AP39">
        <v>58.82</v>
      </c>
      <c r="AQ39" s="2">
        <v>-9.4215500000000008E-3</v>
      </c>
      <c r="AR39">
        <v>2584141</v>
      </c>
      <c r="AS39">
        <f>(AR39-AR40)/AR40</f>
        <v>0.32487642766359204</v>
      </c>
      <c r="AT39">
        <v>57.771999999999998</v>
      </c>
      <c r="AU39">
        <v>13.83</v>
      </c>
      <c r="AV39" s="2">
        <v>-2.9999999999999997E-4</v>
      </c>
      <c r="AW39">
        <v>7377191</v>
      </c>
      <c r="AX39">
        <f>(AW39-AW40)/AW40</f>
        <v>0.93877778428955239</v>
      </c>
      <c r="AY39">
        <v>13.4</v>
      </c>
      <c r="AZ39">
        <v>30.53</v>
      </c>
      <c r="BA39" s="2">
        <v>-5.1576160000000003E-3</v>
      </c>
      <c r="BB39">
        <v>1722059</v>
      </c>
      <c r="BC39">
        <f>(BB39-BB40)/BB40</f>
        <v>-0.34833264775634681</v>
      </c>
      <c r="BD39">
        <v>31.102</v>
      </c>
      <c r="BE39">
        <v>33.674999999999997</v>
      </c>
      <c r="BF39" s="2">
        <v>-7.5865259999999997E-3</v>
      </c>
      <c r="BG39">
        <v>5473490</v>
      </c>
      <c r="BH39">
        <f>(BG39-BG40)/BG40</f>
        <v>2.2185012930706058E-2</v>
      </c>
      <c r="BI39">
        <v>33.338000000000001</v>
      </c>
      <c r="BJ39">
        <v>78.47</v>
      </c>
      <c r="BK39" s="2">
        <v>-8.4265999999999996E-4</v>
      </c>
      <c r="BL39">
        <v>1721355</v>
      </c>
      <c r="BM39">
        <f>(BL39-BL40)/BL40</f>
        <v>1.219625384905018</v>
      </c>
      <c r="BN39">
        <v>76.537999999999997</v>
      </c>
      <c r="BO39">
        <v>16.850000000000001</v>
      </c>
      <c r="BP39" s="2">
        <v>1.0341964E-2</v>
      </c>
      <c r="BQ39">
        <v>4162951</v>
      </c>
      <c r="BR39">
        <f>(BQ39-BQ40)/BQ40</f>
        <v>0.61530056468282035</v>
      </c>
      <c r="BS39">
        <v>16.654</v>
      </c>
      <c r="BT39">
        <v>58.93</v>
      </c>
      <c r="BU39" s="2">
        <v>-9.7516329999999991E-3</v>
      </c>
      <c r="BV39">
        <v>603917</v>
      </c>
      <c r="BW39">
        <f>(BV39-BV40)/BV40</f>
        <v>4.2604175478515777E-2</v>
      </c>
      <c r="BX39">
        <v>58.29</v>
      </c>
      <c r="BY39">
        <v>37.03</v>
      </c>
      <c r="BZ39" s="2">
        <v>-4.9100289999999998E-3</v>
      </c>
      <c r="CA39">
        <v>3580688</v>
      </c>
      <c r="CB39">
        <f>(CA39-CA40)/CA40</f>
        <v>-0.11047912611181165</v>
      </c>
      <c r="CC39">
        <v>36.856000000000002</v>
      </c>
      <c r="CD39">
        <v>50.276200000000003</v>
      </c>
      <c r="CE39" s="2">
        <v>-2.8425350000000002E-3</v>
      </c>
      <c r="CF39">
        <v>2038241</v>
      </c>
      <c r="CG39">
        <f>(CF39-CF40)/CF40</f>
        <v>-0.47515913955845968</v>
      </c>
      <c r="CH39">
        <v>50.570900000000002</v>
      </c>
    </row>
    <row r="40" spans="1:86">
      <c r="A40" s="1">
        <v>41218</v>
      </c>
      <c r="B40">
        <v>70.790000000000006</v>
      </c>
      <c r="C40" s="2">
        <v>3.3281640000000002E-3</v>
      </c>
      <c r="D40">
        <v>6874426</v>
      </c>
      <c r="E40">
        <f>(D40-D41)/D41</f>
        <v>-0.13492660230318754</v>
      </c>
      <c r="F40">
        <v>70.981999999999999</v>
      </c>
      <c r="G40">
        <v>62.8</v>
      </c>
      <c r="H40" s="2">
        <v>4.5592109999999996E-3</v>
      </c>
      <c r="I40">
        <v>2348573</v>
      </c>
      <c r="J40">
        <f>(I40-I41)/I41</f>
        <v>-0.37355700534080399</v>
      </c>
      <c r="K40">
        <v>62.118000000000002</v>
      </c>
      <c r="L40">
        <v>21</v>
      </c>
      <c r="M40" s="2">
        <v>-4.0368929999999997E-3</v>
      </c>
      <c r="N40">
        <v>3385054</v>
      </c>
      <c r="O40">
        <f>(N40-N41)/N41</f>
        <v>-2.5220891213219233E-2</v>
      </c>
      <c r="P40">
        <v>21.452000000000002</v>
      </c>
      <c r="Q40">
        <v>16.22</v>
      </c>
      <c r="R40" s="2">
        <v>6.813454E-3</v>
      </c>
      <c r="S40">
        <v>966222</v>
      </c>
      <c r="T40">
        <f>(S40-S41)/S41</f>
        <v>-0.758364518655675</v>
      </c>
      <c r="U40">
        <v>16.553999999999998</v>
      </c>
      <c r="V40">
        <v>45.67</v>
      </c>
      <c r="W40" s="2">
        <v>1.3947359999999999E-3</v>
      </c>
      <c r="X40">
        <v>8981433</v>
      </c>
      <c r="Y40">
        <f>(X40-X41)/X41</f>
        <v>-0.18729528967983547</v>
      </c>
      <c r="Z40">
        <v>45.878</v>
      </c>
      <c r="AA40">
        <v>35.03</v>
      </c>
      <c r="AB40" s="4">
        <v>-3.9554800000000003E-5</v>
      </c>
      <c r="AC40">
        <v>1423287</v>
      </c>
      <c r="AD40">
        <f>(AC40-AC41)/AC41</f>
        <v>5.3165790812002038E-3</v>
      </c>
      <c r="AE40">
        <v>35.094000000000001</v>
      </c>
      <c r="AF40">
        <v>56.99</v>
      </c>
      <c r="AG40" s="2">
        <v>6.3855730000000003E-3</v>
      </c>
      <c r="AH40">
        <v>2577674</v>
      </c>
      <c r="AI40">
        <f>(AH40-AH41)/AH41</f>
        <v>-0.5883442286323155</v>
      </c>
      <c r="AJ40">
        <v>57.253999999999998</v>
      </c>
      <c r="AK40">
        <v>74.540000000000006</v>
      </c>
      <c r="AL40" s="2">
        <v>-4.9314270000000004E-3</v>
      </c>
      <c r="AM40">
        <v>2784240</v>
      </c>
      <c r="AN40">
        <f>(AM40-AM41)/AM41</f>
        <v>-0.33437201237330194</v>
      </c>
      <c r="AO40">
        <v>75.965999999999994</v>
      </c>
      <c r="AP40">
        <v>57.54</v>
      </c>
      <c r="AQ40" s="2">
        <v>-1.2232641000000001E-2</v>
      </c>
      <c r="AR40">
        <v>1950477</v>
      </c>
      <c r="AS40">
        <f>(AR40-AR41)/AR41</f>
        <v>-5.700850853778755E-2</v>
      </c>
      <c r="AT40">
        <v>57.497999999999998</v>
      </c>
      <c r="AU40">
        <v>13.15</v>
      </c>
      <c r="AV40" s="2">
        <v>-7.1000000000000004E-3</v>
      </c>
      <c r="AW40">
        <v>3805073</v>
      </c>
      <c r="AX40">
        <f>(AW40-AW41)/AW41</f>
        <v>-0.34663622845486297</v>
      </c>
      <c r="AY40">
        <v>13.308</v>
      </c>
      <c r="AZ40">
        <v>30.72</v>
      </c>
      <c r="BA40" s="2">
        <v>-4.3271519999999999E-3</v>
      </c>
      <c r="BB40">
        <v>2642543</v>
      </c>
      <c r="BC40">
        <f>(BB40-BB41)/BB41</f>
        <v>-0.18820746529777785</v>
      </c>
      <c r="BD40">
        <v>31.344000000000001</v>
      </c>
      <c r="BE40">
        <v>33.01</v>
      </c>
      <c r="BF40" s="2">
        <v>-1.0173725999999999E-2</v>
      </c>
      <c r="BG40">
        <v>5354696</v>
      </c>
      <c r="BH40">
        <f>(BG40-BG41)/BG41</f>
        <v>-4.3794382156100903E-2</v>
      </c>
      <c r="BI40">
        <v>33.276000000000003</v>
      </c>
      <c r="BJ40">
        <v>76.59</v>
      </c>
      <c r="BK40" s="2">
        <v>-4.1430779999999997E-3</v>
      </c>
      <c r="BL40">
        <v>775516</v>
      </c>
      <c r="BM40">
        <f>(BL40-BL41)/BL41</f>
        <v>-4.6228961819199242E-2</v>
      </c>
      <c r="BN40">
        <v>75.912000000000006</v>
      </c>
      <c r="BO40">
        <v>16.850000000000001</v>
      </c>
      <c r="BP40" s="2">
        <v>1.0341964E-2</v>
      </c>
      <c r="BQ40">
        <v>2577199</v>
      </c>
      <c r="BR40">
        <f>(BQ40-BQ41)/BQ41</f>
        <v>-0.5087299963991565</v>
      </c>
      <c r="BS40">
        <v>16.452000000000002</v>
      </c>
      <c r="BT40">
        <v>58.42</v>
      </c>
      <c r="BU40" s="2">
        <v>-1.086673E-2</v>
      </c>
      <c r="BV40">
        <v>579239</v>
      </c>
      <c r="BW40">
        <f>(BV40-BV41)/BV41</f>
        <v>-4.2603902382585553E-2</v>
      </c>
      <c r="BX40">
        <v>58.17</v>
      </c>
      <c r="BY40">
        <v>36.65</v>
      </c>
      <c r="BZ40" s="2">
        <v>-6.2819479999999999E-3</v>
      </c>
      <c r="CA40">
        <v>4025412</v>
      </c>
      <c r="CB40">
        <f>(CA40-CA41)/CA41</f>
        <v>-5.5738784732354558E-2</v>
      </c>
      <c r="CC40">
        <v>36.97</v>
      </c>
      <c r="CD40">
        <v>49.477899999999998</v>
      </c>
      <c r="CE40" s="2">
        <v>-4.9981319999999997E-3</v>
      </c>
      <c r="CF40">
        <v>3883541</v>
      </c>
      <c r="CG40">
        <f>(CF40-CF41)/CF41</f>
        <v>0.33659456440073804</v>
      </c>
      <c r="CH40">
        <v>50.725299999999997</v>
      </c>
    </row>
    <row r="41" spans="1:86">
      <c r="A41" s="1">
        <v>41215</v>
      </c>
      <c r="B41">
        <v>70.900000000000006</v>
      </c>
      <c r="C41" s="2">
        <v>3.5487050000000001E-3</v>
      </c>
      <c r="D41">
        <v>7946639</v>
      </c>
      <c r="E41">
        <f>(D41-D42)/D42</f>
        <v>-0.29215662870605841</v>
      </c>
      <c r="F41">
        <v>71.052000000000007</v>
      </c>
      <c r="G41">
        <v>62.43</v>
      </c>
      <c r="H41" s="2">
        <v>3.7157570000000001E-3</v>
      </c>
      <c r="I41">
        <v>3749061</v>
      </c>
      <c r="J41">
        <f>(I41-I42)/I42</f>
        <v>-0.33268192709922317</v>
      </c>
      <c r="K41">
        <v>61.844000000000001</v>
      </c>
      <c r="L41">
        <v>21.21</v>
      </c>
      <c r="M41" s="2">
        <v>-2.6912619999999998E-3</v>
      </c>
      <c r="N41">
        <v>3472637</v>
      </c>
      <c r="O41">
        <f>(N41-N42)/N42</f>
        <v>-0.34286452832780806</v>
      </c>
      <c r="P41">
        <v>21.702000000000002</v>
      </c>
      <c r="Q41">
        <v>16.46</v>
      </c>
      <c r="R41" s="2">
        <v>8.9650709999999998E-3</v>
      </c>
      <c r="S41">
        <v>3998676</v>
      </c>
      <c r="T41">
        <f>(S41-S42)/S42</f>
        <v>1.3821423146005165</v>
      </c>
      <c r="U41">
        <v>16.622</v>
      </c>
      <c r="V41">
        <v>46</v>
      </c>
      <c r="W41" s="2">
        <v>2.4063029999999998E-3</v>
      </c>
      <c r="X41">
        <v>11051287</v>
      </c>
      <c r="Y41">
        <f>(X41-X42)/X42</f>
        <v>-9.1624371156703424E-2</v>
      </c>
      <c r="Z41">
        <v>46.003999999999998</v>
      </c>
      <c r="AA41">
        <v>35.229999999999997</v>
      </c>
      <c r="AB41" s="2">
        <v>7.5154099999999999E-4</v>
      </c>
      <c r="AC41">
        <v>1415760</v>
      </c>
      <c r="AD41">
        <f>(AC41-AC42)/AC42</f>
        <v>-0.18463302554155361</v>
      </c>
      <c r="AE41">
        <v>35.037999999999997</v>
      </c>
      <c r="AF41">
        <v>57.24</v>
      </c>
      <c r="AG41" s="2">
        <v>7.0215859999999998E-3</v>
      </c>
      <c r="AH41">
        <v>6261722</v>
      </c>
      <c r="AI41">
        <f>(AH41-AH42)/AH42</f>
        <v>0.56473810338925023</v>
      </c>
      <c r="AJ41">
        <v>57.317999999999998</v>
      </c>
      <c r="AK41">
        <v>74.48</v>
      </c>
      <c r="AL41" s="2">
        <v>-5.0390219999999998E-3</v>
      </c>
      <c r="AM41">
        <v>4182877</v>
      </c>
      <c r="AN41">
        <f>(AM41-AM42)/AM42</f>
        <v>0.28298563185603148</v>
      </c>
      <c r="AO41">
        <v>76.936000000000007</v>
      </c>
      <c r="AP41">
        <v>57.1</v>
      </c>
      <c r="AQ41" s="2">
        <v>-1.3198954000000001E-2</v>
      </c>
      <c r="AR41">
        <v>2068393</v>
      </c>
      <c r="AS41">
        <f>(AR41-AR42)/AR42</f>
        <v>-6.485914762312815E-3</v>
      </c>
      <c r="AT41">
        <v>57.664000000000001</v>
      </c>
      <c r="AU41">
        <v>13.1</v>
      </c>
      <c r="AV41" s="2">
        <v>-7.6E-3</v>
      </c>
      <c r="AW41">
        <v>5823820</v>
      </c>
      <c r="AX41">
        <f>(AW41-AW42)/AW42</f>
        <v>-0.52235710929527202</v>
      </c>
      <c r="AY41">
        <v>13.412000000000001</v>
      </c>
      <c r="AZ41">
        <v>31.08</v>
      </c>
      <c r="BA41" s="2">
        <v>-2.7536420000000002E-3</v>
      </c>
      <c r="BB41">
        <v>3255195</v>
      </c>
      <c r="BC41">
        <f>(BB41-BB42)/BB42</f>
        <v>-0.1656478183574166</v>
      </c>
      <c r="BD41">
        <v>31.602</v>
      </c>
      <c r="BE41">
        <v>33.075000000000003</v>
      </c>
      <c r="BF41" s="2">
        <v>-9.9208419999999992E-3</v>
      </c>
      <c r="BG41">
        <v>5599942</v>
      </c>
      <c r="BH41">
        <f>(BG41-BG42)/BG42</f>
        <v>-0.17410710466973528</v>
      </c>
      <c r="BI41">
        <v>33.491</v>
      </c>
      <c r="BJ41">
        <v>75.67</v>
      </c>
      <c r="BK41" s="2">
        <v>-5.7581760000000003E-3</v>
      </c>
      <c r="BL41">
        <v>813105</v>
      </c>
      <c r="BM41">
        <f>(BL41-BL42)/BL42</f>
        <v>0.12097833744397556</v>
      </c>
      <c r="BN41">
        <v>75.652000000000001</v>
      </c>
      <c r="BO41">
        <v>16.670000000000002</v>
      </c>
      <c r="BP41" s="2">
        <v>8.7508929999999992E-3</v>
      </c>
      <c r="BQ41">
        <v>5245993</v>
      </c>
      <c r="BR41">
        <f>(BQ41-BQ42)/BQ42</f>
        <v>0.83782519757698226</v>
      </c>
      <c r="BS41">
        <v>16.265999999999998</v>
      </c>
      <c r="BT41">
        <v>57.94</v>
      </c>
      <c r="BU41" s="2">
        <v>-1.1916233E-2</v>
      </c>
      <c r="BV41">
        <v>605015</v>
      </c>
      <c r="BW41">
        <f>(BV41-BV42)/BV42</f>
        <v>-9.4162810091824159E-2</v>
      </c>
      <c r="BX41">
        <v>58.206000000000003</v>
      </c>
      <c r="BY41">
        <v>36.520000000000003</v>
      </c>
      <c r="BZ41" s="2">
        <v>-6.7512889999999997E-3</v>
      </c>
      <c r="CA41">
        <v>4263028</v>
      </c>
      <c r="CB41">
        <f>(CA41-CA42)/CA42</f>
        <v>1.9794358371038125E-2</v>
      </c>
      <c r="CC41">
        <v>37.072000000000003</v>
      </c>
      <c r="CD41">
        <v>50.328800000000001</v>
      </c>
      <c r="CE41" s="2">
        <v>-2.7005029999999999E-3</v>
      </c>
      <c r="CF41">
        <v>2905549</v>
      </c>
      <c r="CG41">
        <f>(CF41-CF42)/CF42</f>
        <v>-0.13102503819926181</v>
      </c>
      <c r="CH41">
        <v>51.046399999999998</v>
      </c>
    </row>
    <row r="42" spans="1:86">
      <c r="A42" s="1">
        <v>41214</v>
      </c>
      <c r="B42">
        <v>71.5</v>
      </c>
      <c r="C42" s="2">
        <v>4.7516559999999999E-3</v>
      </c>
      <c r="D42">
        <v>11226550</v>
      </c>
      <c r="E42">
        <f>(D42-D43)/D43</f>
        <v>0.12823853970916668</v>
      </c>
      <c r="F42">
        <v>71.02</v>
      </c>
      <c r="G42">
        <v>62.63</v>
      </c>
      <c r="H42" s="2">
        <v>4.1716779999999998E-3</v>
      </c>
      <c r="I42">
        <v>5618102</v>
      </c>
      <c r="J42">
        <f>(I42-I43)/I43</f>
        <v>0.56961615786844522</v>
      </c>
      <c r="K42">
        <v>61.561999999999998</v>
      </c>
      <c r="L42">
        <v>21.55</v>
      </c>
      <c r="M42" s="2">
        <v>-5.12621E-4</v>
      </c>
      <c r="N42">
        <v>5284507</v>
      </c>
      <c r="O42">
        <f>(N42-N43)/N43</f>
        <v>0.28216527329894658</v>
      </c>
      <c r="P42">
        <v>21.963999999999999</v>
      </c>
      <c r="Q42">
        <v>17.2</v>
      </c>
      <c r="R42" s="2">
        <v>1.5599224E-2</v>
      </c>
      <c r="S42">
        <v>1678605</v>
      </c>
      <c r="T42">
        <f>(S42-S43)/S43</f>
        <v>0.87692460792228444</v>
      </c>
      <c r="U42">
        <v>16.667999999999999</v>
      </c>
      <c r="V42">
        <v>45.94</v>
      </c>
      <c r="W42" s="2">
        <v>2.2223820000000002E-3</v>
      </c>
      <c r="X42">
        <v>12165988</v>
      </c>
      <c r="Y42">
        <f>(X42-X43)/X43</f>
        <v>-0.10117402332738672</v>
      </c>
      <c r="Z42">
        <v>45.98</v>
      </c>
      <c r="AA42">
        <v>35.22</v>
      </c>
      <c r="AB42" s="2">
        <v>7.1198599999999996E-4</v>
      </c>
      <c r="AC42">
        <v>1736347</v>
      </c>
      <c r="AD42">
        <f>(AC42-AC43)/AC43</f>
        <v>-0.13505146062904461</v>
      </c>
      <c r="AE42">
        <v>34.909999999999997</v>
      </c>
      <c r="AF42">
        <v>57.69</v>
      </c>
      <c r="AG42" s="2">
        <v>8.1664100000000007E-3</v>
      </c>
      <c r="AH42">
        <v>4001770</v>
      </c>
      <c r="AI42">
        <f>(AH42-AH43)/AH43</f>
        <v>0.13361409977453889</v>
      </c>
      <c r="AJ42">
        <v>57.183999999999997</v>
      </c>
      <c r="AK42">
        <v>75.87</v>
      </c>
      <c r="AL42" s="2">
        <v>-2.5464099999999998E-3</v>
      </c>
      <c r="AM42">
        <v>3260268</v>
      </c>
      <c r="AN42">
        <f>(AM42-AM43)/AM43</f>
        <v>0.10288346490734003</v>
      </c>
      <c r="AO42">
        <v>78.004000000000005</v>
      </c>
      <c r="AP42">
        <v>57.72</v>
      </c>
      <c r="AQ42" s="2">
        <v>-1.1837332000000001E-2</v>
      </c>
      <c r="AR42">
        <v>2081896</v>
      </c>
      <c r="AS42">
        <f>(AR42-AR43)/AR43</f>
        <v>-0.20217026659651138</v>
      </c>
      <c r="AT42">
        <v>57.7</v>
      </c>
      <c r="AU42">
        <v>13.65</v>
      </c>
      <c r="AV42" s="2">
        <v>-2.0999999999999999E-3</v>
      </c>
      <c r="AW42">
        <v>12192833</v>
      </c>
      <c r="AX42">
        <f>(AW42-AW43)/AW43</f>
        <v>0.78531357772048072</v>
      </c>
      <c r="AY42">
        <v>13.654</v>
      </c>
      <c r="AZ42">
        <v>31.14</v>
      </c>
      <c r="BA42" s="2">
        <v>-2.4913909999999999E-3</v>
      </c>
      <c r="BB42">
        <v>3901464</v>
      </c>
      <c r="BC42">
        <f>(BB42-BB43)/BB43</f>
        <v>0.42276466347284686</v>
      </c>
      <c r="BD42">
        <v>31.762</v>
      </c>
      <c r="BE42">
        <v>33.604999999999997</v>
      </c>
      <c r="BF42" s="2">
        <v>-7.8588630000000007E-3</v>
      </c>
      <c r="BG42">
        <v>6780470</v>
      </c>
      <c r="BH42">
        <f>(BG42-BG43)/BG43</f>
        <v>8.3134905484659682E-2</v>
      </c>
      <c r="BI42">
        <v>33.735999999999997</v>
      </c>
      <c r="BJ42">
        <v>76.28</v>
      </c>
      <c r="BK42" s="2">
        <v>-4.6872959999999997E-3</v>
      </c>
      <c r="BL42">
        <v>725353</v>
      </c>
      <c r="BM42">
        <f>(BL42-BL43)/BL43</f>
        <v>-0.2293300665747271</v>
      </c>
      <c r="BN42">
        <v>75.569999999999993</v>
      </c>
      <c r="BO42">
        <v>16.68</v>
      </c>
      <c r="BP42" s="2">
        <v>8.839286E-3</v>
      </c>
      <c r="BQ42">
        <v>2854457</v>
      </c>
      <c r="BR42">
        <f>(BQ42-BQ43)/BQ43</f>
        <v>0.52856878930922857</v>
      </c>
      <c r="BS42">
        <v>16.079999999999998</v>
      </c>
      <c r="BT42">
        <v>58.44</v>
      </c>
      <c r="BU42" s="2">
        <v>-1.0822999999999999E-2</v>
      </c>
      <c r="BV42">
        <v>667907</v>
      </c>
      <c r="BW42">
        <f>(BV42-BV43)/BV43</f>
        <v>6.8562295617004665E-2</v>
      </c>
      <c r="BX42">
        <v>58.304000000000002</v>
      </c>
      <c r="BY42">
        <v>37.405000000000001</v>
      </c>
      <c r="BZ42" s="2">
        <v>-3.5561600000000001E-3</v>
      </c>
      <c r="CA42">
        <v>4180282</v>
      </c>
      <c r="CB42">
        <f>(CA42-CA43)/CA43</f>
        <v>-0.17175002169551543</v>
      </c>
      <c r="CC42">
        <v>37.173999999999999</v>
      </c>
      <c r="CD42">
        <v>52.074599999999997</v>
      </c>
      <c r="CE42" s="2">
        <v>2.0135639999999998E-3</v>
      </c>
      <c r="CF42">
        <v>3343651</v>
      </c>
      <c r="CG42">
        <f>(CF42-CF43)/CF43</f>
        <v>0.6193128050451896</v>
      </c>
      <c r="CH42">
        <v>51.132399999999997</v>
      </c>
    </row>
    <row r="43" spans="1:86">
      <c r="A43" s="1">
        <v>41213</v>
      </c>
      <c r="B43">
        <v>70.819999999999993</v>
      </c>
      <c r="C43" s="2">
        <v>3.3883120000000001E-3</v>
      </c>
      <c r="D43">
        <v>9950511</v>
      </c>
      <c r="E43">
        <f>(D43-D44)/D44</f>
        <v>0.10990520000133851</v>
      </c>
      <c r="F43">
        <v>70.897999999999996</v>
      </c>
      <c r="G43">
        <v>61.24</v>
      </c>
      <c r="H43" s="2">
        <v>1.003026E-3</v>
      </c>
      <c r="I43">
        <v>3579284</v>
      </c>
      <c r="J43">
        <f>(I43-I44)/I44</f>
        <v>0.1091645545457109</v>
      </c>
      <c r="K43">
        <v>61.345999999999997</v>
      </c>
      <c r="L43">
        <v>21.56</v>
      </c>
      <c r="M43" s="2">
        <v>-4.4854399999999999E-4</v>
      </c>
      <c r="N43">
        <v>4121549</v>
      </c>
      <c r="O43">
        <f>(N43-N44)/N44</f>
        <v>-0.34907685776610065</v>
      </c>
      <c r="P43">
        <v>22.134</v>
      </c>
      <c r="Q43">
        <v>16.53</v>
      </c>
      <c r="R43" s="2">
        <v>9.5926259999999999E-3</v>
      </c>
      <c r="S43">
        <v>894338</v>
      </c>
      <c r="T43">
        <f>(S43-S44)/S44</f>
        <v>0.28329789096377417</v>
      </c>
      <c r="U43">
        <v>16.559999999999999</v>
      </c>
      <c r="V43">
        <v>45.63</v>
      </c>
      <c r="W43" s="2">
        <v>1.2721220000000001E-3</v>
      </c>
      <c r="X43">
        <v>13535421</v>
      </c>
      <c r="Y43">
        <f>(X43-X44)/X44</f>
        <v>0.13357636700367775</v>
      </c>
      <c r="Z43">
        <v>45.97</v>
      </c>
      <c r="AA43">
        <v>35.270000000000003</v>
      </c>
      <c r="AB43" s="2">
        <v>9.0976000000000002E-4</v>
      </c>
      <c r="AC43">
        <v>2007457</v>
      </c>
      <c r="AD43">
        <f>(AC43-AC44)/AC44</f>
        <v>0.45011427795403453</v>
      </c>
      <c r="AE43">
        <v>34.805999999999997</v>
      </c>
      <c r="AF43">
        <v>57.05</v>
      </c>
      <c r="AG43" s="2">
        <v>6.5382160000000003E-3</v>
      </c>
      <c r="AH43">
        <v>3530099</v>
      </c>
      <c r="AI43">
        <f>(AH43-AH44)/AH44</f>
        <v>0.48832456876688812</v>
      </c>
      <c r="AJ43">
        <v>57.04</v>
      </c>
      <c r="AK43">
        <v>76.98</v>
      </c>
      <c r="AL43" s="2">
        <v>-5.55906E-4</v>
      </c>
      <c r="AM43">
        <v>2956131</v>
      </c>
      <c r="AN43">
        <f>(AM43-AM44)/AM44</f>
        <v>5.6857938989536998E-2</v>
      </c>
      <c r="AO43">
        <v>78.841999999999999</v>
      </c>
      <c r="AP43">
        <v>57.68</v>
      </c>
      <c r="AQ43" s="2">
        <v>-1.1925178E-2</v>
      </c>
      <c r="AR43">
        <v>2609449</v>
      </c>
      <c r="AS43">
        <f>(AR43-AR44)/AR44</f>
        <v>7.213675958152363E-2</v>
      </c>
      <c r="AT43">
        <v>57.94</v>
      </c>
      <c r="AU43">
        <v>13.27</v>
      </c>
      <c r="AV43" s="2">
        <v>-5.8999999999999999E-3</v>
      </c>
      <c r="AW43">
        <v>6829519</v>
      </c>
      <c r="AX43">
        <f>(AW43-AW44)/AW44</f>
        <v>7.0206913929559439E-2</v>
      </c>
      <c r="AY43">
        <v>13.746</v>
      </c>
      <c r="AZ43">
        <v>32.04</v>
      </c>
      <c r="BA43" s="2">
        <v>1.4423839999999999E-3</v>
      </c>
      <c r="BB43">
        <v>2742171</v>
      </c>
      <c r="BC43">
        <f>(BB43-BB44)/BB44</f>
        <v>0.13638034458108431</v>
      </c>
      <c r="BD43">
        <v>31.97</v>
      </c>
      <c r="BE43">
        <v>33.325000000000003</v>
      </c>
      <c r="BF43" s="2">
        <v>-8.9482109999999993E-3</v>
      </c>
      <c r="BG43">
        <v>6260042</v>
      </c>
      <c r="BH43">
        <f>(BG43-BG44)/BG44</f>
        <v>6.2090478643302187E-2</v>
      </c>
      <c r="BI43">
        <v>33.973999999999997</v>
      </c>
      <c r="BJ43">
        <v>75.680000000000007</v>
      </c>
      <c r="BK43" s="2">
        <v>-5.7406209999999996E-3</v>
      </c>
      <c r="BL43">
        <v>941198</v>
      </c>
      <c r="BM43">
        <f>(BL43-BL44)/BL44</f>
        <v>0.29732017080775308</v>
      </c>
      <c r="BN43">
        <v>75.394000000000005</v>
      </c>
      <c r="BO43">
        <v>16.22</v>
      </c>
      <c r="BP43" s="2">
        <v>4.7732139999999996E-3</v>
      </c>
      <c r="BQ43">
        <v>1867405</v>
      </c>
      <c r="BR43">
        <f>(BQ43-BQ44)/BQ44</f>
        <v>6.6558339568328892E-2</v>
      </c>
      <c r="BS43">
        <v>15.888</v>
      </c>
      <c r="BT43">
        <v>57.72</v>
      </c>
      <c r="BU43" s="2">
        <v>-1.2397254999999999E-2</v>
      </c>
      <c r="BV43">
        <v>625052</v>
      </c>
      <c r="BW43">
        <f>(BV43-BV44)/BV44</f>
        <v>-0.21398363964462441</v>
      </c>
      <c r="BX43">
        <v>58.281999999999996</v>
      </c>
      <c r="BY43">
        <v>36.674999999999997</v>
      </c>
      <c r="BZ43" s="2">
        <v>-6.191691E-3</v>
      </c>
      <c r="CA43">
        <v>5047126</v>
      </c>
      <c r="CB43">
        <f>(CA43-CA44)/CA44</f>
        <v>0.13611573819792727</v>
      </c>
      <c r="CC43">
        <v>37.097999999999999</v>
      </c>
      <c r="CD43">
        <v>50.697299999999998</v>
      </c>
      <c r="CE43" s="2">
        <v>-1.705467E-3</v>
      </c>
      <c r="CF43">
        <v>2064858</v>
      </c>
      <c r="CG43">
        <f>(CF43-CF44)/CF44</f>
        <v>0.32384162303245334</v>
      </c>
      <c r="CH43">
        <v>50.839399999999998</v>
      </c>
    </row>
    <row r="44" spans="1:86">
      <c r="A44" s="1">
        <v>41208</v>
      </c>
      <c r="B44">
        <v>70.900000000000006</v>
      </c>
      <c r="C44" s="2">
        <v>3.5487050000000001E-3</v>
      </c>
      <c r="D44">
        <v>8965190</v>
      </c>
      <c r="E44">
        <f>(D44-D45)/D45</f>
        <v>-7.3189975281110042E-2</v>
      </c>
      <c r="F44">
        <v>71.09</v>
      </c>
      <c r="G44">
        <v>61.49</v>
      </c>
      <c r="H44" s="2">
        <v>1.5729279999999999E-3</v>
      </c>
      <c r="I44">
        <v>3227009</v>
      </c>
      <c r="J44">
        <f>(I44-I45)/I45</f>
        <v>6.6109155133150951E-2</v>
      </c>
      <c r="K44">
        <v>61.554000000000002</v>
      </c>
      <c r="L44">
        <v>21.94</v>
      </c>
      <c r="M44" s="2">
        <v>1.9864079999999998E-3</v>
      </c>
      <c r="N44">
        <v>6331852</v>
      </c>
      <c r="O44">
        <f>(N44-N45)/N45</f>
        <v>0.88862180180282291</v>
      </c>
      <c r="P44">
        <v>22.425999999999998</v>
      </c>
      <c r="Q44">
        <v>16.36</v>
      </c>
      <c r="R44" s="2">
        <v>8.0685640000000003E-3</v>
      </c>
      <c r="S44">
        <v>696906</v>
      </c>
      <c r="T44">
        <f>(S44-S45)/S45</f>
        <v>-0.37158212239119554</v>
      </c>
      <c r="U44">
        <v>16.666</v>
      </c>
      <c r="V44">
        <v>46.15</v>
      </c>
      <c r="W44" s="2">
        <v>2.8661060000000002E-3</v>
      </c>
      <c r="X44">
        <v>11940458</v>
      </c>
      <c r="Y44">
        <f>(X44-X45)/X45</f>
        <v>8.8315215038371669E-2</v>
      </c>
      <c r="Z44">
        <v>46.14</v>
      </c>
      <c r="AA44">
        <v>34.72</v>
      </c>
      <c r="AB44" s="2">
        <v>-1.2657530000000001E-3</v>
      </c>
      <c r="AC44">
        <v>1384344</v>
      </c>
      <c r="AD44">
        <f>(AC44-AC45)/AC45</f>
        <v>0.14802529008631271</v>
      </c>
      <c r="AE44">
        <v>34.753999999999998</v>
      </c>
      <c r="AF44">
        <v>57.3</v>
      </c>
      <c r="AG44" s="2">
        <v>7.1742289999999998E-3</v>
      </c>
      <c r="AH44">
        <v>2371861</v>
      </c>
      <c r="AI44">
        <f>(AH44-AH45)/AH45</f>
        <v>-0.33335272682302314</v>
      </c>
      <c r="AJ44">
        <v>57.25</v>
      </c>
      <c r="AK44">
        <v>77.959999999999994</v>
      </c>
      <c r="AL44" s="2">
        <v>1.201475E-3</v>
      </c>
      <c r="AM44">
        <v>2797094</v>
      </c>
      <c r="AN44">
        <f>(AM44-AM45)/AM45</f>
        <v>1.0534540844156368</v>
      </c>
      <c r="AO44">
        <v>79.566000000000003</v>
      </c>
      <c r="AP44">
        <v>57.45</v>
      </c>
      <c r="AQ44" s="2">
        <v>-1.2430296E-2</v>
      </c>
      <c r="AR44">
        <v>2433877</v>
      </c>
      <c r="AS44">
        <f>(AR44-AR45)/AR45</f>
        <v>-0.1447131358530547</v>
      </c>
      <c r="AT44">
        <v>58.48</v>
      </c>
      <c r="AU44">
        <v>13.37</v>
      </c>
      <c r="AV44" s="2">
        <v>-4.8999999999999998E-3</v>
      </c>
      <c r="AW44">
        <v>6381494</v>
      </c>
      <c r="AX44">
        <f>(AW44-AW45)/AW45</f>
        <v>-0.51423764964333751</v>
      </c>
      <c r="AY44">
        <v>13.958</v>
      </c>
      <c r="AZ44">
        <v>31.74</v>
      </c>
      <c r="BA44" s="2">
        <v>1.3112599999999999E-4</v>
      </c>
      <c r="BB44">
        <v>2413075</v>
      </c>
      <c r="BC44">
        <f>(BB44-BB45)/BB45</f>
        <v>0.53573935628236613</v>
      </c>
      <c r="BD44">
        <v>32.048000000000002</v>
      </c>
      <c r="BE44">
        <v>33.365000000000002</v>
      </c>
      <c r="BF44" s="2">
        <v>-8.792589E-3</v>
      </c>
      <c r="BG44">
        <v>5894076</v>
      </c>
      <c r="BH44">
        <f>(BG44-BG45)/BG45</f>
        <v>0.68671660550227676</v>
      </c>
      <c r="BI44">
        <v>34.29</v>
      </c>
      <c r="BJ44">
        <v>75.34</v>
      </c>
      <c r="BK44" s="2">
        <v>-6.3375050000000002E-3</v>
      </c>
      <c r="BL44">
        <v>725494</v>
      </c>
      <c r="BM44">
        <f>(BL44-BL45)/BL45</f>
        <v>-0.23059122474345758</v>
      </c>
      <c r="BN44">
        <v>75.438000000000002</v>
      </c>
      <c r="BO44">
        <v>15.84</v>
      </c>
      <c r="BP44" s="2">
        <v>1.4142860000000001E-3</v>
      </c>
      <c r="BQ44">
        <v>1750870</v>
      </c>
      <c r="BR44">
        <f>(BQ44-BQ45)/BQ45</f>
        <v>0.28787126509830402</v>
      </c>
      <c r="BS44">
        <v>15.852</v>
      </c>
      <c r="BT44">
        <v>58.33</v>
      </c>
      <c r="BU44" s="2">
        <v>-1.1063511999999999E-2</v>
      </c>
      <c r="BV44">
        <v>795215</v>
      </c>
      <c r="BW44">
        <f>(BV44-BV45)/BV45</f>
        <v>-0.17577474365233109</v>
      </c>
      <c r="BX44">
        <v>58.618000000000002</v>
      </c>
      <c r="BY44">
        <v>37.6</v>
      </c>
      <c r="BZ44" s="2">
        <v>-2.852149E-3</v>
      </c>
      <c r="CA44">
        <v>4442440</v>
      </c>
      <c r="CB44">
        <f>(CA44-CA45)/CA45</f>
        <v>0.18742449027595129</v>
      </c>
      <c r="CC44">
        <v>37.262999999999998</v>
      </c>
      <c r="CD44">
        <v>51.048200000000001</v>
      </c>
      <c r="CE44" s="2">
        <v>-7.5795500000000004E-4</v>
      </c>
      <c r="CF44">
        <v>1559747</v>
      </c>
      <c r="CG44">
        <f>(CF44-CF45)/CF45</f>
        <v>0.10372603340728082</v>
      </c>
      <c r="CH44">
        <v>50.911299999999997</v>
      </c>
    </row>
    <row r="45" spans="1:86">
      <c r="A45" s="1">
        <v>41207</v>
      </c>
      <c r="B45">
        <v>71.14</v>
      </c>
      <c r="C45" s="2">
        <v>4.0298859999999999E-3</v>
      </c>
      <c r="D45">
        <v>9673169</v>
      </c>
      <c r="E45">
        <f>(D45-D46)/D46</f>
        <v>0.12846483866256211</v>
      </c>
      <c r="F45">
        <v>71.281999999999996</v>
      </c>
      <c r="G45">
        <v>61.43</v>
      </c>
      <c r="H45" s="2">
        <v>1.4361510000000001E-3</v>
      </c>
      <c r="I45">
        <v>3026903</v>
      </c>
      <c r="J45">
        <f>(I45-I46)/I46</f>
        <v>-0.14065247207314938</v>
      </c>
      <c r="K45">
        <v>61.753999999999998</v>
      </c>
      <c r="L45">
        <v>22.25</v>
      </c>
      <c r="M45" s="2">
        <v>3.9728159999999997E-3</v>
      </c>
      <c r="N45">
        <v>3352631</v>
      </c>
      <c r="O45">
        <f>(N45-N46)/N46</f>
        <v>-0.1651675961725457</v>
      </c>
      <c r="P45">
        <v>22.693999999999999</v>
      </c>
      <c r="Q45">
        <v>16.559999999999999</v>
      </c>
      <c r="R45" s="2">
        <v>9.8615779999999993E-3</v>
      </c>
      <c r="S45">
        <v>1108985</v>
      </c>
      <c r="T45">
        <f>(S45-S46)/S46</f>
        <v>0.98768835349427431</v>
      </c>
      <c r="U45">
        <v>16.798999999999999</v>
      </c>
      <c r="V45">
        <v>46.3</v>
      </c>
      <c r="W45" s="2">
        <v>3.3259100000000001E-3</v>
      </c>
      <c r="X45">
        <v>10971507</v>
      </c>
      <c r="Y45">
        <f>(X45-X46)/X46</f>
        <v>0.13815937914205359</v>
      </c>
      <c r="Z45">
        <v>46.316000000000003</v>
      </c>
      <c r="AA45">
        <v>34.75</v>
      </c>
      <c r="AB45" s="2">
        <v>-1.147089E-3</v>
      </c>
      <c r="AC45">
        <v>1205848</v>
      </c>
      <c r="AD45">
        <f>(AC45-AC46)/AC46</f>
        <v>0.41721915014896782</v>
      </c>
      <c r="AE45">
        <v>34.853999999999999</v>
      </c>
      <c r="AF45">
        <v>57.31</v>
      </c>
      <c r="AG45" s="2">
        <v>7.19967E-3</v>
      </c>
      <c r="AH45">
        <v>3557895</v>
      </c>
      <c r="AI45">
        <f>(AH45-AH46)/AH46</f>
        <v>-0.35172729325038549</v>
      </c>
      <c r="AJ45">
        <v>57.398000000000003</v>
      </c>
      <c r="AK45">
        <v>79.39</v>
      </c>
      <c r="AL45" s="2">
        <v>3.7658169999999999E-3</v>
      </c>
      <c r="AM45">
        <v>1362141</v>
      </c>
      <c r="AN45">
        <f>(AM45-AM46)/AM46</f>
        <v>0.46616070342596172</v>
      </c>
      <c r="AO45">
        <v>80.034000000000006</v>
      </c>
      <c r="AP45">
        <v>58.37</v>
      </c>
      <c r="AQ45" s="2">
        <v>-1.0409824E-2</v>
      </c>
      <c r="AR45">
        <v>2845685</v>
      </c>
      <c r="AS45">
        <f>(AR45-AR46)/AR46</f>
        <v>-0.41000771677567321</v>
      </c>
      <c r="AT45">
        <v>59.037999999999997</v>
      </c>
      <c r="AU45">
        <v>13.67</v>
      </c>
      <c r="AV45" s="2">
        <v>-1.9E-3</v>
      </c>
      <c r="AW45">
        <v>13137070</v>
      </c>
      <c r="AX45">
        <f>(AW45-AW46)/AW46</f>
        <v>3.7924242380024049</v>
      </c>
      <c r="AY45">
        <v>14.151999999999999</v>
      </c>
      <c r="AZ45">
        <v>32.01</v>
      </c>
      <c r="BA45" s="2">
        <v>1.311258E-3</v>
      </c>
      <c r="BB45">
        <v>1571279</v>
      </c>
      <c r="BC45">
        <f>(BB45-BB46)/BB46</f>
        <v>-0.12983386709921732</v>
      </c>
      <c r="BD45">
        <v>32.241999999999997</v>
      </c>
      <c r="BE45">
        <v>34.085000000000001</v>
      </c>
      <c r="BF45" s="2">
        <v>-5.9914110000000003E-3</v>
      </c>
      <c r="BG45">
        <v>3494408</v>
      </c>
      <c r="BH45">
        <f>(BG45-BG46)/BG46</f>
        <v>-0.15110879843204247</v>
      </c>
      <c r="BI45">
        <v>34.494</v>
      </c>
      <c r="BJ45">
        <v>75.290000000000006</v>
      </c>
      <c r="BK45" s="2">
        <v>-6.425282E-3</v>
      </c>
      <c r="BL45">
        <v>942924</v>
      </c>
      <c r="BM45">
        <f>(BL45-BL46)/BL46</f>
        <v>0.31485233561975257</v>
      </c>
      <c r="BN45">
        <v>75.5</v>
      </c>
      <c r="BO45">
        <v>15.92</v>
      </c>
      <c r="BP45" s="2">
        <v>2.1214290000000002E-3</v>
      </c>
      <c r="BQ45">
        <v>1359507</v>
      </c>
      <c r="BR45">
        <f>(BQ45-BQ46)/BQ46</f>
        <v>-0.31424719155532171</v>
      </c>
      <c r="BS45">
        <v>15.874000000000001</v>
      </c>
      <c r="BT45">
        <v>58.6</v>
      </c>
      <c r="BU45" s="2">
        <v>-1.0473166000000001E-2</v>
      </c>
      <c r="BV45">
        <v>964803</v>
      </c>
      <c r="BW45">
        <f>(BV45-BV46)/BV46</f>
        <v>0.23595558874884226</v>
      </c>
      <c r="BX45">
        <v>58.786000000000001</v>
      </c>
      <c r="BY45">
        <v>37.159999999999997</v>
      </c>
      <c r="BZ45" s="2">
        <v>-4.4406879999999999E-3</v>
      </c>
      <c r="CA45">
        <v>3741240</v>
      </c>
      <c r="CB45">
        <f>(CA45-CA46)/CA46</f>
        <v>-0.2225061004729503</v>
      </c>
      <c r="CC45">
        <v>37.259</v>
      </c>
      <c r="CD45">
        <v>51.083300000000001</v>
      </c>
      <c r="CE45" s="2">
        <v>-6.6317700000000004E-4</v>
      </c>
      <c r="CF45">
        <v>1413165</v>
      </c>
      <c r="CG45">
        <f>(CF45-CF46)/CF46</f>
        <v>-0.14262078656116411</v>
      </c>
      <c r="CH45">
        <v>50.951700000000002</v>
      </c>
    </row>
    <row r="46" spans="1:86">
      <c r="A46" s="1">
        <v>41206</v>
      </c>
      <c r="B46">
        <v>70.739999999999995</v>
      </c>
      <c r="C46" s="2">
        <v>3.2279180000000002E-3</v>
      </c>
      <c r="D46">
        <v>8571972</v>
      </c>
      <c r="E46">
        <f>(D46-D47)/D47</f>
        <v>-0.22678842293187779</v>
      </c>
      <c r="F46">
        <v>71.558000000000007</v>
      </c>
      <c r="G46">
        <v>61.02</v>
      </c>
      <c r="H46" s="2">
        <v>5.0151299999999998E-4</v>
      </c>
      <c r="I46">
        <v>3522327</v>
      </c>
      <c r="J46">
        <f>(I46-I47)/I47</f>
        <v>4.1022282369846612E-2</v>
      </c>
      <c r="K46">
        <v>61.752000000000002</v>
      </c>
      <c r="L46">
        <v>22.52</v>
      </c>
      <c r="M46" s="2">
        <v>5.7029130000000004E-3</v>
      </c>
      <c r="N46">
        <v>4015933</v>
      </c>
      <c r="O46">
        <f>(N46-N47)/N47</f>
        <v>-0.38031931678447639</v>
      </c>
      <c r="P46">
        <v>22.898</v>
      </c>
      <c r="Q46">
        <v>16.690000000000001</v>
      </c>
      <c r="R46" s="2">
        <v>1.1027037999999999E-2</v>
      </c>
      <c r="S46">
        <v>557927</v>
      </c>
      <c r="T46">
        <f>(S46-S47)/S47</f>
        <v>-0.38176751195350461</v>
      </c>
      <c r="U46">
        <v>16.966999999999999</v>
      </c>
      <c r="V46">
        <v>45.88</v>
      </c>
      <c r="W46" s="2">
        <v>2.0384610000000001E-3</v>
      </c>
      <c r="X46">
        <v>9639693</v>
      </c>
      <c r="Y46">
        <f>(X46-X47)/X47</f>
        <v>-0.229083279651349</v>
      </c>
      <c r="Z46">
        <v>46.648000000000003</v>
      </c>
      <c r="AA46">
        <v>34.590000000000003</v>
      </c>
      <c r="AB46" s="2">
        <v>-1.779966E-3</v>
      </c>
      <c r="AC46">
        <v>850855</v>
      </c>
      <c r="AD46">
        <f>(AC46-AC47)/AC47</f>
        <v>-0.4185456106038179</v>
      </c>
      <c r="AE46">
        <v>34.996000000000002</v>
      </c>
      <c r="AF46">
        <v>56.57</v>
      </c>
      <c r="AG46" s="2">
        <v>5.3170700000000001E-3</v>
      </c>
      <c r="AH46">
        <v>5488269</v>
      </c>
      <c r="AI46">
        <f>(AH46-AH47)/AH47</f>
        <v>0.66268405492041593</v>
      </c>
      <c r="AJ46">
        <v>57.914000000000001</v>
      </c>
      <c r="AK46">
        <v>79.819999999999993</v>
      </c>
      <c r="AL46" s="2">
        <v>4.5369130000000001E-3</v>
      </c>
      <c r="AM46">
        <v>929053</v>
      </c>
      <c r="AN46">
        <f>(AM46-AM47)/AM47</f>
        <v>-0.36613483705682287</v>
      </c>
      <c r="AO46">
        <v>80.394000000000005</v>
      </c>
      <c r="AP46">
        <v>57.28</v>
      </c>
      <c r="AQ46" s="2">
        <v>-1.2803643999999999E-2</v>
      </c>
      <c r="AR46">
        <v>4823258</v>
      </c>
      <c r="AS46">
        <f>(AR46-AR47)/AR47</f>
        <v>0.46952789333437328</v>
      </c>
      <c r="AT46">
        <v>59.567</v>
      </c>
      <c r="AU46">
        <v>14.31</v>
      </c>
      <c r="AV46" s="2">
        <v>4.4999999999999997E-3</v>
      </c>
      <c r="AW46">
        <v>2741216</v>
      </c>
      <c r="AX46">
        <f>(AW46-AW47)/AW47</f>
        <v>-0.1928431647948346</v>
      </c>
      <c r="AY46">
        <v>14.364000000000001</v>
      </c>
      <c r="AZ46">
        <v>31.88</v>
      </c>
      <c r="BA46" s="2">
        <v>7.4304600000000003E-4</v>
      </c>
      <c r="BB46">
        <v>1805723</v>
      </c>
      <c r="BC46">
        <f>(BB46-BB47)/BB47</f>
        <v>0.11518765323830757</v>
      </c>
      <c r="BD46">
        <v>32.503999999999998</v>
      </c>
      <c r="BE46">
        <v>34.299999999999997</v>
      </c>
      <c r="BF46" s="2">
        <v>-5.154947E-3</v>
      </c>
      <c r="BG46">
        <v>4116438</v>
      </c>
      <c r="BH46">
        <f>(BG46-BG47)/BG47</f>
        <v>-7.2786197246675247E-2</v>
      </c>
      <c r="BI46">
        <v>34.613999999999997</v>
      </c>
      <c r="BJ46">
        <v>75.260000000000005</v>
      </c>
      <c r="BK46" s="2">
        <v>-6.4779479999999999E-3</v>
      </c>
      <c r="BL46">
        <v>717133</v>
      </c>
      <c r="BM46">
        <f>(BL46-BL47)/BL47</f>
        <v>-5.8718756111614992E-2</v>
      </c>
      <c r="BN46">
        <v>75.819999999999993</v>
      </c>
      <c r="BO46">
        <v>15.74</v>
      </c>
      <c r="BP46" s="2">
        <v>5.3035699999999996E-4</v>
      </c>
      <c r="BQ46">
        <v>1982503</v>
      </c>
      <c r="BR46">
        <f>(BQ46-BQ47)/BQ47</f>
        <v>0.19438180517960282</v>
      </c>
      <c r="BS46">
        <v>15.992000000000001</v>
      </c>
      <c r="BT46">
        <v>58.43</v>
      </c>
      <c r="BU46" s="2">
        <v>-1.0844865E-2</v>
      </c>
      <c r="BV46">
        <v>780613</v>
      </c>
      <c r="BW46">
        <f>(BV46-BV47)/BV47</f>
        <v>-0.1457011623567574</v>
      </c>
      <c r="BX46">
        <v>59.173999999999999</v>
      </c>
      <c r="BY46">
        <v>37.03</v>
      </c>
      <c r="BZ46" s="2">
        <v>-4.9100289999999998E-3</v>
      </c>
      <c r="CA46">
        <v>4811922</v>
      </c>
      <c r="CB46">
        <f>(CA46-CA47)/CA47</f>
        <v>-8.7134188517054664E-2</v>
      </c>
      <c r="CC46">
        <v>37.674999999999997</v>
      </c>
      <c r="CD46">
        <v>50.758699999999997</v>
      </c>
      <c r="CE46" s="2">
        <v>-1.5396730000000001E-3</v>
      </c>
      <c r="CF46">
        <v>1648238</v>
      </c>
      <c r="CG46">
        <f>(CF46-CF47)/CF47</f>
        <v>-4.9134970454174406E-2</v>
      </c>
      <c r="CH46">
        <v>51.1066</v>
      </c>
    </row>
    <row r="47" spans="1:86">
      <c r="A47" s="1">
        <v>41205</v>
      </c>
      <c r="B47">
        <v>70.89</v>
      </c>
      <c r="C47" s="2">
        <v>3.5286559999999998E-3</v>
      </c>
      <c r="D47">
        <v>11086192</v>
      </c>
      <c r="E47">
        <f>(D47-D48)/D48</f>
        <v>-0.21001770837987385</v>
      </c>
      <c r="F47">
        <v>71.61</v>
      </c>
      <c r="G47">
        <v>61.55</v>
      </c>
      <c r="H47" s="2">
        <v>1.709704E-3</v>
      </c>
      <c r="I47">
        <v>3383527</v>
      </c>
      <c r="J47">
        <f>(I47-I48)/I48</f>
        <v>-0.38205013800800564</v>
      </c>
      <c r="K47">
        <v>61.926000000000002</v>
      </c>
      <c r="L47">
        <v>22.4</v>
      </c>
      <c r="M47" s="2">
        <v>4.9339809999999996E-3</v>
      </c>
      <c r="N47">
        <v>6480649</v>
      </c>
      <c r="O47">
        <f>(N47-N48)/N48</f>
        <v>0.39525574435790756</v>
      </c>
      <c r="P47">
        <v>23.082000000000001</v>
      </c>
      <c r="Q47">
        <v>16.66</v>
      </c>
      <c r="R47" s="2">
        <v>1.0758085000000001E-2</v>
      </c>
      <c r="S47">
        <v>902455</v>
      </c>
      <c r="T47">
        <f>(S47-S48)/S48</f>
        <v>0.65334762336603547</v>
      </c>
      <c r="U47">
        <v>17.184999999999999</v>
      </c>
      <c r="V47">
        <v>45.89</v>
      </c>
      <c r="W47" s="2">
        <v>2.0691139999999999E-3</v>
      </c>
      <c r="X47">
        <v>12504195</v>
      </c>
      <c r="Y47">
        <f>(X47-X48)/X48</f>
        <v>-0.10821617917671608</v>
      </c>
      <c r="Z47">
        <v>46.95</v>
      </c>
      <c r="AA47">
        <v>34.700000000000003</v>
      </c>
      <c r="AB47" s="2">
        <v>-1.344863E-3</v>
      </c>
      <c r="AC47">
        <v>1463322</v>
      </c>
      <c r="AD47">
        <f>(AC47-AC48)/AC48</f>
        <v>0.38362126431184479</v>
      </c>
      <c r="AE47">
        <v>35.116</v>
      </c>
      <c r="AF47">
        <v>56.97</v>
      </c>
      <c r="AG47" s="2">
        <v>6.3346920000000003E-3</v>
      </c>
      <c r="AH47">
        <v>3300849</v>
      </c>
      <c r="AI47">
        <f>(AH47-AH48)/AH48</f>
        <v>0.19335084095134045</v>
      </c>
      <c r="AJ47">
        <v>58.386000000000003</v>
      </c>
      <c r="AK47">
        <v>80.06</v>
      </c>
      <c r="AL47" s="2">
        <v>4.9672919999999999E-3</v>
      </c>
      <c r="AM47">
        <v>1465695</v>
      </c>
      <c r="AN47">
        <f>(AM47-AM48)/AM48</f>
        <v>0.28950139754380688</v>
      </c>
      <c r="AO47">
        <v>80.203999999999994</v>
      </c>
      <c r="AP47">
        <v>58.92</v>
      </c>
      <c r="AQ47" s="2">
        <v>-9.2019330000000007E-3</v>
      </c>
      <c r="AR47">
        <v>3282182</v>
      </c>
      <c r="AS47">
        <f>(AR47-AR48)/AR48</f>
        <v>0.41783452257221182</v>
      </c>
      <c r="AT47">
        <v>60.360999999999997</v>
      </c>
      <c r="AU47">
        <v>14.11</v>
      </c>
      <c r="AV47" s="2">
        <v>2.5000000000000001E-3</v>
      </c>
      <c r="AW47">
        <v>3396138</v>
      </c>
      <c r="AX47">
        <f>(AW47-AW48)/AW48</f>
        <v>0.15022531104100306</v>
      </c>
      <c r="AY47">
        <v>14.464</v>
      </c>
      <c r="AZ47">
        <v>32.18</v>
      </c>
      <c r="BA47" s="2">
        <v>2.0543050000000002E-3</v>
      </c>
      <c r="BB47">
        <v>1619210</v>
      </c>
      <c r="BC47">
        <f>(BB47-BB48)/BB48</f>
        <v>-0.26605883006184883</v>
      </c>
      <c r="BD47">
        <v>32.741999999999997</v>
      </c>
      <c r="BE47">
        <v>34.795000000000002</v>
      </c>
      <c r="BF47" s="2">
        <v>-3.229137E-3</v>
      </c>
      <c r="BG47">
        <v>4439578</v>
      </c>
      <c r="BH47">
        <f>(BG47-BG48)/BG48</f>
        <v>0.24315235160138282</v>
      </c>
      <c r="BI47">
        <v>34.707999999999998</v>
      </c>
      <c r="BJ47">
        <v>75.400000000000006</v>
      </c>
      <c r="BK47" s="2">
        <v>-6.2321720000000002E-3</v>
      </c>
      <c r="BL47">
        <v>761869</v>
      </c>
      <c r="BM47">
        <f>(BL47-BL48)/BL48</f>
        <v>0.26556942974798875</v>
      </c>
      <c r="BN47">
        <v>76.183999999999997</v>
      </c>
      <c r="BO47">
        <v>15.72</v>
      </c>
      <c r="BP47" s="2">
        <v>3.5357100000000001E-4</v>
      </c>
      <c r="BQ47">
        <v>1659857</v>
      </c>
      <c r="BR47">
        <f>(BQ47-BQ48)/BQ48</f>
        <v>0.2683783608236</v>
      </c>
      <c r="BS47">
        <v>16.100000000000001</v>
      </c>
      <c r="BT47">
        <v>58.33</v>
      </c>
      <c r="BU47" s="2">
        <v>-1.1063511999999999E-2</v>
      </c>
      <c r="BV47">
        <v>913747</v>
      </c>
      <c r="BW47">
        <f>(BV47-BV48)/BV48</f>
        <v>0.32105453388850336</v>
      </c>
      <c r="BX47">
        <v>59.438000000000002</v>
      </c>
      <c r="BY47">
        <v>37.024999999999999</v>
      </c>
      <c r="BZ47" s="2">
        <v>-4.9280799999999996E-3</v>
      </c>
      <c r="CA47">
        <v>5271226</v>
      </c>
      <c r="CB47">
        <f>(CA47-CA48)/CA48</f>
        <v>0.25424392630282544</v>
      </c>
      <c r="CC47">
        <v>38.15</v>
      </c>
      <c r="CD47">
        <v>50.609499999999997</v>
      </c>
      <c r="CE47" s="2">
        <v>-1.9425480000000001E-3</v>
      </c>
      <c r="CF47">
        <v>1733409</v>
      </c>
      <c r="CG47">
        <f>(CF47-CF48)/CF48</f>
        <v>6.9495894549017376E-2</v>
      </c>
      <c r="CH47">
        <v>51.3645</v>
      </c>
    </row>
    <row r="48" spans="1:86">
      <c r="A48" s="1">
        <v>41204</v>
      </c>
      <c r="B48">
        <v>71.78</v>
      </c>
      <c r="C48" s="2">
        <v>5.313033E-3</v>
      </c>
      <c r="D48">
        <v>14033469</v>
      </c>
      <c r="E48">
        <f>(D48-D49)/D49</f>
        <v>-0.23694287762480051</v>
      </c>
      <c r="F48">
        <v>71.341999999999999</v>
      </c>
      <c r="G48">
        <v>62.28</v>
      </c>
      <c r="H48" s="2">
        <v>3.373816E-3</v>
      </c>
      <c r="I48">
        <v>5475407</v>
      </c>
      <c r="J48">
        <f>(I48-I49)/I49</f>
        <v>-0.44404328281086258</v>
      </c>
      <c r="K48">
        <v>61.92</v>
      </c>
      <c r="L48">
        <v>23.02</v>
      </c>
      <c r="M48" s="2">
        <v>8.9067959999999998E-3</v>
      </c>
      <c r="N48">
        <v>4644775</v>
      </c>
      <c r="O48">
        <f>(N48-N49)/N49</f>
        <v>0.58271347818220043</v>
      </c>
      <c r="P48">
        <v>23.248000000000001</v>
      </c>
      <c r="Q48">
        <v>17.059999999999999</v>
      </c>
      <c r="R48" s="2">
        <v>1.4344114E-2</v>
      </c>
      <c r="S48">
        <v>545835</v>
      </c>
      <c r="T48">
        <f>(S48-S49)/S49</f>
        <v>-0.49909883950349909</v>
      </c>
      <c r="U48">
        <v>17.379000000000001</v>
      </c>
      <c r="V48">
        <v>46.48</v>
      </c>
      <c r="W48" s="2">
        <v>3.8776729999999999E-3</v>
      </c>
      <c r="X48">
        <v>14021554</v>
      </c>
      <c r="Y48">
        <f>(X48-X49)/X49</f>
        <v>8.0531769237864884E-2</v>
      </c>
      <c r="Z48">
        <v>47.206000000000003</v>
      </c>
      <c r="AA48">
        <v>35.01</v>
      </c>
      <c r="AB48" s="2">
        <v>-1.18664E-4</v>
      </c>
      <c r="AC48">
        <v>1057603</v>
      </c>
      <c r="AD48">
        <f>(AC48-AC49)/AC49</f>
        <v>-0.57442355600785</v>
      </c>
      <c r="AE48">
        <v>35.176000000000002</v>
      </c>
      <c r="AF48">
        <v>58.1</v>
      </c>
      <c r="AG48" s="2">
        <v>9.2094710000000003E-3</v>
      </c>
      <c r="AH48">
        <v>2766034</v>
      </c>
      <c r="AI48">
        <f>(AH48-AH49)/AH49</f>
        <v>-0.61598973541795865</v>
      </c>
      <c r="AJ48">
        <v>58.6</v>
      </c>
      <c r="AK48">
        <v>80.599999999999994</v>
      </c>
      <c r="AL48" s="2">
        <v>5.9356449999999998E-3</v>
      </c>
      <c r="AM48">
        <v>1136637</v>
      </c>
      <c r="AN48">
        <f>(AM48-AM49)/AM49</f>
        <v>-8.5032239368253285E-2</v>
      </c>
      <c r="AO48">
        <v>79.837999999999994</v>
      </c>
      <c r="AP48">
        <v>60.38</v>
      </c>
      <c r="AQ48" s="2">
        <v>-5.9955319999999996E-3</v>
      </c>
      <c r="AR48">
        <v>2314926</v>
      </c>
      <c r="AS48">
        <f>(AR48-AR49)/AR49</f>
        <v>-0.27471575154695699</v>
      </c>
      <c r="AT48">
        <v>60.777000000000001</v>
      </c>
      <c r="AU48">
        <v>14.33</v>
      </c>
      <c r="AV48" s="2">
        <v>4.7000000000000002E-3</v>
      </c>
      <c r="AW48">
        <v>2952585</v>
      </c>
      <c r="AX48">
        <f>(AW48-AW49)/AW49</f>
        <v>2.9354138529472672E-2</v>
      </c>
      <c r="AY48">
        <v>14.568</v>
      </c>
      <c r="AZ48">
        <v>32.43</v>
      </c>
      <c r="BA48" s="2">
        <v>3.1470199999999999E-3</v>
      </c>
      <c r="BB48">
        <v>2206185</v>
      </c>
      <c r="BC48">
        <f>(BB48-BB49)/BB49</f>
        <v>-0.17688202492428023</v>
      </c>
      <c r="BD48">
        <v>32.841999999999999</v>
      </c>
      <c r="BE48">
        <v>34.905000000000001</v>
      </c>
      <c r="BF48" s="2">
        <v>-2.801179E-3</v>
      </c>
      <c r="BG48">
        <v>3571226</v>
      </c>
      <c r="BH48">
        <f>(BG48-BG49)/BG49</f>
        <v>-0.53302608193533341</v>
      </c>
      <c r="BI48">
        <v>34.774000000000001</v>
      </c>
      <c r="BJ48">
        <v>75.900000000000006</v>
      </c>
      <c r="BK48" s="2">
        <v>-5.3544020000000003E-3</v>
      </c>
      <c r="BL48">
        <v>601997</v>
      </c>
      <c r="BM48">
        <f>(BL48-BL49)/BL49</f>
        <v>-0.23559819183787489</v>
      </c>
      <c r="BN48">
        <v>76.555999999999997</v>
      </c>
      <c r="BO48">
        <v>16.04</v>
      </c>
      <c r="BP48" s="2">
        <v>3.1821430000000001E-3</v>
      </c>
      <c r="BQ48">
        <v>1308645</v>
      </c>
      <c r="BR48">
        <f>(BQ48-BQ49)/BQ49</f>
        <v>-0.37783739607802869</v>
      </c>
      <c r="BS48">
        <v>16.148</v>
      </c>
      <c r="BT48">
        <v>59.4</v>
      </c>
      <c r="BU48" s="2">
        <v>-8.7239940000000005E-3</v>
      </c>
      <c r="BV48">
        <v>691680</v>
      </c>
      <c r="BW48">
        <f>(BV48-BV49)/BV49</f>
        <v>-0.32552649362122882</v>
      </c>
      <c r="BX48">
        <v>60.445999999999998</v>
      </c>
      <c r="BY48">
        <v>37.5</v>
      </c>
      <c r="BZ48" s="2">
        <v>-3.2131809999999998E-3</v>
      </c>
      <c r="CA48">
        <v>4202712</v>
      </c>
      <c r="CB48">
        <f>(CA48-CA49)/CA49</f>
        <v>-0.42395255116180958</v>
      </c>
      <c r="CC48">
        <v>38.564999999999998</v>
      </c>
      <c r="CD48">
        <v>51.056899999999999</v>
      </c>
      <c r="CE48" s="2">
        <v>-7.3446299999999998E-4</v>
      </c>
      <c r="CF48">
        <v>1620772</v>
      </c>
      <c r="CG48">
        <f>(CF48-CF49)/CF49</f>
        <v>-0.31040398311549783</v>
      </c>
      <c r="CH48">
        <v>51.634700000000002</v>
      </c>
    </row>
    <row r="49" spans="1:86">
      <c r="A49" s="1">
        <v>41201</v>
      </c>
      <c r="B49">
        <v>71.86</v>
      </c>
      <c r="C49" s="2">
        <v>5.4734270000000003E-3</v>
      </c>
      <c r="D49">
        <v>18391112</v>
      </c>
      <c r="E49">
        <f>(D49-D50)/D50</f>
        <v>-0.45249973683470979</v>
      </c>
      <c r="F49">
        <v>70.706000000000003</v>
      </c>
      <c r="G49">
        <v>62.49</v>
      </c>
      <c r="H49" s="2">
        <v>3.852533E-3</v>
      </c>
      <c r="I49">
        <v>9848621</v>
      </c>
      <c r="J49">
        <f>(I49-I50)/I50</f>
        <v>0.73902696911020338</v>
      </c>
      <c r="K49">
        <v>61.634</v>
      </c>
      <c r="L49">
        <v>23.28</v>
      </c>
      <c r="M49" s="2">
        <v>1.0572816000000001E-2</v>
      </c>
      <c r="N49">
        <v>2934691</v>
      </c>
      <c r="O49">
        <f>(N49-N50)/N50</f>
        <v>-0.42456508912925278</v>
      </c>
      <c r="P49">
        <v>23.297999999999998</v>
      </c>
      <c r="Q49">
        <v>17.024999999999999</v>
      </c>
      <c r="R49" s="2">
        <v>1.4030335999999999E-2</v>
      </c>
      <c r="S49">
        <v>1089706</v>
      </c>
      <c r="T49">
        <f>(S49-S50)/S50</f>
        <v>-0.28835712429159371</v>
      </c>
      <c r="U49">
        <v>17.469000000000001</v>
      </c>
      <c r="V49">
        <v>47.03</v>
      </c>
      <c r="W49" s="2">
        <v>5.5636180000000002E-3</v>
      </c>
      <c r="X49">
        <v>12976531</v>
      </c>
      <c r="Y49">
        <f>(X49-X50)/X50</f>
        <v>0.18117807496969804</v>
      </c>
      <c r="Z49">
        <v>47.228000000000002</v>
      </c>
      <c r="AA49">
        <v>35.22</v>
      </c>
      <c r="AB49" s="2">
        <v>7.1198599999999996E-4</v>
      </c>
      <c r="AC49">
        <v>2485107</v>
      </c>
      <c r="AD49">
        <f>(AC49-AC50)/AC50</f>
        <v>0.39301437573781739</v>
      </c>
      <c r="AE49">
        <v>35.14</v>
      </c>
      <c r="AF49">
        <v>58.04</v>
      </c>
      <c r="AG49" s="2">
        <v>9.0568279999999994E-3</v>
      </c>
      <c r="AH49">
        <v>7203021</v>
      </c>
      <c r="AI49">
        <f>(AH49-AH50)/AH50</f>
        <v>0.61277647516112044</v>
      </c>
      <c r="AJ49">
        <v>58.311999999999998</v>
      </c>
      <c r="AK49">
        <v>80.3</v>
      </c>
      <c r="AL49" s="2">
        <v>5.3976709999999997E-3</v>
      </c>
      <c r="AM49">
        <v>1242270</v>
      </c>
      <c r="AN49">
        <f>(AM49-AM50)/AM50</f>
        <v>-0.53730100259457381</v>
      </c>
      <c r="AO49">
        <v>79.236000000000004</v>
      </c>
      <c r="AP49">
        <v>60.24</v>
      </c>
      <c r="AQ49" s="2">
        <v>-6.3029949999999996E-3</v>
      </c>
      <c r="AR49">
        <v>3191750</v>
      </c>
      <c r="AS49">
        <f>(AR49-AR50)/AR50</f>
        <v>0.4144053758704459</v>
      </c>
      <c r="AT49">
        <v>60.765000000000001</v>
      </c>
      <c r="AU49">
        <v>14.34</v>
      </c>
      <c r="AV49" s="2">
        <v>4.7999999999999996E-3</v>
      </c>
      <c r="AW49">
        <v>2868386</v>
      </c>
      <c r="AX49">
        <f>(AW49-AW50)/AW50</f>
        <v>-0.73350994130575187</v>
      </c>
      <c r="AY49">
        <v>14.673999999999999</v>
      </c>
      <c r="AZ49">
        <v>32.71</v>
      </c>
      <c r="BA49" s="2">
        <v>4.3708610000000002E-3</v>
      </c>
      <c r="BB49">
        <v>2680278</v>
      </c>
      <c r="BC49">
        <f>(BB49-BB50)/BB50</f>
        <v>0.23123276797436362</v>
      </c>
      <c r="BD49">
        <v>32.880000000000003</v>
      </c>
      <c r="BE49">
        <v>34.384999999999998</v>
      </c>
      <c r="BF49" s="2">
        <v>-4.8242529999999997E-3</v>
      </c>
      <c r="BG49">
        <v>7647592</v>
      </c>
      <c r="BH49">
        <f>(BG49-BG50)/BG50</f>
        <v>0.43885553706718206</v>
      </c>
      <c r="BI49">
        <v>34.773000000000003</v>
      </c>
      <c r="BJ49">
        <v>75.650000000000006</v>
      </c>
      <c r="BK49" s="2">
        <v>-5.7932870000000003E-3</v>
      </c>
      <c r="BL49">
        <v>787540</v>
      </c>
      <c r="BM49">
        <f>(BL49-BL50)/BL50</f>
        <v>0.18353030284814312</v>
      </c>
      <c r="BN49">
        <v>76.677999999999997</v>
      </c>
      <c r="BO49">
        <v>15.95</v>
      </c>
      <c r="BP49" s="2">
        <v>2.3866069999999998E-3</v>
      </c>
      <c r="BQ49">
        <v>2103381</v>
      </c>
      <c r="BR49">
        <f>(BQ49-BQ50)/BQ50</f>
        <v>0.27667822732288466</v>
      </c>
      <c r="BS49">
        <v>16.04</v>
      </c>
      <c r="BT49">
        <v>59.17</v>
      </c>
      <c r="BU49" s="2">
        <v>-9.2268809999999993E-3</v>
      </c>
      <c r="BV49">
        <v>1025511</v>
      </c>
      <c r="BW49">
        <f>(BV49-BV50)/BV50</f>
        <v>-0.5430029398120606</v>
      </c>
      <c r="BX49">
        <v>61.356000000000002</v>
      </c>
      <c r="BY49">
        <v>37.58</v>
      </c>
      <c r="BZ49" s="2">
        <v>-2.924355E-3</v>
      </c>
      <c r="CA49">
        <v>7295774</v>
      </c>
      <c r="CB49">
        <f>(CA49-CA50)/CA50</f>
        <v>1.0358534497288234</v>
      </c>
      <c r="CC49">
        <v>38.862000000000002</v>
      </c>
      <c r="CD49">
        <v>51.249899999999997</v>
      </c>
      <c r="CE49" s="2">
        <v>-2.1331799999999999E-4</v>
      </c>
      <c r="CF49">
        <v>2350321</v>
      </c>
      <c r="CG49">
        <f>(CF49-CF50)/CF50</f>
        <v>4.4086877487141719E-2</v>
      </c>
      <c r="CH49">
        <v>51.759300000000003</v>
      </c>
    </row>
    <row r="50" spans="1:86">
      <c r="A50" s="1">
        <v>41200</v>
      </c>
      <c r="B50">
        <v>72.52</v>
      </c>
      <c r="C50" s="2">
        <v>6.7966729999999996E-3</v>
      </c>
      <c r="D50">
        <v>33591056</v>
      </c>
      <c r="E50">
        <f>(D50-D51)/D51</f>
        <v>0.26648971306370028</v>
      </c>
      <c r="F50">
        <v>69.927999999999997</v>
      </c>
      <c r="G50">
        <v>61.42</v>
      </c>
      <c r="H50" s="2">
        <v>1.413355E-3</v>
      </c>
      <c r="I50">
        <v>5663294</v>
      </c>
      <c r="J50">
        <f>(I50-I51)/I51</f>
        <v>0.88231411243509217</v>
      </c>
      <c r="K50">
        <v>61.176000000000002</v>
      </c>
      <c r="L50">
        <v>23.27</v>
      </c>
      <c r="M50" s="2">
        <v>1.0508738E-2</v>
      </c>
      <c r="N50">
        <v>5099953</v>
      </c>
      <c r="O50">
        <f>(N50-N51)/N51</f>
        <v>0.67717530820024607</v>
      </c>
      <c r="P50">
        <v>23.245999999999999</v>
      </c>
      <c r="Q50">
        <v>17.399999999999999</v>
      </c>
      <c r="R50" s="2">
        <v>1.7392238000000001E-2</v>
      </c>
      <c r="S50">
        <v>1531254</v>
      </c>
      <c r="T50">
        <f>(S50-S51)/S51</f>
        <v>0.80102821534889579</v>
      </c>
      <c r="U50">
        <v>17.46</v>
      </c>
      <c r="V50">
        <v>47.96</v>
      </c>
      <c r="W50" s="2">
        <v>8.414398E-3</v>
      </c>
      <c r="X50">
        <v>10986092</v>
      </c>
      <c r="Y50">
        <f>(X50-X51)/X51</f>
        <v>8.4205957536510473E-2</v>
      </c>
      <c r="Z50">
        <v>46.945999999999998</v>
      </c>
      <c r="AA50">
        <v>35.46</v>
      </c>
      <c r="AB50" s="2">
        <v>1.661301E-3</v>
      </c>
      <c r="AC50">
        <v>1783978</v>
      </c>
      <c r="AD50">
        <f>(AC50-AC51)/AC51</f>
        <v>0.4202006933912884</v>
      </c>
      <c r="AE50">
        <v>35.031999999999996</v>
      </c>
      <c r="AF50">
        <v>59.89</v>
      </c>
      <c r="AG50" s="2">
        <v>1.3763325999999999E-2</v>
      </c>
      <c r="AH50">
        <v>4466224</v>
      </c>
      <c r="AI50">
        <f>(AH50-AH51)/AH51</f>
        <v>0.34626316165470533</v>
      </c>
      <c r="AJ50">
        <v>57.914000000000001</v>
      </c>
      <c r="AK50">
        <v>81.19</v>
      </c>
      <c r="AL50" s="2">
        <v>6.9936599999999996E-3</v>
      </c>
      <c r="AM50">
        <v>2684834</v>
      </c>
      <c r="AN50">
        <f>(AM50-AM51)/AM51</f>
        <v>1.4624727139319453</v>
      </c>
      <c r="AO50">
        <v>78.573999999999998</v>
      </c>
      <c r="AP50">
        <v>61.015000000000001</v>
      </c>
      <c r="AQ50" s="2">
        <v>-4.6009670000000001E-3</v>
      </c>
      <c r="AR50">
        <v>2256602</v>
      </c>
      <c r="AS50">
        <f>(AR50-AR51)/AR51</f>
        <v>-0.18432662184792545</v>
      </c>
      <c r="AT50">
        <v>61.006999999999998</v>
      </c>
      <c r="AU50">
        <v>14.73</v>
      </c>
      <c r="AV50" s="2">
        <v>8.6999999999999994E-3</v>
      </c>
      <c r="AW50">
        <v>10763576</v>
      </c>
      <c r="AX50">
        <f>(AW50-AW51)/AW51</f>
        <v>1.0794724376940286</v>
      </c>
      <c r="AY50">
        <v>14.772</v>
      </c>
      <c r="AZ50">
        <v>33.32</v>
      </c>
      <c r="BA50" s="2">
        <v>7.0370859999999997E-3</v>
      </c>
      <c r="BB50">
        <v>2176906</v>
      </c>
      <c r="BC50">
        <f>(BB50-BB51)/BB51</f>
        <v>-0.21666245654034127</v>
      </c>
      <c r="BD50">
        <v>32.835999999999999</v>
      </c>
      <c r="BE50">
        <v>34.685000000000002</v>
      </c>
      <c r="BF50" s="2">
        <v>-3.657095E-3</v>
      </c>
      <c r="BG50">
        <v>5315052</v>
      </c>
      <c r="BH50">
        <f>(BG50-BG51)/BG51</f>
        <v>-0.10633335272534555</v>
      </c>
      <c r="BI50">
        <v>34.85</v>
      </c>
      <c r="BJ50">
        <v>76.89</v>
      </c>
      <c r="BK50" s="2">
        <v>-3.616415E-3</v>
      </c>
      <c r="BL50">
        <v>665416</v>
      </c>
      <c r="BM50">
        <f>(BL50-BL51)/BL51</f>
        <v>-0.1985035237775184</v>
      </c>
      <c r="BN50">
        <v>76.872</v>
      </c>
      <c r="BO50">
        <v>16.510000000000002</v>
      </c>
      <c r="BP50" s="2">
        <v>7.3366070000000002E-3</v>
      </c>
      <c r="BQ50">
        <v>1647542</v>
      </c>
      <c r="BR50">
        <f>(BQ50-BQ51)/BQ51</f>
        <v>-0.2178261771593975</v>
      </c>
      <c r="BS50">
        <v>15.92</v>
      </c>
      <c r="BT50">
        <v>60.54</v>
      </c>
      <c r="BU50" s="2">
        <v>-6.2314249999999996E-3</v>
      </c>
      <c r="BV50">
        <v>2244021</v>
      </c>
      <c r="BW50">
        <f>(BV50-BV51)/BV51</f>
        <v>-0.36994497177834734</v>
      </c>
      <c r="BX50">
        <v>62.2</v>
      </c>
      <c r="BY50">
        <v>39.24</v>
      </c>
      <c r="BZ50" s="2">
        <v>3.0687679999999999E-3</v>
      </c>
      <c r="CA50">
        <v>3583644</v>
      </c>
      <c r="CB50">
        <f>(CA50-CA51)/CA51</f>
        <v>2.4923208923208925E-2</v>
      </c>
      <c r="CC50">
        <v>39.188000000000002</v>
      </c>
      <c r="CD50">
        <v>51.857999999999997</v>
      </c>
      <c r="CE50" s="2">
        <v>1.428693E-3</v>
      </c>
      <c r="CF50">
        <v>2251078</v>
      </c>
      <c r="CG50">
        <f>(CF50-CF51)/CF51</f>
        <v>0.36700963189181868</v>
      </c>
      <c r="CH50">
        <v>51.741799999999998</v>
      </c>
    </row>
    <row r="51" spans="1:86">
      <c r="A51" s="1">
        <v>41199</v>
      </c>
      <c r="B51">
        <v>71</v>
      </c>
      <c r="C51" s="2">
        <v>3.7491970000000001E-3</v>
      </c>
      <c r="D51">
        <v>26522960</v>
      </c>
      <c r="E51">
        <f>(D51-D52)/D52</f>
        <v>0.93740230066413632</v>
      </c>
      <c r="F51">
        <v>69.018000000000001</v>
      </c>
      <c r="G51">
        <v>61.89</v>
      </c>
      <c r="H51" s="2">
        <v>2.4847699999999999E-3</v>
      </c>
      <c r="I51">
        <v>3008687</v>
      </c>
      <c r="J51">
        <f>(I51-I52)/I52</f>
        <v>0.40323023718410628</v>
      </c>
      <c r="K51">
        <v>60.95</v>
      </c>
      <c r="L51">
        <v>23.44</v>
      </c>
      <c r="M51" s="2">
        <v>1.1598058E-2</v>
      </c>
      <c r="N51">
        <v>3040799</v>
      </c>
      <c r="O51">
        <f>(N51-N52)/N52</f>
        <v>-0.23404737129394601</v>
      </c>
      <c r="P51">
        <v>23.321999999999999</v>
      </c>
      <c r="Q51">
        <v>17.78</v>
      </c>
      <c r="R51" s="2">
        <v>2.0798964999999999E-2</v>
      </c>
      <c r="S51">
        <v>850211</v>
      </c>
      <c r="T51">
        <f>(S51-S52)/S52</f>
        <v>4.4503830141155235E-3</v>
      </c>
      <c r="U51">
        <v>17.382000000000001</v>
      </c>
      <c r="V51">
        <v>47.39</v>
      </c>
      <c r="W51" s="2">
        <v>6.6671459999999997E-3</v>
      </c>
      <c r="X51">
        <v>10132846</v>
      </c>
      <c r="Y51">
        <f>(X51-X52)/X52</f>
        <v>-0.15235867124827684</v>
      </c>
      <c r="Z51">
        <v>46.444000000000003</v>
      </c>
      <c r="AA51">
        <v>35.19</v>
      </c>
      <c r="AB51" s="2">
        <v>5.9332199999999997E-4</v>
      </c>
      <c r="AC51">
        <v>1256145</v>
      </c>
      <c r="AD51">
        <f>(AC51-AC52)/AC52</f>
        <v>-0.12343181491473287</v>
      </c>
      <c r="AE51">
        <v>34.915999999999997</v>
      </c>
      <c r="AF51">
        <v>58.93</v>
      </c>
      <c r="AG51" s="2">
        <v>1.1321035E-2</v>
      </c>
      <c r="AH51">
        <v>3317497</v>
      </c>
      <c r="AI51">
        <f>(AH51-AH52)/AH52</f>
        <v>-0.22733744317984642</v>
      </c>
      <c r="AJ51">
        <v>57.32</v>
      </c>
      <c r="AK51">
        <v>78.87</v>
      </c>
      <c r="AL51" s="2">
        <v>2.8333289999999999E-3</v>
      </c>
      <c r="AM51">
        <v>1090300</v>
      </c>
      <c r="AN51">
        <f>(AM51-AM52)/AM52</f>
        <v>-0.21209256882537261</v>
      </c>
      <c r="AO51">
        <v>77.88</v>
      </c>
      <c r="AP51">
        <v>61.25</v>
      </c>
      <c r="AQ51" s="2">
        <v>-4.0848680000000002E-3</v>
      </c>
      <c r="AR51">
        <v>2766551</v>
      </c>
      <c r="AS51">
        <f>(AR51-AR52)/AR52</f>
        <v>-0.30756733730322411</v>
      </c>
      <c r="AT51">
        <v>61.118000000000002</v>
      </c>
      <c r="AU51">
        <v>14.81</v>
      </c>
      <c r="AV51" s="2">
        <v>9.4999999999999998E-3</v>
      </c>
      <c r="AW51">
        <v>5176109</v>
      </c>
      <c r="AX51">
        <f>(AW51-AW52)/AW52</f>
        <v>0.3012423133167631</v>
      </c>
      <c r="AY51">
        <v>14.805999999999999</v>
      </c>
      <c r="AZ51">
        <v>33.07</v>
      </c>
      <c r="BA51" s="2">
        <v>5.9443710000000004E-3</v>
      </c>
      <c r="BB51">
        <v>2779014</v>
      </c>
      <c r="BC51">
        <f>(BB51-BB52)/BB52</f>
        <v>0.59223971824546262</v>
      </c>
      <c r="BD51">
        <v>32.712000000000003</v>
      </c>
      <c r="BE51">
        <v>34.770000000000003</v>
      </c>
      <c r="BF51" s="2">
        <v>-3.3264000000000002E-3</v>
      </c>
      <c r="BG51">
        <v>5947466</v>
      </c>
      <c r="BH51">
        <f>(BG51-BG52)/BG52</f>
        <v>1.4424109269510652</v>
      </c>
      <c r="BI51">
        <v>34.896000000000001</v>
      </c>
      <c r="BJ51">
        <v>77.08</v>
      </c>
      <c r="BK51" s="2">
        <v>-3.282863E-3</v>
      </c>
      <c r="BL51">
        <v>830217</v>
      </c>
      <c r="BM51">
        <f>(BL51-BL52)/BL52</f>
        <v>4.729465611532732E-3</v>
      </c>
      <c r="BN51">
        <v>76.900000000000006</v>
      </c>
      <c r="BO51">
        <v>16.28</v>
      </c>
      <c r="BP51" s="2">
        <v>5.303571E-3</v>
      </c>
      <c r="BQ51">
        <v>2106363</v>
      </c>
      <c r="BR51">
        <f>(BQ51-BQ52)/BQ52</f>
        <v>0.29036868411815192</v>
      </c>
      <c r="BS51">
        <v>15.714</v>
      </c>
      <c r="BT51">
        <v>59.75</v>
      </c>
      <c r="BU51" s="2">
        <v>-7.9587319999999996E-3</v>
      </c>
      <c r="BV51">
        <v>3561627</v>
      </c>
      <c r="BW51">
        <f>(BV51-BV52)/BV52</f>
        <v>1.3686999583006623</v>
      </c>
      <c r="BX51">
        <v>62.94</v>
      </c>
      <c r="BY51">
        <v>39.405000000000001</v>
      </c>
      <c r="BZ51" s="2">
        <v>3.66447E-3</v>
      </c>
      <c r="CA51">
        <v>3496500</v>
      </c>
      <c r="CB51">
        <f>(CA51-CA52)/CA52</f>
        <v>8.5297256291558057E-2</v>
      </c>
      <c r="CC51">
        <v>39.112000000000002</v>
      </c>
      <c r="CD51">
        <v>52.048200000000001</v>
      </c>
      <c r="CE51" s="2">
        <v>1.942278E-3</v>
      </c>
      <c r="CF51">
        <v>1646717</v>
      </c>
      <c r="CG51">
        <f>(CF51-CF52)/CF52</f>
        <v>0.32662602051749723</v>
      </c>
      <c r="CH51">
        <v>51.609699999999997</v>
      </c>
    </row>
    <row r="52" spans="1:86">
      <c r="A52" s="1">
        <v>41198</v>
      </c>
      <c r="B52">
        <v>69.55</v>
      </c>
      <c r="C52" s="2">
        <v>8.4206600000000004E-4</v>
      </c>
      <c r="D52">
        <v>13689960</v>
      </c>
      <c r="E52">
        <f>(D52-D53)/D53</f>
        <v>-7.9347622070354853E-2</v>
      </c>
      <c r="F52">
        <v>68.462000000000003</v>
      </c>
      <c r="G52">
        <v>61.52</v>
      </c>
      <c r="H52" s="2">
        <v>1.6413160000000001E-3</v>
      </c>
      <c r="I52">
        <v>2144115</v>
      </c>
      <c r="J52">
        <f>(I52-I53)/I53</f>
        <v>-4.0992680357729905E-2</v>
      </c>
      <c r="K52">
        <v>60.62</v>
      </c>
      <c r="L52">
        <v>23.23</v>
      </c>
      <c r="M52" s="2">
        <v>1.0252427E-2</v>
      </c>
      <c r="N52">
        <v>3969957</v>
      </c>
      <c r="O52">
        <f>(N52-N53)/N53</f>
        <v>0.24430442472550568</v>
      </c>
      <c r="P52">
        <v>23.238</v>
      </c>
      <c r="Q52">
        <v>17.63</v>
      </c>
      <c r="R52" s="2">
        <v>1.9454203999999999E-2</v>
      </c>
      <c r="S52">
        <v>846444</v>
      </c>
      <c r="T52">
        <f>(S52-S53)/S53</f>
        <v>-0.31669505549949545</v>
      </c>
      <c r="U52">
        <v>17.173999999999999</v>
      </c>
      <c r="V52">
        <v>47.17</v>
      </c>
      <c r="W52" s="2">
        <v>5.9927679999999999E-3</v>
      </c>
      <c r="X52">
        <v>11954167</v>
      </c>
      <c r="Y52">
        <f>(X52-X53)/X53</f>
        <v>0.1626576578329002</v>
      </c>
      <c r="Z52">
        <v>46.085999999999999</v>
      </c>
      <c r="AA52">
        <v>35</v>
      </c>
      <c r="AB52" s="2">
        <v>-1.58219E-4</v>
      </c>
      <c r="AC52">
        <v>1433026</v>
      </c>
      <c r="AD52">
        <f>(AC52-AC53)/AC53</f>
        <v>0.36766005531621676</v>
      </c>
      <c r="AE52">
        <v>34.878</v>
      </c>
      <c r="AF52">
        <v>58.04</v>
      </c>
      <c r="AG52" s="2">
        <v>9.0568279999999994E-3</v>
      </c>
      <c r="AH52">
        <v>4293591</v>
      </c>
      <c r="AI52">
        <f>(AH52-AH53)/AH53</f>
        <v>1.4702329857571232</v>
      </c>
      <c r="AJ52">
        <v>56.744</v>
      </c>
      <c r="AK52">
        <v>78.23</v>
      </c>
      <c r="AL52" s="2">
        <v>1.685651E-3</v>
      </c>
      <c r="AM52">
        <v>1383792</v>
      </c>
      <c r="AN52">
        <f>(AM52-AM53)/AM53</f>
        <v>0.6002608909843431</v>
      </c>
      <c r="AO52">
        <v>77.623999999999995</v>
      </c>
      <c r="AP52">
        <v>61</v>
      </c>
      <c r="AQ52" s="2">
        <v>-4.6339090000000003E-3</v>
      </c>
      <c r="AR52">
        <v>3995408</v>
      </c>
      <c r="AS52">
        <f>(AR52-AR53)/AR53</f>
        <v>0.18446859255328452</v>
      </c>
      <c r="AT52">
        <v>61.154000000000003</v>
      </c>
      <c r="AU52">
        <v>14.63</v>
      </c>
      <c r="AV52" s="2">
        <v>7.7000000000000002E-3</v>
      </c>
      <c r="AW52">
        <v>3977821</v>
      </c>
      <c r="AX52">
        <f>(AW52-AW53)/AW53</f>
        <v>-0.21972696668841382</v>
      </c>
      <c r="AY52">
        <v>14.698</v>
      </c>
      <c r="AZ52">
        <v>32.68</v>
      </c>
      <c r="BA52" s="2">
        <v>4.2397349999999997E-3</v>
      </c>
      <c r="BB52">
        <v>1745349</v>
      </c>
      <c r="BC52">
        <f>(BB52-BB53)/BB53</f>
        <v>-0.11576635568468809</v>
      </c>
      <c r="BD52">
        <v>32.594000000000001</v>
      </c>
      <c r="BE52">
        <v>35.125</v>
      </c>
      <c r="BF52" s="2">
        <v>-1.945263E-3</v>
      </c>
      <c r="BG52">
        <v>2435080</v>
      </c>
      <c r="BH52">
        <f>(BG52-BG53)/BG53</f>
        <v>-0.28067134347863593</v>
      </c>
      <c r="BI52">
        <v>34.878</v>
      </c>
      <c r="BJ52">
        <v>77.260000000000005</v>
      </c>
      <c r="BK52" s="2">
        <v>-2.966865E-3</v>
      </c>
      <c r="BL52">
        <v>826309</v>
      </c>
      <c r="BM52">
        <f>(BL52-BL53)/BL53</f>
        <v>3.1250429006987664E-2</v>
      </c>
      <c r="BN52">
        <v>76.763999999999996</v>
      </c>
      <c r="BO52">
        <v>15.96</v>
      </c>
      <c r="BP52" s="2">
        <v>2.4750000000000002E-3</v>
      </c>
      <c r="BQ52">
        <v>1632373</v>
      </c>
      <c r="BR52">
        <f>(BQ52-BQ53)/BQ53</f>
        <v>-3.6923082369099844E-2</v>
      </c>
      <c r="BS52">
        <v>15.538</v>
      </c>
      <c r="BT52">
        <v>63.37</v>
      </c>
      <c r="BU52" s="4">
        <v>-4.3729300000000002E-5</v>
      </c>
      <c r="BV52">
        <v>1503621</v>
      </c>
      <c r="BW52">
        <f>(BV52-BV53)/BV53</f>
        <v>1.194791602806071</v>
      </c>
      <c r="BX52">
        <v>63.671999999999997</v>
      </c>
      <c r="BY52">
        <v>39.1</v>
      </c>
      <c r="BZ52" s="2">
        <v>2.5633240000000001E-3</v>
      </c>
      <c r="CA52">
        <v>3221698</v>
      </c>
      <c r="CB52">
        <f>(CA52-CA53)/CA53</f>
        <v>-0.11601049033364814</v>
      </c>
      <c r="CC52">
        <v>38.966999999999999</v>
      </c>
      <c r="CD52">
        <v>51.960500000000003</v>
      </c>
      <c r="CE52" s="2">
        <v>1.705467E-3</v>
      </c>
      <c r="CF52">
        <v>1241282</v>
      </c>
      <c r="CG52">
        <f>(CF52-CF53)/CF53</f>
        <v>-0.36321915264288662</v>
      </c>
      <c r="CH52">
        <v>51.4114</v>
      </c>
    </row>
    <row r="53" spans="1:86">
      <c r="A53" s="1">
        <v>41197</v>
      </c>
      <c r="B53">
        <v>68.599999999999994</v>
      </c>
      <c r="C53" s="2">
        <v>-1.0626069999999999E-3</v>
      </c>
      <c r="D53">
        <v>14869847</v>
      </c>
      <c r="E53">
        <f>(D53-D54)/D54</f>
        <v>0.71202351402716635</v>
      </c>
      <c r="F53">
        <v>68.233999999999995</v>
      </c>
      <c r="G53">
        <v>60.85</v>
      </c>
      <c r="H53" s="2">
        <v>1.1398E-4</v>
      </c>
      <c r="I53">
        <v>2235765</v>
      </c>
      <c r="J53">
        <f>(I53-I54)/I54</f>
        <v>-0.1115068774052638</v>
      </c>
      <c r="K53">
        <v>60.451999999999998</v>
      </c>
      <c r="L53">
        <v>23.27</v>
      </c>
      <c r="M53" s="2">
        <v>1.0508738E-2</v>
      </c>
      <c r="N53">
        <v>3190503</v>
      </c>
      <c r="O53">
        <f>(N53-N54)/N54</f>
        <v>0.11157746647676438</v>
      </c>
      <c r="P53">
        <v>23.21</v>
      </c>
      <c r="Q53">
        <v>17.510000000000002</v>
      </c>
      <c r="R53" s="2">
        <v>1.8378396000000002E-2</v>
      </c>
      <c r="S53">
        <v>1238750</v>
      </c>
      <c r="T53">
        <f>(S53-S54)/S54</f>
        <v>7.080251796484833E-3</v>
      </c>
      <c r="U53">
        <v>16.998000000000001</v>
      </c>
      <c r="V53">
        <v>46.59</v>
      </c>
      <c r="W53" s="2">
        <v>4.2148619999999998E-3</v>
      </c>
      <c r="X53">
        <v>10281760</v>
      </c>
      <c r="Y53">
        <f>(X53-X54)/X54</f>
        <v>0.50217500498934775</v>
      </c>
      <c r="Z53">
        <v>45.886000000000003</v>
      </c>
      <c r="AA53">
        <v>34.83</v>
      </c>
      <c r="AB53" s="2">
        <v>-8.3065099999999996E-4</v>
      </c>
      <c r="AC53">
        <v>1047794</v>
      </c>
      <c r="AD53">
        <f>(AC53-AC54)/AC54</f>
        <v>-0.26032918998593785</v>
      </c>
      <c r="AE53">
        <v>34.898000000000003</v>
      </c>
      <c r="AF53">
        <v>56.66</v>
      </c>
      <c r="AG53" s="2">
        <v>5.5460350000000004E-3</v>
      </c>
      <c r="AH53">
        <v>1738132</v>
      </c>
      <c r="AI53">
        <f>(AH53-AH54)/AH54</f>
        <v>-0.25044137801363936</v>
      </c>
      <c r="AJ53">
        <v>56.46</v>
      </c>
      <c r="AK53">
        <v>77.59</v>
      </c>
      <c r="AL53" s="2">
        <v>5.3797399999999998E-4</v>
      </c>
      <c r="AM53">
        <v>864729</v>
      </c>
      <c r="AN53">
        <f>(AM53-AM54)/AM54</f>
        <v>-0.16082879812432554</v>
      </c>
      <c r="AO53">
        <v>77.44</v>
      </c>
      <c r="AP53">
        <v>60.32</v>
      </c>
      <c r="AQ53" s="2">
        <v>-6.1273020000000003E-3</v>
      </c>
      <c r="AR53">
        <v>3373165</v>
      </c>
      <c r="AS53">
        <f>(AR53-AR54)/AR54</f>
        <v>0.70651372707537685</v>
      </c>
      <c r="AT53">
        <v>61.293999999999997</v>
      </c>
      <c r="AU53">
        <v>14.86</v>
      </c>
      <c r="AV53" s="2">
        <v>0.01</v>
      </c>
      <c r="AW53">
        <v>5097986</v>
      </c>
      <c r="AX53">
        <f>(AW53-AW54)/AW54</f>
        <v>0.12693505980199665</v>
      </c>
      <c r="AY53">
        <v>14.648</v>
      </c>
      <c r="AZ53">
        <v>32.619999999999997</v>
      </c>
      <c r="BA53" s="2">
        <v>3.9774830000000004E-3</v>
      </c>
      <c r="BB53">
        <v>1973855</v>
      </c>
      <c r="BC53">
        <f>(BB53-BB54)/BB54</f>
        <v>-0.14796314130303875</v>
      </c>
      <c r="BD53">
        <v>32.549999999999997</v>
      </c>
      <c r="BE53">
        <v>34.9</v>
      </c>
      <c r="BF53" s="2">
        <v>-2.820632E-3</v>
      </c>
      <c r="BG53">
        <v>3385212</v>
      </c>
      <c r="BH53">
        <f>(BG53-BG54)/BG54</f>
        <v>-0.12557415312575393</v>
      </c>
      <c r="BI53">
        <v>34.85</v>
      </c>
      <c r="BJ53">
        <v>76.510000000000005</v>
      </c>
      <c r="BK53" s="2">
        <v>-4.2835210000000002E-3</v>
      </c>
      <c r="BL53">
        <v>801269</v>
      </c>
      <c r="BM53">
        <f>(BL53-BL54)/BL54</f>
        <v>-0.15108298582858692</v>
      </c>
      <c r="BN53">
        <v>76.757999999999996</v>
      </c>
      <c r="BO53">
        <v>15.5</v>
      </c>
      <c r="BP53" s="2">
        <v>-1.5910709999999999E-3</v>
      </c>
      <c r="BQ53">
        <v>1694956</v>
      </c>
      <c r="BR53">
        <f>(BQ53-BQ54)/BQ54</f>
        <v>0.40993015881466299</v>
      </c>
      <c r="BS53">
        <v>15.464</v>
      </c>
      <c r="BT53">
        <v>63.95</v>
      </c>
      <c r="BU53" s="2">
        <v>1.2244199999999999E-3</v>
      </c>
      <c r="BV53">
        <v>685086</v>
      </c>
      <c r="BW53">
        <f>(BV53-BV54)/BV54</f>
        <v>0.21815155814921106</v>
      </c>
      <c r="BX53">
        <v>63.713999999999999</v>
      </c>
      <c r="BY53">
        <v>38.984999999999999</v>
      </c>
      <c r="BZ53" s="2">
        <v>2.148138E-3</v>
      </c>
      <c r="CA53">
        <v>3644498</v>
      </c>
      <c r="CB53">
        <f>(CA53-CA54)/CA54</f>
        <v>-0.36841983043245891</v>
      </c>
      <c r="CC53">
        <v>39.137999999999998</v>
      </c>
      <c r="CD53">
        <v>51.6798</v>
      </c>
      <c r="CE53" s="2">
        <v>9.4751199999999996E-4</v>
      </c>
      <c r="CF53">
        <v>1949308</v>
      </c>
      <c r="CG53">
        <f>(CF53-CF54)/CF54</f>
        <v>-3.3986986406593027E-2</v>
      </c>
      <c r="CH53">
        <v>51.279800000000002</v>
      </c>
    </row>
    <row r="54" spans="1:86">
      <c r="A54" s="1">
        <v>41194</v>
      </c>
      <c r="B54">
        <v>67.97</v>
      </c>
      <c r="C54" s="2">
        <v>-2.325705E-3</v>
      </c>
      <c r="D54">
        <v>8685539</v>
      </c>
      <c r="E54">
        <f>(D54-D55)/D55</f>
        <v>-8.6264242504833499E-2</v>
      </c>
      <c r="F54">
        <v>68.402000000000001</v>
      </c>
      <c r="G54">
        <v>60.2</v>
      </c>
      <c r="H54" s="2">
        <v>-1.3677629999999999E-3</v>
      </c>
      <c r="I54">
        <v>2516356</v>
      </c>
      <c r="J54">
        <f>(I54-I55)/I55</f>
        <v>-8.0088936527073953E-2</v>
      </c>
      <c r="K54">
        <v>60.537999999999997</v>
      </c>
      <c r="L54">
        <v>23.02</v>
      </c>
      <c r="M54" s="2">
        <v>8.9067959999999998E-3</v>
      </c>
      <c r="N54">
        <v>2870248</v>
      </c>
      <c r="O54">
        <f>(N54-N55)/N55</f>
        <v>-0.31736988933785842</v>
      </c>
      <c r="P54">
        <v>23.146000000000001</v>
      </c>
      <c r="Q54">
        <v>16.98</v>
      </c>
      <c r="R54" s="2">
        <v>1.3626908E-2</v>
      </c>
      <c r="S54">
        <v>1230041</v>
      </c>
      <c r="T54">
        <f>(S54-S55)/S55</f>
        <v>0.29480725910019157</v>
      </c>
      <c r="U54">
        <v>16.882000000000001</v>
      </c>
      <c r="V54">
        <v>45.62</v>
      </c>
      <c r="W54" s="2">
        <v>1.241469E-3</v>
      </c>
      <c r="X54">
        <v>6844582</v>
      </c>
      <c r="Y54">
        <f>(X54-X55)/X55</f>
        <v>-2.5352909296323056E-2</v>
      </c>
      <c r="Z54">
        <v>45.835999999999999</v>
      </c>
      <c r="AA54">
        <v>34.68</v>
      </c>
      <c r="AB54" s="2">
        <v>-1.423973E-3</v>
      </c>
      <c r="AC54">
        <v>1416568</v>
      </c>
      <c r="AD54">
        <f>(AC54-AC55)/AC55</f>
        <v>-0.11887056634029433</v>
      </c>
      <c r="AE54">
        <v>34.996000000000002</v>
      </c>
      <c r="AF54">
        <v>56.05</v>
      </c>
      <c r="AG54" s="2">
        <v>3.9941630000000002E-3</v>
      </c>
      <c r="AH54">
        <v>2318874</v>
      </c>
      <c r="AI54">
        <f>(AH54-AH55)/AH55</f>
        <v>-1.4436170755342479E-2</v>
      </c>
      <c r="AJ54">
        <v>56.462000000000003</v>
      </c>
      <c r="AK54">
        <v>76.989999999999995</v>
      </c>
      <c r="AL54" s="2">
        <v>-5.3797399999999998E-4</v>
      </c>
      <c r="AM54">
        <v>1030456</v>
      </c>
      <c r="AN54">
        <f>(AM54-AM55)/AM55</f>
        <v>0.3213684858432499</v>
      </c>
      <c r="AO54">
        <v>77.504000000000005</v>
      </c>
      <c r="AP54">
        <v>61.45</v>
      </c>
      <c r="AQ54" s="2">
        <v>-3.6456349999999999E-3</v>
      </c>
      <c r="AR54">
        <v>1976641</v>
      </c>
      <c r="AS54">
        <f>(AR54-AR55)/AR55</f>
        <v>-7.0094315301396856E-2</v>
      </c>
      <c r="AT54">
        <v>61.738</v>
      </c>
      <c r="AU54">
        <v>14.83</v>
      </c>
      <c r="AV54" s="2">
        <v>9.7000000000000003E-3</v>
      </c>
      <c r="AW54">
        <v>4523762</v>
      </c>
      <c r="AX54">
        <f>(AW54-AW55)/AW55</f>
        <v>-0.51545733850834408</v>
      </c>
      <c r="AY54">
        <v>14.534000000000001</v>
      </c>
      <c r="AZ54">
        <v>32.49</v>
      </c>
      <c r="BA54" s="2">
        <v>3.4092720000000001E-3</v>
      </c>
      <c r="BB54">
        <v>2316631</v>
      </c>
      <c r="BC54">
        <f>(BB54-BB55)/BB55</f>
        <v>-0.11843338507384535</v>
      </c>
      <c r="BD54">
        <v>32.508000000000003</v>
      </c>
      <c r="BE54">
        <v>34.770000000000003</v>
      </c>
      <c r="BF54" s="2">
        <v>-3.3264000000000002E-3</v>
      </c>
      <c r="BG54">
        <v>3871354</v>
      </c>
      <c r="BH54">
        <f>(BG54-BG55)/BG55</f>
        <v>-7.9578399387931625E-2</v>
      </c>
      <c r="BI54">
        <v>35.005000000000003</v>
      </c>
      <c r="BJ54">
        <v>76.62</v>
      </c>
      <c r="BK54" s="2">
        <v>-4.0904119999999999E-3</v>
      </c>
      <c r="BL54">
        <v>943872</v>
      </c>
      <c r="BM54">
        <f>(BL54-BL55)/BL55</f>
        <v>6.0261102236960053E-2</v>
      </c>
      <c r="BN54">
        <v>77.347999999999999</v>
      </c>
      <c r="BO54">
        <v>15.35</v>
      </c>
      <c r="BP54" s="2">
        <v>-2.9169640000000002E-3</v>
      </c>
      <c r="BQ54">
        <v>1202156</v>
      </c>
      <c r="BR54">
        <f>(BQ54-BQ55)/BQ55</f>
        <v>-0.15283018070141069</v>
      </c>
      <c r="BS54">
        <v>15.506</v>
      </c>
      <c r="BT54">
        <v>63.39</v>
      </c>
      <c r="BU54" s="4">
        <v>1.06581E-16</v>
      </c>
      <c r="BV54">
        <v>562398</v>
      </c>
      <c r="BW54">
        <f>(BV54-BV55)/BV55</f>
        <v>-0.19841792448796339</v>
      </c>
      <c r="BX54">
        <v>63.86</v>
      </c>
      <c r="BY54">
        <v>39.21</v>
      </c>
      <c r="BZ54" s="2">
        <v>2.960458E-3</v>
      </c>
      <c r="CA54">
        <v>5770444</v>
      </c>
      <c r="CB54">
        <f>(CA54-CA55)/CA55</f>
        <v>0.27640517636483003</v>
      </c>
      <c r="CC54">
        <v>39.369500000000002</v>
      </c>
      <c r="CD54">
        <v>51.162500000000001</v>
      </c>
      <c r="CE54" s="2">
        <v>-4.49319E-4</v>
      </c>
      <c r="CF54">
        <v>2017890</v>
      </c>
      <c r="CG54">
        <f>(CF54-CF55)/CF55</f>
        <v>0.15292056755580086</v>
      </c>
      <c r="CH54">
        <v>51.334200000000003</v>
      </c>
    </row>
    <row r="55" spans="1:86">
      <c r="A55" s="1">
        <v>41193</v>
      </c>
      <c r="B55">
        <v>67.97</v>
      </c>
      <c r="C55" s="2">
        <v>-2.325705E-3</v>
      </c>
      <c r="D55">
        <v>9505526</v>
      </c>
      <c r="E55">
        <f>(D55-D56)/D56</f>
        <v>-0.1125344836664965</v>
      </c>
      <c r="F55">
        <v>68.738</v>
      </c>
      <c r="G55">
        <v>60.29</v>
      </c>
      <c r="H55" s="2">
        <v>-1.1625990000000001E-3</v>
      </c>
      <c r="I55">
        <v>2735434</v>
      </c>
      <c r="J55">
        <f>(I55-I56)/I56</f>
        <v>-0.18840351812050429</v>
      </c>
      <c r="K55">
        <v>60.783999999999999</v>
      </c>
      <c r="L55">
        <v>23.65</v>
      </c>
      <c r="M55" s="2">
        <v>1.2943689E-2</v>
      </c>
      <c r="N55">
        <v>4204690</v>
      </c>
      <c r="O55">
        <f>(N55-N56)/N56</f>
        <v>0.54603004998034688</v>
      </c>
      <c r="P55">
        <v>23.094000000000001</v>
      </c>
      <c r="Q55">
        <v>17.010000000000002</v>
      </c>
      <c r="R55" s="2">
        <v>1.3895859999999999E-2</v>
      </c>
      <c r="S55">
        <v>949980</v>
      </c>
      <c r="T55">
        <f>(S55-S56)/S56</f>
        <v>0.30619506990353201</v>
      </c>
      <c r="U55">
        <v>16.850000000000001</v>
      </c>
      <c r="V55">
        <v>45.45</v>
      </c>
      <c r="W55" s="2">
        <v>7.2035800000000004E-4</v>
      </c>
      <c r="X55">
        <v>7022626</v>
      </c>
      <c r="Y55">
        <f>(X55-X56)/X56</f>
        <v>-0.25885805716331312</v>
      </c>
      <c r="Z55">
        <v>45.968000000000004</v>
      </c>
      <c r="AA55">
        <v>34.880000000000003</v>
      </c>
      <c r="AB55" s="2">
        <v>-6.3287700000000001E-4</v>
      </c>
      <c r="AC55">
        <v>1607673</v>
      </c>
      <c r="AD55">
        <f>(AC55-AC56)/AC56</f>
        <v>0.26120389452370846</v>
      </c>
      <c r="AE55">
        <v>35.124000000000002</v>
      </c>
      <c r="AF55">
        <v>56.92</v>
      </c>
      <c r="AG55" s="2">
        <v>6.2074890000000001E-3</v>
      </c>
      <c r="AH55">
        <v>2352840</v>
      </c>
      <c r="AI55">
        <f>(AH55-AH56)/AH56</f>
        <v>-7.565636593139749E-2</v>
      </c>
      <c r="AJ55">
        <v>56.591999999999999</v>
      </c>
      <c r="AK55">
        <v>77.72</v>
      </c>
      <c r="AL55" s="2">
        <v>7.7109599999999998E-4</v>
      </c>
      <c r="AM55">
        <v>779840</v>
      </c>
      <c r="AN55">
        <f>(AM55-AM56)/AM56</f>
        <v>-4.2746457435212555E-2</v>
      </c>
      <c r="AO55">
        <v>77.742000000000004</v>
      </c>
      <c r="AP55">
        <v>61.57</v>
      </c>
      <c r="AQ55" s="2">
        <v>-3.3820949999999999E-3</v>
      </c>
      <c r="AR55">
        <v>2125636</v>
      </c>
      <c r="AS55">
        <f>(AR55-AR56)/AR56</f>
        <v>0.11608775233100661</v>
      </c>
      <c r="AT55">
        <v>61.768000000000001</v>
      </c>
      <c r="AU55">
        <v>14.9</v>
      </c>
      <c r="AV55" s="2">
        <v>1.04E-2</v>
      </c>
      <c r="AW55">
        <v>9336148</v>
      </c>
      <c r="AX55">
        <f>(AW55-AW56)/AW56</f>
        <v>3.5906526431728891</v>
      </c>
      <c r="AY55">
        <v>14.422000000000001</v>
      </c>
      <c r="AZ55">
        <v>32.700000000000003</v>
      </c>
      <c r="BA55" s="2">
        <v>4.3271519999999999E-3</v>
      </c>
      <c r="BB55">
        <v>2627857</v>
      </c>
      <c r="BC55">
        <f>(BB55-BB56)/BB56</f>
        <v>0.4255605855532078</v>
      </c>
      <c r="BD55">
        <v>32.475999999999999</v>
      </c>
      <c r="BE55">
        <v>34.914999999999999</v>
      </c>
      <c r="BF55" s="2">
        <v>-2.7622739999999999E-3</v>
      </c>
      <c r="BG55">
        <v>4206066</v>
      </c>
      <c r="BH55">
        <f>(BG55-BG56)/BG56</f>
        <v>-4.6812423968280156E-2</v>
      </c>
      <c r="BI55">
        <v>35.232999999999997</v>
      </c>
      <c r="BJ55">
        <v>77.03</v>
      </c>
      <c r="BK55" s="2">
        <v>-3.3706399999999998E-3</v>
      </c>
      <c r="BL55">
        <v>890226</v>
      </c>
      <c r="BM55">
        <f>(BL55-BL56)/BL56</f>
        <v>-0.31714692034738429</v>
      </c>
      <c r="BN55">
        <v>77.914000000000001</v>
      </c>
      <c r="BO55">
        <v>15.48</v>
      </c>
      <c r="BP55" s="2">
        <v>-1.7678570000000001E-3</v>
      </c>
      <c r="BQ55">
        <v>1419026</v>
      </c>
      <c r="BR55">
        <f>(BQ55-BQ56)/BQ56</f>
        <v>-1.138592236560773E-2</v>
      </c>
      <c r="BS55">
        <v>15.618</v>
      </c>
      <c r="BT55">
        <v>64.239999999999995</v>
      </c>
      <c r="BU55" s="2">
        <v>1.8584949999999999E-3</v>
      </c>
      <c r="BV55">
        <v>701610</v>
      </c>
      <c r="BW55">
        <f>(BV55-BV56)/BV56</f>
        <v>0.26256291580214614</v>
      </c>
      <c r="BX55">
        <v>64.016000000000005</v>
      </c>
      <c r="BY55">
        <v>38.86</v>
      </c>
      <c r="BZ55" s="2">
        <v>1.6968479999999999E-3</v>
      </c>
      <c r="CA55">
        <v>4520856</v>
      </c>
      <c r="CB55">
        <f>(CA55-CA56)/CA56</f>
        <v>-0.59752678966957862</v>
      </c>
      <c r="CC55">
        <v>39.5565</v>
      </c>
      <c r="CD55">
        <v>51.197299999999998</v>
      </c>
      <c r="CE55" s="2">
        <v>-3.5535100000000001E-4</v>
      </c>
      <c r="CF55">
        <v>1750242</v>
      </c>
      <c r="CG55">
        <f>(CF55-CF56)/CF56</f>
        <v>0.18229797490227126</v>
      </c>
      <c r="CH55">
        <v>51.546399999999998</v>
      </c>
    </row>
    <row r="56" spans="1:86">
      <c r="A56" s="1">
        <v>41192</v>
      </c>
      <c r="B56">
        <v>68.22</v>
      </c>
      <c r="C56" s="2">
        <v>-1.824476E-3</v>
      </c>
      <c r="D56">
        <v>10710868</v>
      </c>
      <c r="E56">
        <f>(D56-D57)/D57</f>
        <v>-0.30294547724743959</v>
      </c>
      <c r="F56">
        <v>68.998000000000005</v>
      </c>
      <c r="G56">
        <v>60.24</v>
      </c>
      <c r="H56" s="2">
        <v>-1.2765789999999999E-3</v>
      </c>
      <c r="I56">
        <v>3370436</v>
      </c>
      <c r="J56">
        <f>(I56-I57)/I57</f>
        <v>8.219404600559907E-2</v>
      </c>
      <c r="K56">
        <v>60.98</v>
      </c>
      <c r="L56">
        <v>23.02</v>
      </c>
      <c r="M56" s="2">
        <v>8.9067959999999998E-3</v>
      </c>
      <c r="N56">
        <v>2719669</v>
      </c>
      <c r="O56">
        <f>(N56-N57)/N57</f>
        <v>-0.40870449432754669</v>
      </c>
      <c r="P56">
        <v>22.888000000000002</v>
      </c>
      <c r="Q56">
        <v>16.739999999999998</v>
      </c>
      <c r="R56" s="2">
        <v>1.1475291E-2</v>
      </c>
      <c r="S56">
        <v>727288</v>
      </c>
      <c r="T56">
        <f>(S56-S57)/S57</f>
        <v>-0.4082533462755471</v>
      </c>
      <c r="U56">
        <v>16.744</v>
      </c>
      <c r="V56">
        <v>45.6</v>
      </c>
      <c r="W56" s="2">
        <v>1.1801610000000001E-3</v>
      </c>
      <c r="X56">
        <v>9475413</v>
      </c>
      <c r="Y56">
        <f>(X56-X57)/X57</f>
        <v>-5.5368448567876372E-2</v>
      </c>
      <c r="Z56">
        <v>46.101999999999997</v>
      </c>
      <c r="AA56">
        <v>35</v>
      </c>
      <c r="AB56" s="2">
        <v>-1.58219E-4</v>
      </c>
      <c r="AC56">
        <v>1274713</v>
      </c>
      <c r="AD56">
        <f>(AC56-AC57)/AC57</f>
        <v>-0.26528959582982464</v>
      </c>
      <c r="AE56">
        <v>35.171999999999997</v>
      </c>
      <c r="AF56">
        <v>56.05</v>
      </c>
      <c r="AG56" s="2">
        <v>3.9941630000000002E-3</v>
      </c>
      <c r="AH56">
        <v>2545417</v>
      </c>
      <c r="AI56">
        <f>(AH56-AH57)/AH57</f>
        <v>-0.67958376630692352</v>
      </c>
      <c r="AJ56">
        <v>56.363999999999997</v>
      </c>
      <c r="AK56">
        <v>77.59</v>
      </c>
      <c r="AL56" s="2">
        <v>5.3797399999999998E-4</v>
      </c>
      <c r="AM56">
        <v>814664</v>
      </c>
      <c r="AN56">
        <f>(AM56-AM57)/AM57</f>
        <v>-0.30189269392893164</v>
      </c>
      <c r="AO56">
        <v>77.766000000000005</v>
      </c>
      <c r="AP56">
        <v>61.43</v>
      </c>
      <c r="AQ56" s="2">
        <v>-3.6895579999999999E-3</v>
      </c>
      <c r="AR56">
        <v>1904542</v>
      </c>
      <c r="AS56">
        <f>(AR56-AR57)/AR57</f>
        <v>-0.26827326672570556</v>
      </c>
      <c r="AT56">
        <v>61.838000000000001</v>
      </c>
      <c r="AU56">
        <v>14.27</v>
      </c>
      <c r="AV56" s="2">
        <v>4.1000000000000003E-3</v>
      </c>
      <c r="AW56">
        <v>2033730</v>
      </c>
      <c r="AX56">
        <f>(AW56-AW57)/AW57</f>
        <v>-0.49776098596137086</v>
      </c>
      <c r="AY56">
        <v>14.353999999999999</v>
      </c>
      <c r="AZ56">
        <v>32.479999999999997</v>
      </c>
      <c r="BA56" s="2">
        <v>3.3655629999999998E-3</v>
      </c>
      <c r="BB56">
        <v>1843385</v>
      </c>
      <c r="BC56">
        <f>(BB56-BB57)/BB57</f>
        <v>0.31746487791874017</v>
      </c>
      <c r="BD56">
        <v>32.414000000000001</v>
      </c>
      <c r="BE56">
        <v>34.68</v>
      </c>
      <c r="BF56" s="2">
        <v>-3.6765470000000001E-3</v>
      </c>
      <c r="BG56">
        <v>4412632</v>
      </c>
      <c r="BH56">
        <f>(BG56-BG57)/BG57</f>
        <v>-7.7173392939003452E-2</v>
      </c>
      <c r="BI56">
        <v>35.433</v>
      </c>
      <c r="BJ56">
        <v>76.400000000000006</v>
      </c>
      <c r="BK56" s="2">
        <v>-4.476631E-3</v>
      </c>
      <c r="BL56">
        <v>1303686</v>
      </c>
      <c r="BM56">
        <f>(BL56-BL57)/BL57</f>
        <v>9.3006760835446095E-2</v>
      </c>
      <c r="BN56">
        <v>78.347999999999999</v>
      </c>
      <c r="BO56">
        <v>15.4</v>
      </c>
      <c r="BP56" s="2">
        <v>-2.4750000000000002E-3</v>
      </c>
      <c r="BQ56">
        <v>1435369</v>
      </c>
      <c r="BR56">
        <f>(BQ56-BQ57)/BQ57</f>
        <v>-5.2037990625844112E-2</v>
      </c>
      <c r="BS56">
        <v>15.608000000000001</v>
      </c>
      <c r="BT56">
        <v>63.41</v>
      </c>
      <c r="BU56" s="4">
        <v>4.3729300000000002E-5</v>
      </c>
      <c r="BV56">
        <v>555703</v>
      </c>
      <c r="BW56">
        <f>(BV56-BV57)/BV57</f>
        <v>-0.20016149252485357</v>
      </c>
      <c r="BX56">
        <v>63.981999999999999</v>
      </c>
      <c r="BY56">
        <v>38.68</v>
      </c>
      <c r="BZ56" s="2">
        <v>1.0469909999999999E-3</v>
      </c>
      <c r="CA56">
        <v>11232688</v>
      </c>
      <c r="CB56">
        <f>(CA56-CA57)/CA57</f>
        <v>1.5499164608455616</v>
      </c>
      <c r="CC56">
        <v>39.7425</v>
      </c>
      <c r="CD56">
        <v>51.056899999999999</v>
      </c>
      <c r="CE56" s="2">
        <v>-7.3446299999999998E-4</v>
      </c>
      <c r="CF56">
        <v>1480373</v>
      </c>
      <c r="CG56">
        <f>(CF56-CF57)/CF57</f>
        <v>-2.5946074696375721E-2</v>
      </c>
      <c r="CH56">
        <v>51.641199999999998</v>
      </c>
    </row>
    <row r="57" spans="1:86">
      <c r="A57" s="1">
        <v>41191</v>
      </c>
      <c r="B57">
        <v>68.41</v>
      </c>
      <c r="C57" s="2">
        <v>-1.443541E-3</v>
      </c>
      <c r="D57">
        <v>15365897</v>
      </c>
      <c r="E57">
        <f>(D57-D58)/D58</f>
        <v>1.3832222572054724</v>
      </c>
      <c r="F57">
        <v>69.153999999999996</v>
      </c>
      <c r="G57">
        <v>60.68</v>
      </c>
      <c r="H57" s="2">
        <v>-2.73553E-4</v>
      </c>
      <c r="I57">
        <v>3114447</v>
      </c>
      <c r="J57">
        <f>(I57-I58)/I58</f>
        <v>0.14392928490439424</v>
      </c>
      <c r="K57">
        <v>61.124000000000002</v>
      </c>
      <c r="L57">
        <v>23.09</v>
      </c>
      <c r="M57" s="2">
        <v>9.3553400000000002E-3</v>
      </c>
      <c r="N57">
        <v>4599509</v>
      </c>
      <c r="O57">
        <f>(N57-N58)/N58</f>
        <v>0.55634046348706201</v>
      </c>
      <c r="P57">
        <v>22.72</v>
      </c>
      <c r="Q57">
        <v>16.75</v>
      </c>
      <c r="R57" s="2">
        <v>1.1564942E-2</v>
      </c>
      <c r="S57">
        <v>1229053</v>
      </c>
      <c r="T57">
        <f>(S57-S58)/S58</f>
        <v>0.62724680125407783</v>
      </c>
      <c r="U57">
        <v>16.559999999999999</v>
      </c>
      <c r="V57">
        <v>46.17</v>
      </c>
      <c r="W57" s="2">
        <v>2.9274129999999998E-3</v>
      </c>
      <c r="X57">
        <v>10030803</v>
      </c>
      <c r="Y57">
        <f>(X57-X58)/X58</f>
        <v>0.42611327096186696</v>
      </c>
      <c r="Z57">
        <v>46.137999999999998</v>
      </c>
      <c r="AA57">
        <v>35.1</v>
      </c>
      <c r="AB57" s="2">
        <v>2.3732899999999999E-4</v>
      </c>
      <c r="AC57">
        <v>1734987</v>
      </c>
      <c r="AD57">
        <f>(AC57-AC58)/AC58</f>
        <v>0.21162286751031634</v>
      </c>
      <c r="AE57">
        <v>35.244</v>
      </c>
      <c r="AF57">
        <v>56.62</v>
      </c>
      <c r="AG57" s="2">
        <v>5.4442730000000003E-3</v>
      </c>
      <c r="AH57">
        <v>7944095</v>
      </c>
      <c r="AI57">
        <f>(AH57-AH58)/AH58</f>
        <v>1.6378697132413564</v>
      </c>
      <c r="AJ57">
        <v>56.036000000000001</v>
      </c>
      <c r="AK57">
        <v>77.31</v>
      </c>
      <c r="AL57" s="4">
        <v>3.5864900000000003E-5</v>
      </c>
      <c r="AM57">
        <v>1166961</v>
      </c>
      <c r="AN57">
        <f>(AM57-AM58)/AM58</f>
        <v>0.9079400425744808</v>
      </c>
      <c r="AO57">
        <v>77.715999999999994</v>
      </c>
      <c r="AP57">
        <v>61.7</v>
      </c>
      <c r="AQ57" s="2">
        <v>-3.0965929999999999E-3</v>
      </c>
      <c r="AR57">
        <v>2602805</v>
      </c>
      <c r="AS57">
        <f>(AR57-AR58)/AR58</f>
        <v>-0.28822157738962029</v>
      </c>
      <c r="AT57">
        <v>61.969000000000001</v>
      </c>
      <c r="AU57">
        <v>14.38</v>
      </c>
      <c r="AV57" s="2">
        <v>5.1999999999999998E-3</v>
      </c>
      <c r="AW57">
        <v>4049327</v>
      </c>
      <c r="AX57">
        <f>(AW57-AW58)/AW58</f>
        <v>0.4798084042236731</v>
      </c>
      <c r="AY57">
        <v>14.337999999999999</v>
      </c>
      <c r="AZ57">
        <v>32.46</v>
      </c>
      <c r="BA57" s="2">
        <v>3.278146E-3</v>
      </c>
      <c r="BB57">
        <v>1399191</v>
      </c>
      <c r="BC57">
        <f>(BB57-BB58)/BB58</f>
        <v>-0.14578000274729469</v>
      </c>
      <c r="BD57">
        <v>32.344000000000001</v>
      </c>
      <c r="BE57">
        <v>34.984999999999999</v>
      </c>
      <c r="BF57" s="2">
        <v>-2.4899369999999998E-3</v>
      </c>
      <c r="BG57">
        <v>4781648</v>
      </c>
      <c r="BH57">
        <f>(BG57-BG58)/BG58</f>
        <v>0.78726470808103466</v>
      </c>
      <c r="BI57">
        <v>35.651000000000003</v>
      </c>
      <c r="BJ57">
        <v>77.23</v>
      </c>
      <c r="BK57" s="2">
        <v>-3.0195310000000002E-3</v>
      </c>
      <c r="BL57">
        <v>1192752</v>
      </c>
      <c r="BM57">
        <f>(BL57-BL58)/BL58</f>
        <v>1.5931589852183119</v>
      </c>
      <c r="BN57">
        <v>78.822000000000003</v>
      </c>
      <c r="BO57">
        <v>15.59</v>
      </c>
      <c r="BP57" s="2">
        <v>-7.9553600000000001E-4</v>
      </c>
      <c r="BQ57">
        <v>1514163</v>
      </c>
      <c r="BR57">
        <f>(BQ57-BQ58)/BQ58</f>
        <v>-0.58529511812886892</v>
      </c>
      <c r="BS57">
        <v>15.576000000000001</v>
      </c>
      <c r="BT57">
        <v>63.58</v>
      </c>
      <c r="BU57" s="2">
        <v>4.1542800000000002E-4</v>
      </c>
      <c r="BV57">
        <v>694769</v>
      </c>
      <c r="BW57">
        <f>(BV57-BV58)/BV58</f>
        <v>0.27849319505067827</v>
      </c>
      <c r="BX57">
        <v>64.099999999999994</v>
      </c>
      <c r="BY57">
        <v>39.954999999999998</v>
      </c>
      <c r="BZ57" s="2">
        <v>5.6501429999999998E-3</v>
      </c>
      <c r="CA57">
        <v>4405120</v>
      </c>
      <c r="CB57">
        <f>(CA57-CA58)/CA58</f>
        <v>0.29549702793727201</v>
      </c>
      <c r="CC57">
        <v>39.905500000000004</v>
      </c>
      <c r="CD57">
        <v>51.302599999999998</v>
      </c>
      <c r="CE57" s="4">
        <v>-7.1016100000000006E-5</v>
      </c>
      <c r="CF57">
        <v>1519806</v>
      </c>
      <c r="CG57">
        <f>(CF57-CF58)/CF58</f>
        <v>0.45408568910932579</v>
      </c>
      <c r="CH57">
        <v>51.758699999999997</v>
      </c>
    </row>
    <row r="58" spans="1:86">
      <c r="A58" s="1">
        <v>41190</v>
      </c>
      <c r="B58">
        <v>69.44</v>
      </c>
      <c r="C58" s="2">
        <v>6.2152500000000005E-4</v>
      </c>
      <c r="D58">
        <v>6447530</v>
      </c>
      <c r="E58">
        <f>(D58-D59)/D59</f>
        <v>-0.31626269176502025</v>
      </c>
      <c r="F58">
        <v>69.263999999999996</v>
      </c>
      <c r="G58">
        <v>61.28</v>
      </c>
      <c r="H58" s="2">
        <v>1.0942110000000001E-3</v>
      </c>
      <c r="I58">
        <v>2722587</v>
      </c>
      <c r="J58">
        <f>(I58-I59)/I59</f>
        <v>-0.23188296217091575</v>
      </c>
      <c r="K58">
        <v>61.277999999999999</v>
      </c>
      <c r="L58">
        <v>22.95</v>
      </c>
      <c r="M58" s="2">
        <v>8.4582519999999994E-3</v>
      </c>
      <c r="N58">
        <v>2955336</v>
      </c>
      <c r="O58">
        <f>(N58-N59)/N59</f>
        <v>7.9327978332626031E-2</v>
      </c>
      <c r="P58">
        <v>22.474</v>
      </c>
      <c r="Q58">
        <v>16.93</v>
      </c>
      <c r="R58" s="2">
        <v>1.3178654999999999E-2</v>
      </c>
      <c r="S58">
        <v>755296</v>
      </c>
      <c r="T58">
        <f>(S58-S59)/S59</f>
        <v>-0.65514857728059495</v>
      </c>
      <c r="U58">
        <v>16.332000000000001</v>
      </c>
      <c r="V58">
        <v>46.34</v>
      </c>
      <c r="W58" s="2">
        <v>3.4485240000000001E-3</v>
      </c>
      <c r="X58">
        <v>7033665</v>
      </c>
      <c r="Y58">
        <f>(X58-X59)/X59</f>
        <v>-0.40858901823455496</v>
      </c>
      <c r="Z58">
        <v>45.997999999999998</v>
      </c>
      <c r="AA58">
        <v>35.32</v>
      </c>
      <c r="AB58" s="2">
        <v>1.1075340000000001E-3</v>
      </c>
      <c r="AC58">
        <v>1431953</v>
      </c>
      <c r="AD58">
        <f>(AC58-AC59)/AC59</f>
        <v>-0.27933122560994639</v>
      </c>
      <c r="AE58">
        <v>35.26</v>
      </c>
      <c r="AF58">
        <v>56.67</v>
      </c>
      <c r="AG58" s="2">
        <v>5.5714759999999997E-3</v>
      </c>
      <c r="AH58">
        <v>3011557</v>
      </c>
      <c r="AI58">
        <f>(AH58-AH59)/AH59</f>
        <v>-0.49412259353725496</v>
      </c>
      <c r="AJ58">
        <v>55.607999999999997</v>
      </c>
      <c r="AK58">
        <v>77.91</v>
      </c>
      <c r="AL58" s="2">
        <v>1.1118129999999999E-3</v>
      </c>
      <c r="AM58">
        <v>611634</v>
      </c>
      <c r="AN58">
        <f>(AM58-AM59)/AM59</f>
        <v>-0.33075395414234365</v>
      </c>
      <c r="AO58">
        <v>77.709999999999994</v>
      </c>
      <c r="AP58">
        <v>62.54</v>
      </c>
      <c r="AQ58" s="2">
        <v>-1.251814E-3</v>
      </c>
      <c r="AR58">
        <v>3656763</v>
      </c>
      <c r="AS58">
        <f>(AR58-AR59)/AR59</f>
        <v>-1.1904391973776615E-2</v>
      </c>
      <c r="AT58">
        <v>62.085000000000001</v>
      </c>
      <c r="AU58">
        <v>14.29</v>
      </c>
      <c r="AV58" s="2">
        <v>4.3E-3</v>
      </c>
      <c r="AW58">
        <v>2736386</v>
      </c>
      <c r="AX58">
        <f>(AW58-AW59)/AW59</f>
        <v>-0.47439173651378796</v>
      </c>
      <c r="AY58">
        <v>14.278</v>
      </c>
      <c r="AZ58">
        <v>32.409999999999997</v>
      </c>
      <c r="BA58" s="2">
        <v>3.0596030000000001E-3</v>
      </c>
      <c r="BB58">
        <v>1637975</v>
      </c>
      <c r="BC58">
        <f>(BB58-BB59)/BB59</f>
        <v>0.39767903236128593</v>
      </c>
      <c r="BD58">
        <v>32.24</v>
      </c>
      <c r="BE58">
        <v>35.674999999999997</v>
      </c>
      <c r="BF58" s="2">
        <v>1.9452599999999999E-4</v>
      </c>
      <c r="BG58">
        <v>2675400</v>
      </c>
      <c r="BH58">
        <f>(BG58-BG59)/BG59</f>
        <v>-0.34448546004360298</v>
      </c>
      <c r="BI58">
        <v>35.766500000000001</v>
      </c>
      <c r="BJ58">
        <v>79.459999999999994</v>
      </c>
      <c r="BK58" s="2">
        <v>8.95326E-4</v>
      </c>
      <c r="BL58">
        <v>459961</v>
      </c>
      <c r="BM58">
        <f>(BL58-BL59)/BL59</f>
        <v>-0.36282635407417052</v>
      </c>
      <c r="BN58">
        <v>79.215999999999994</v>
      </c>
      <c r="BO58">
        <v>15.71</v>
      </c>
      <c r="BP58" s="2">
        <v>2.6517899999999999E-4</v>
      </c>
      <c r="BQ58">
        <v>3651182</v>
      </c>
      <c r="BR58">
        <f>(BQ58-BQ59)/BQ59</f>
        <v>0.33148541656714148</v>
      </c>
      <c r="BS58">
        <v>15.528</v>
      </c>
      <c r="BT58">
        <v>64.680000000000007</v>
      </c>
      <c r="BU58" s="2">
        <v>2.8205399999999999E-3</v>
      </c>
      <c r="BV58">
        <v>543428</v>
      </c>
      <c r="BW58">
        <f>(BV58-BV59)/BV59</f>
        <v>0.63469932287107478</v>
      </c>
      <c r="BX58">
        <v>64.108000000000004</v>
      </c>
      <c r="BY58">
        <v>40.142499999999998</v>
      </c>
      <c r="BZ58" s="2">
        <v>6.3270770000000004E-3</v>
      </c>
      <c r="CA58">
        <v>3400332</v>
      </c>
      <c r="CB58">
        <f>(CA58-CA59)/CA59</f>
        <v>-0.42463213894115576</v>
      </c>
      <c r="CC58">
        <v>39.756500000000003</v>
      </c>
      <c r="CD58">
        <v>51.951700000000002</v>
      </c>
      <c r="CE58" s="2">
        <v>1.6817049999999999E-3</v>
      </c>
      <c r="CF58">
        <v>1045197</v>
      </c>
      <c r="CG58">
        <f>(CF58-CF59)/CF59</f>
        <v>-0.59384383304959576</v>
      </c>
      <c r="CH58">
        <v>51.761400000000002</v>
      </c>
    </row>
    <row r="59" spans="1:86">
      <c r="A59" s="1">
        <v>41187</v>
      </c>
      <c r="B59">
        <v>69.650000000000006</v>
      </c>
      <c r="C59" s="2">
        <v>1.0425580000000001E-3</v>
      </c>
      <c r="D59">
        <v>9429835</v>
      </c>
      <c r="E59">
        <f>(D59-D60)/D60</f>
        <v>3.4311988499179046E-3</v>
      </c>
      <c r="F59">
        <v>69.201999999999998</v>
      </c>
      <c r="G59">
        <v>61.43</v>
      </c>
      <c r="H59" s="2">
        <v>1.4361510000000001E-3</v>
      </c>
      <c r="I59">
        <v>3544495</v>
      </c>
      <c r="J59">
        <f>(I59-I60)/I60</f>
        <v>0.24615158526385439</v>
      </c>
      <c r="K59">
        <v>61.182000000000002</v>
      </c>
      <c r="L59">
        <v>22.76</v>
      </c>
      <c r="M59" s="2">
        <v>7.2407770000000003E-3</v>
      </c>
      <c r="N59">
        <v>2738126</v>
      </c>
      <c r="O59">
        <f>(N59-N60)/N60</f>
        <v>-5.805557629175128E-2</v>
      </c>
      <c r="P59">
        <v>22.21</v>
      </c>
      <c r="Q59">
        <v>16.82</v>
      </c>
      <c r="R59" s="2">
        <v>1.2192497E-2</v>
      </c>
      <c r="S59">
        <v>2190207</v>
      </c>
      <c r="T59">
        <f>(S59-S60)/S60</f>
        <v>0.67109477645306648</v>
      </c>
      <c r="U59">
        <v>16.038</v>
      </c>
      <c r="V59">
        <v>46.28</v>
      </c>
      <c r="W59" s="2">
        <v>3.2646020000000001E-3</v>
      </c>
      <c r="X59">
        <v>11893024</v>
      </c>
      <c r="Y59">
        <f>(X59-X60)/X60</f>
        <v>0.32826717270197009</v>
      </c>
      <c r="Z59">
        <v>45.773000000000003</v>
      </c>
      <c r="AA59">
        <v>35.32</v>
      </c>
      <c r="AB59" s="2">
        <v>1.1075340000000001E-3</v>
      </c>
      <c r="AC59">
        <v>1986978</v>
      </c>
      <c r="AD59">
        <f>(AC59-AC60)/AC60</f>
        <v>0.34142880289487187</v>
      </c>
      <c r="AE59">
        <v>35.204000000000001</v>
      </c>
      <c r="AF59">
        <v>56.7</v>
      </c>
      <c r="AG59" s="2">
        <v>5.6477970000000004E-3</v>
      </c>
      <c r="AH59">
        <v>5953136</v>
      </c>
      <c r="AI59">
        <f>(AH59-AH60)/AH60</f>
        <v>0.95257576348953688</v>
      </c>
      <c r="AJ59">
        <v>55.17</v>
      </c>
      <c r="AK59">
        <v>78.180000000000007</v>
      </c>
      <c r="AL59" s="2">
        <v>1.5959889999999999E-3</v>
      </c>
      <c r="AM59">
        <v>913915</v>
      </c>
      <c r="AN59">
        <f>(AM59-AM60)/AM60</f>
        <v>0.20949982398420358</v>
      </c>
      <c r="AO59">
        <v>77.585999999999999</v>
      </c>
      <c r="AP59">
        <v>61.6</v>
      </c>
      <c r="AQ59" s="2">
        <v>-3.31621E-3</v>
      </c>
      <c r="AR59">
        <v>3700819</v>
      </c>
      <c r="AS59">
        <f>(AR59-AR60)/AR60</f>
        <v>0.19821815824764732</v>
      </c>
      <c r="AT59">
        <v>62.198999999999998</v>
      </c>
      <c r="AU59">
        <v>14.27</v>
      </c>
      <c r="AV59" s="2">
        <v>4.1000000000000003E-3</v>
      </c>
      <c r="AW59">
        <v>5206132</v>
      </c>
      <c r="AX59">
        <f>(AW59-AW60)/AW60</f>
        <v>-3.5995382671984176E-2</v>
      </c>
      <c r="AY59">
        <v>14.192</v>
      </c>
      <c r="AZ59">
        <v>32.33</v>
      </c>
      <c r="BA59" s="2">
        <v>2.7099340000000002E-3</v>
      </c>
      <c r="BB59">
        <v>1171925</v>
      </c>
      <c r="BC59">
        <f>(BB59-BB60)/BB60</f>
        <v>-0.22074118107822543</v>
      </c>
      <c r="BD59">
        <v>32.1</v>
      </c>
      <c r="BE59">
        <v>35.909999999999997</v>
      </c>
      <c r="BF59" s="2">
        <v>1.1088000000000001E-3</v>
      </c>
      <c r="BG59">
        <v>4081374</v>
      </c>
      <c r="BH59">
        <f>(BG59-BG60)/BG60</f>
        <v>0.71484285058831243</v>
      </c>
      <c r="BI59">
        <v>35.756500000000003</v>
      </c>
      <c r="BJ59">
        <v>79.45</v>
      </c>
      <c r="BK59" s="2">
        <v>8.7777099999999995E-4</v>
      </c>
      <c r="BL59">
        <v>721877</v>
      </c>
      <c r="BM59">
        <f>(BL59-BL60)/BL60</f>
        <v>1.3227539220131012E-2</v>
      </c>
      <c r="BN59">
        <v>79.114000000000004</v>
      </c>
      <c r="BO59">
        <v>15.91</v>
      </c>
      <c r="BP59" s="2">
        <v>2.0330359999999998E-3</v>
      </c>
      <c r="BQ59">
        <v>2742187</v>
      </c>
      <c r="BR59">
        <f>(BQ59-BQ60)/BQ60</f>
        <v>0.6733845647818677</v>
      </c>
      <c r="BS59">
        <v>15.522</v>
      </c>
      <c r="BT59">
        <v>64.17</v>
      </c>
      <c r="BU59" s="2">
        <v>1.7054419999999999E-3</v>
      </c>
      <c r="BV59">
        <v>332433</v>
      </c>
      <c r="BW59">
        <f>(BV59-BV60)/BV60</f>
        <v>-0.18898208326014404</v>
      </c>
      <c r="BX59">
        <v>63.85</v>
      </c>
      <c r="BY59">
        <v>40.145000000000003</v>
      </c>
      <c r="BZ59" s="2">
        <v>6.336103E-3</v>
      </c>
      <c r="CA59">
        <v>5909840</v>
      </c>
      <c r="CB59">
        <f>(CA59-CA60)/CA60</f>
        <v>0.37770583156006216</v>
      </c>
      <c r="CC59">
        <v>39.405999999999999</v>
      </c>
      <c r="CD59">
        <v>52.223700000000001</v>
      </c>
      <c r="CE59" s="2">
        <v>2.4161690000000001E-3</v>
      </c>
      <c r="CF59">
        <v>2573387</v>
      </c>
      <c r="CG59">
        <f>(CF59-CF60)/CF60</f>
        <v>9.6207216329284695E-2</v>
      </c>
      <c r="CH59">
        <v>51.636800000000001</v>
      </c>
    </row>
    <row r="60" spans="1:86">
      <c r="A60" s="1">
        <v>41186</v>
      </c>
      <c r="B60">
        <v>69.27</v>
      </c>
      <c r="C60">
        <f>((B60/4.98773448773449)-13.86)/100</f>
        <v>2.8068855778961676E-4</v>
      </c>
      <c r="D60">
        <v>9397590</v>
      </c>
      <c r="E60">
        <f>(D60-D61)/D61</f>
        <v>9.7775045356161078E-2</v>
      </c>
      <c r="F60">
        <v>69.054000000000002</v>
      </c>
      <c r="G60">
        <v>61.27</v>
      </c>
      <c r="H60" s="2">
        <v>1.0714139999999999E-3</v>
      </c>
      <c r="I60">
        <v>2844353</v>
      </c>
      <c r="J60">
        <f>(I60-I61)/I61</f>
        <v>-0.39653876035929919</v>
      </c>
      <c r="K60">
        <v>60.845999999999997</v>
      </c>
      <c r="L60">
        <v>22.62</v>
      </c>
      <c r="M60" s="2">
        <v>6.3436889999999996E-3</v>
      </c>
      <c r="N60">
        <v>2906887</v>
      </c>
      <c r="O60">
        <f>(N60-N61)/N61</f>
        <v>-0.47479192315294644</v>
      </c>
      <c r="P60">
        <v>21.936</v>
      </c>
      <c r="Q60">
        <v>16.48</v>
      </c>
      <c r="R60" s="2">
        <v>9.1443730000000008E-3</v>
      </c>
      <c r="S60">
        <v>1310642</v>
      </c>
      <c r="T60">
        <f>(S60-S61)/S61</f>
        <v>0.44102762009369789</v>
      </c>
      <c r="U60">
        <v>15.75</v>
      </c>
      <c r="V60">
        <v>46.12</v>
      </c>
      <c r="W60" s="2">
        <v>2.7741459999999999E-3</v>
      </c>
      <c r="X60">
        <v>8953789</v>
      </c>
      <c r="Y60">
        <f>(X60-X61)/X61</f>
        <v>5.8866137433987824E-2</v>
      </c>
      <c r="Z60">
        <v>45.536000000000001</v>
      </c>
      <c r="AA60">
        <v>35.119999999999997</v>
      </c>
      <c r="AB60" s="2">
        <v>3.1643799999999999E-4</v>
      </c>
      <c r="AC60">
        <v>1481240</v>
      </c>
      <c r="AD60">
        <f>(AC60-AC61)/AC61</f>
        <v>-0.34423965153379232</v>
      </c>
      <c r="AE60">
        <v>35.103999999999999</v>
      </c>
      <c r="AF60">
        <v>55.78</v>
      </c>
      <c r="AG60" s="2">
        <v>3.3072689999999998E-3</v>
      </c>
      <c r="AH60">
        <v>3048863</v>
      </c>
      <c r="AI60">
        <f>(AH60-AH61)/AH61</f>
        <v>0.38113276095363596</v>
      </c>
      <c r="AJ60">
        <v>54.731999999999999</v>
      </c>
      <c r="AK60">
        <v>77.84</v>
      </c>
      <c r="AL60" s="2">
        <v>9.8628499999999994E-4</v>
      </c>
      <c r="AM60">
        <v>755614</v>
      </c>
      <c r="AN60">
        <f>(AM60-AM61)/AM61</f>
        <v>-0.15295607918749859</v>
      </c>
      <c r="AO60">
        <v>77.206000000000003</v>
      </c>
      <c r="AP60">
        <v>61.92</v>
      </c>
      <c r="AQ60" s="2">
        <v>-2.6134370000000001E-3</v>
      </c>
      <c r="AR60">
        <v>3088602</v>
      </c>
      <c r="AS60">
        <f>(AR60-AR61)/AR61</f>
        <v>0.1871120441482709</v>
      </c>
      <c r="AT60">
        <v>62.478999999999999</v>
      </c>
      <c r="AU60">
        <v>14.56</v>
      </c>
      <c r="AV60" s="2">
        <v>7.0000000000000001E-3</v>
      </c>
      <c r="AW60">
        <v>5400526</v>
      </c>
      <c r="AX60">
        <f>(AW60-AW61)/AW61</f>
        <v>0.92870349107757955</v>
      </c>
      <c r="AY60">
        <v>14.084</v>
      </c>
      <c r="AZ60">
        <v>32.39</v>
      </c>
      <c r="BA60" s="2">
        <v>2.972185E-3</v>
      </c>
      <c r="BB60">
        <v>1503897</v>
      </c>
      <c r="BC60">
        <f>(BB60-BB61)/BB61</f>
        <v>-1.4584363973515141E-2</v>
      </c>
      <c r="BD60">
        <v>32.07</v>
      </c>
      <c r="BE60">
        <v>35.914999999999999</v>
      </c>
      <c r="BF60" s="2">
        <v>1.1282530000000001E-3</v>
      </c>
      <c r="BG60">
        <v>2380028</v>
      </c>
      <c r="BH60">
        <f>(BG60-BG61)/BG61</f>
        <v>-0.29702022785728377</v>
      </c>
      <c r="BI60">
        <v>35.563499999999998</v>
      </c>
      <c r="BJ60">
        <v>79.2</v>
      </c>
      <c r="BK60" s="2">
        <v>4.3888500000000002E-4</v>
      </c>
      <c r="BL60">
        <v>712453</v>
      </c>
      <c r="BM60">
        <f>(BL60-BL61)/BL61</f>
        <v>-0.10541257954505502</v>
      </c>
      <c r="BN60">
        <v>78.936000000000007</v>
      </c>
      <c r="BO60">
        <v>15.43</v>
      </c>
      <c r="BP60" s="2">
        <v>-2.2098209999999998E-3</v>
      </c>
      <c r="BQ60">
        <v>1638707</v>
      </c>
      <c r="BR60">
        <f>(BQ60-BQ61)/BQ61</f>
        <v>-0.34081177112786393</v>
      </c>
      <c r="BS60">
        <v>15.432</v>
      </c>
      <c r="BT60">
        <v>64.069999999999993</v>
      </c>
      <c r="BU60" s="2">
        <v>1.4867960000000001E-3</v>
      </c>
      <c r="BV60">
        <v>409896</v>
      </c>
      <c r="BW60">
        <f>(BV60-BV61)/BV61</f>
        <v>-0.29676377791998571</v>
      </c>
      <c r="BX60">
        <v>63.701999999999998</v>
      </c>
      <c r="BY60">
        <v>39.79</v>
      </c>
      <c r="BZ60" s="2">
        <v>5.0544409999999998E-3</v>
      </c>
      <c r="CA60">
        <v>4289624</v>
      </c>
      <c r="CB60">
        <f>(CA60-CA61)/CA61</f>
        <v>-0.11806033571745193</v>
      </c>
      <c r="CC60">
        <v>39.017000000000003</v>
      </c>
      <c r="CD60">
        <v>51.670999999999999</v>
      </c>
      <c r="CE60" s="2">
        <v>9.2374999999999998E-4</v>
      </c>
      <c r="CF60">
        <v>2347537</v>
      </c>
      <c r="CG60">
        <f>(CF60-CF61)/CF61</f>
        <v>0.7404427290304979</v>
      </c>
      <c r="CH60">
        <v>51.484200000000001</v>
      </c>
    </row>
    <row r="61" spans="1:86">
      <c r="A61" s="1">
        <v>41185</v>
      </c>
      <c r="B61">
        <v>69</v>
      </c>
      <c r="C61">
        <f>((B61/4.98773448773449)-13.86)/100</f>
        <v>-2.6063937509045231E-4</v>
      </c>
      <c r="D61">
        <v>8560579</v>
      </c>
      <c r="E61">
        <f>(D61-D62)/D62</f>
        <v>-0.14927351779135337</v>
      </c>
      <c r="F61">
        <v>69.001999999999995</v>
      </c>
      <c r="G61">
        <v>60.96</v>
      </c>
      <c r="H61" s="2">
        <v>3.6473700000000001E-4</v>
      </c>
      <c r="I61">
        <v>4713398</v>
      </c>
      <c r="J61">
        <f>(I61-I62)/I62</f>
        <v>6.6785837231687989E-2</v>
      </c>
      <c r="K61">
        <v>60.64</v>
      </c>
      <c r="L61">
        <v>22.18</v>
      </c>
      <c r="M61" s="2">
        <v>3.5242720000000002E-3</v>
      </c>
      <c r="N61">
        <v>5534734</v>
      </c>
      <c r="O61">
        <f>(N61-N62)/N62</f>
        <v>0.53810202149944786</v>
      </c>
      <c r="P61">
        <v>21.728000000000002</v>
      </c>
      <c r="Q61">
        <v>15.82</v>
      </c>
      <c r="R61" s="2">
        <v>3.2274259999999998E-3</v>
      </c>
      <c r="S61">
        <v>909519</v>
      </c>
      <c r="T61">
        <f>(S61-S62)/S62</f>
        <v>-0.24940147310652169</v>
      </c>
      <c r="U61">
        <v>15.566000000000001</v>
      </c>
      <c r="V61">
        <v>45.78</v>
      </c>
      <c r="W61" s="2">
        <v>1.731925E-3</v>
      </c>
      <c r="X61">
        <v>8456016</v>
      </c>
      <c r="Y61">
        <f>(X61-X62)/X62</f>
        <v>0.13817952459827965</v>
      </c>
      <c r="Z61">
        <v>45.357999999999997</v>
      </c>
      <c r="AA61">
        <v>35.36</v>
      </c>
      <c r="AB61" s="2">
        <v>1.2657530000000001E-3</v>
      </c>
      <c r="AC61">
        <v>2258813</v>
      </c>
      <c r="AD61">
        <f>(AC61-AC62)/AC62</f>
        <v>0.65013328541048909</v>
      </c>
      <c r="AE61">
        <v>35.03</v>
      </c>
      <c r="AF61">
        <v>54.41</v>
      </c>
      <c r="AG61" s="2">
        <v>-1.7808400000000001E-4</v>
      </c>
      <c r="AH61">
        <v>2207509</v>
      </c>
      <c r="AI61">
        <f>(AH61-AH62)/AH62</f>
        <v>0.54462532055655266</v>
      </c>
      <c r="AJ61">
        <v>54.54</v>
      </c>
      <c r="AK61">
        <v>77.34</v>
      </c>
      <c r="AL61" s="4">
        <v>8.9662300000000004E-5</v>
      </c>
      <c r="AM61">
        <v>892060</v>
      </c>
      <c r="AN61">
        <f>(AM61-AM62)/AM62</f>
        <v>-0.12838631384971341</v>
      </c>
      <c r="AO61">
        <v>76.867999999999995</v>
      </c>
      <c r="AP61">
        <v>62.085000000000001</v>
      </c>
      <c r="AQ61" s="2">
        <v>-2.25107E-3</v>
      </c>
      <c r="AR61">
        <v>2601778</v>
      </c>
      <c r="AS61">
        <f>(AR61-AR62)/AR62</f>
        <v>-0.27171575120448677</v>
      </c>
      <c r="AT61">
        <v>62.587000000000003</v>
      </c>
      <c r="AU61">
        <v>14.19</v>
      </c>
      <c r="AV61" s="2">
        <v>3.3E-3</v>
      </c>
      <c r="AW61">
        <v>2800081</v>
      </c>
      <c r="AX61">
        <f>(AW61-AW62)/AW62</f>
        <v>-7.0950764801068114E-2</v>
      </c>
      <c r="AY61">
        <v>13.954000000000001</v>
      </c>
      <c r="AZ61">
        <v>32.130000000000003</v>
      </c>
      <c r="BA61" s="2">
        <v>1.8357619999999999E-3</v>
      </c>
      <c r="BB61">
        <v>1526155</v>
      </c>
      <c r="BC61">
        <f>(BB61-BB62)/BB62</f>
        <v>-0.43771440487598734</v>
      </c>
      <c r="BD61">
        <v>31.962</v>
      </c>
      <c r="BE61">
        <v>35.770000000000003</v>
      </c>
      <c r="BF61" s="2">
        <v>5.6412599999999997E-4</v>
      </c>
      <c r="BG61">
        <v>3385628</v>
      </c>
      <c r="BH61">
        <f>(BG61-BG62)/BG62</f>
        <v>-0.2813459708074687</v>
      </c>
      <c r="BI61">
        <v>35.252499999999998</v>
      </c>
      <c r="BJ61">
        <v>78.77</v>
      </c>
      <c r="BK61" s="2">
        <v>-3.1599699999999999E-4</v>
      </c>
      <c r="BL61">
        <v>796404</v>
      </c>
      <c r="BM61">
        <f>(BL61-BL62)/BL62</f>
        <v>0.31244808901662469</v>
      </c>
      <c r="BN61">
        <v>78.843999999999994</v>
      </c>
      <c r="BO61">
        <v>15.24</v>
      </c>
      <c r="BP61" s="2">
        <v>-3.889286E-3</v>
      </c>
      <c r="BQ61">
        <v>2485947</v>
      </c>
      <c r="BR61">
        <f>(BQ61-BQ62)/BQ62</f>
        <v>3.9007496812068124E-2</v>
      </c>
      <c r="BS61">
        <v>15.464</v>
      </c>
      <c r="BT61">
        <v>64</v>
      </c>
      <c r="BU61" s="2">
        <v>1.3337430000000001E-3</v>
      </c>
      <c r="BV61">
        <v>582871</v>
      </c>
      <c r="BW61">
        <f>(BV61-BV62)/BV62</f>
        <v>-0.18334638680399198</v>
      </c>
      <c r="BX61">
        <v>63.59</v>
      </c>
      <c r="BY61">
        <v>39.494999999999997</v>
      </c>
      <c r="BZ61" s="2">
        <v>3.9893979999999999E-3</v>
      </c>
      <c r="CA61">
        <v>4863852</v>
      </c>
      <c r="CB61">
        <f>(CA61-CA62)/CA62</f>
        <v>-0.24321863431659815</v>
      </c>
      <c r="CC61">
        <v>38.732999999999997</v>
      </c>
      <c r="CD61">
        <v>51.6447</v>
      </c>
      <c r="CE61" s="2">
        <v>8.5273399999999996E-4</v>
      </c>
      <c r="CF61">
        <v>1348816</v>
      </c>
      <c r="CG61">
        <f>(CF61-CF62)/CF62</f>
        <v>-0.39526313005006236</v>
      </c>
      <c r="CH61">
        <v>51.401699999999998</v>
      </c>
    </row>
    <row r="62" spans="1:86">
      <c r="A62" s="1">
        <v>41184</v>
      </c>
      <c r="B62">
        <v>68.959999999999994</v>
      </c>
      <c r="C62">
        <f>((B62/4.98773448773449)-13.86)/100</f>
        <v>-3.4083610588751866E-4</v>
      </c>
      <c r="D62">
        <v>10062669</v>
      </c>
      <c r="E62">
        <f>(D62-D63)/D63</f>
        <v>4.2817983154976889E-2</v>
      </c>
      <c r="F62">
        <v>69.001999999999995</v>
      </c>
      <c r="G62">
        <v>61.45</v>
      </c>
      <c r="H62" s="2">
        <v>1.481743E-3</v>
      </c>
      <c r="I62">
        <v>4418317</v>
      </c>
      <c r="J62">
        <f>(I62-I63)/I63</f>
        <v>-2.8320297895885985E-2</v>
      </c>
      <c r="K62">
        <v>60.335999999999999</v>
      </c>
      <c r="L62">
        <v>21.86</v>
      </c>
      <c r="M62" s="2">
        <v>1.4737859999999999E-3</v>
      </c>
      <c r="N62">
        <v>3598418</v>
      </c>
      <c r="O62">
        <f>(N62-N63)/N63</f>
        <v>-2.2097804948838666E-2</v>
      </c>
      <c r="P62">
        <v>21.571999999999999</v>
      </c>
      <c r="Q62">
        <v>15.61</v>
      </c>
      <c r="R62" s="2">
        <v>1.3447610000000001E-3</v>
      </c>
      <c r="S62">
        <v>1211725</v>
      </c>
      <c r="T62">
        <f>(S62-S63)/S63</f>
        <v>9.0057178018308481E-2</v>
      </c>
      <c r="U62">
        <v>15.47</v>
      </c>
      <c r="V62">
        <v>45.47</v>
      </c>
      <c r="W62" s="2">
        <v>7.8166499999999996E-4</v>
      </c>
      <c r="X62">
        <v>7429422</v>
      </c>
      <c r="Y62">
        <f>(X62-X63)/X63</f>
        <v>-0.13155214809695764</v>
      </c>
      <c r="Z62">
        <v>45.204000000000001</v>
      </c>
      <c r="AA62">
        <v>35.18</v>
      </c>
      <c r="AB62" s="2">
        <v>5.5376700000000004E-4</v>
      </c>
      <c r="AC62">
        <v>1368867</v>
      </c>
      <c r="AD62">
        <f>(AC62-AC63)/AC63</f>
        <v>-0.34692114248855332</v>
      </c>
      <c r="AE62">
        <v>34.93</v>
      </c>
      <c r="AF62">
        <v>54.48</v>
      </c>
      <c r="AG62" s="4">
        <v>1.77636E-17</v>
      </c>
      <c r="AH62">
        <v>1429155</v>
      </c>
      <c r="AI62">
        <f>(AH62-AH63)/AH63</f>
        <v>-0.2981319270647122</v>
      </c>
      <c r="AJ62">
        <v>54.405999999999999</v>
      </c>
      <c r="AK62">
        <v>77.28</v>
      </c>
      <c r="AL62" s="4">
        <v>-1.7932500000000002E-5</v>
      </c>
      <c r="AM62">
        <v>1023458</v>
      </c>
      <c r="AN62">
        <f>(AM62-AM63)/AM63</f>
        <v>-0.19721984293571534</v>
      </c>
      <c r="AO62">
        <v>76.504000000000005</v>
      </c>
      <c r="AP62">
        <v>62.28</v>
      </c>
      <c r="AQ62" s="2">
        <v>-1.822817E-3</v>
      </c>
      <c r="AR62">
        <v>3572476</v>
      </c>
      <c r="AS62">
        <f>(AR62-AR63)/AR63</f>
        <v>0.31580777328102233</v>
      </c>
      <c r="AT62">
        <v>62.712000000000003</v>
      </c>
      <c r="AU62">
        <v>14.08</v>
      </c>
      <c r="AV62" s="2">
        <v>2.2000000000000001E-3</v>
      </c>
      <c r="AW62">
        <v>3013921</v>
      </c>
      <c r="AX62">
        <f>(AW62-AW63)/AW63</f>
        <v>-0.2081188599029907</v>
      </c>
      <c r="AY62">
        <v>13.862</v>
      </c>
      <c r="AZ62">
        <v>31.94</v>
      </c>
      <c r="BA62" s="2">
        <v>1.005298E-3</v>
      </c>
      <c r="BB62">
        <v>2714199</v>
      </c>
      <c r="BC62">
        <f>(BB62-BB63)/BB63</f>
        <v>0.16450543896576844</v>
      </c>
      <c r="BD62">
        <v>31.905999999999999</v>
      </c>
      <c r="BE62">
        <v>35.5625</v>
      </c>
      <c r="BF62" s="2">
        <v>-2.4315799999999999E-4</v>
      </c>
      <c r="BG62">
        <v>4711068</v>
      </c>
      <c r="BH62">
        <f>(BG62-BG63)/BG63</f>
        <v>-0.33100141011677131</v>
      </c>
      <c r="BI62">
        <v>34.886499999999998</v>
      </c>
      <c r="BJ62">
        <v>79.2</v>
      </c>
      <c r="BK62" s="2">
        <v>4.3888500000000002E-4</v>
      </c>
      <c r="BL62">
        <v>606808</v>
      </c>
      <c r="BM62">
        <f>(BL62-BL63)/BL63</f>
        <v>-0.37314194511448684</v>
      </c>
      <c r="BN62">
        <v>78.757999999999996</v>
      </c>
      <c r="BO62">
        <v>15.35</v>
      </c>
      <c r="BP62" s="2">
        <v>-2.9169640000000002E-3</v>
      </c>
      <c r="BQ62">
        <v>2392617</v>
      </c>
      <c r="BR62">
        <f>(BQ62-BQ63)/BQ63</f>
        <v>8.0943702415954805E-2</v>
      </c>
      <c r="BS62">
        <v>15.53</v>
      </c>
      <c r="BT62">
        <v>63.62</v>
      </c>
      <c r="BU62" s="2">
        <v>5.0288700000000004E-4</v>
      </c>
      <c r="BV62">
        <v>713731</v>
      </c>
      <c r="BW62">
        <f>(BV62-BV63)/BV63</f>
        <v>-0.21888878431235212</v>
      </c>
      <c r="BX62">
        <v>63.293999999999997</v>
      </c>
      <c r="BY62">
        <v>39.21</v>
      </c>
      <c r="BZ62" s="2">
        <v>2.960458E-3</v>
      </c>
      <c r="CA62">
        <v>6427024</v>
      </c>
      <c r="CB62">
        <f>(CA62-CA63)/CA63</f>
        <v>0.99354079066379974</v>
      </c>
      <c r="CC62">
        <v>38.442</v>
      </c>
      <c r="CD62">
        <v>51.3157</v>
      </c>
      <c r="CE62" s="4">
        <v>-3.5643099999999998E-5</v>
      </c>
      <c r="CF62">
        <v>2230418</v>
      </c>
      <c r="CG62">
        <f>(CF62-CF63)/CF63</f>
        <v>0.10764874350123234</v>
      </c>
      <c r="CH62">
        <v>51.263100000000001</v>
      </c>
    </row>
    <row r="63" spans="1:86">
      <c r="A63" s="1">
        <v>41183</v>
      </c>
      <c r="B63">
        <v>69.13</v>
      </c>
      <c r="C63">
        <f>((B63/4.98773448773449)-13.86)/100</f>
        <v>-5.3290705182007512E-17</v>
      </c>
      <c r="D63">
        <v>9649497</v>
      </c>
      <c r="E63" t="e">
        <f>(D63-#REF!)/D63</f>
        <v>#REF!</v>
      </c>
      <c r="F63">
        <v>69.073999999999998</v>
      </c>
      <c r="G63">
        <v>60.8</v>
      </c>
      <c r="H63" s="4">
        <v>-1.24345E-16</v>
      </c>
      <c r="I63">
        <v>4547092</v>
      </c>
      <c r="J63" t="e">
        <f>(I63-#REF!)/I63</f>
        <v>#REF!</v>
      </c>
      <c r="K63">
        <v>59.908000000000001</v>
      </c>
      <c r="L63">
        <v>21.63</v>
      </c>
      <c r="M63" s="4">
        <v>3.5527099999999999E-17</v>
      </c>
      <c r="N63">
        <v>3679732</v>
      </c>
      <c r="O63" t="e">
        <f>(N63-#REF!)/N63</f>
        <v>#REF!</v>
      </c>
      <c r="P63">
        <v>21.544</v>
      </c>
      <c r="Q63">
        <v>15.46</v>
      </c>
      <c r="R63" s="4">
        <v>-5.3290699999999996E-16</v>
      </c>
      <c r="S63">
        <v>1111616</v>
      </c>
      <c r="T63" t="e">
        <f>(S63-#REF!)/S63</f>
        <v>#REF!</v>
      </c>
      <c r="U63">
        <v>15.438000000000001</v>
      </c>
      <c r="V63">
        <v>45.215000000000003</v>
      </c>
      <c r="W63" s="4">
        <v>1.06581E-16</v>
      </c>
      <c r="X63">
        <v>8554828</v>
      </c>
      <c r="Y63" t="e">
        <f>(X63-#REF!)/X63</f>
        <v>#REF!</v>
      </c>
      <c r="Z63">
        <v>45.131999999999998</v>
      </c>
      <c r="AA63">
        <v>35.04</v>
      </c>
      <c r="AB63" s="4">
        <v>-1.06581E-16</v>
      </c>
      <c r="AC63">
        <v>2096021</v>
      </c>
      <c r="AD63" t="e">
        <f>(AC63-#REF!)/AC63</f>
        <v>#REF!</v>
      </c>
      <c r="AE63">
        <v>34.86</v>
      </c>
      <c r="AF63">
        <v>54.48</v>
      </c>
      <c r="AG63" s="4">
        <v>1.77636E-17</v>
      </c>
      <c r="AH63">
        <v>2036216</v>
      </c>
      <c r="AI63" t="e">
        <f>(AH63-#REF!)/AH63</f>
        <v>#REF!</v>
      </c>
      <c r="AJ63">
        <v>54.622</v>
      </c>
      <c r="AK63">
        <v>77.290000000000006</v>
      </c>
      <c r="AL63" s="4">
        <v>-7.1054300000000006E-17</v>
      </c>
      <c r="AM63">
        <v>1274892</v>
      </c>
      <c r="AN63" t="e">
        <f>(AM63-#REF!)/AM63</f>
        <v>#REF!</v>
      </c>
      <c r="AO63">
        <v>76.248000000000005</v>
      </c>
      <c r="AP63">
        <v>63.11</v>
      </c>
      <c r="AQ63" s="4">
        <v>1.06581E-16</v>
      </c>
      <c r="AR63">
        <v>2715044</v>
      </c>
      <c r="AS63" t="e">
        <f>(AR63-#REF!)/AR63</f>
        <v>#REF!</v>
      </c>
      <c r="AT63">
        <v>62.655999999999999</v>
      </c>
      <c r="AU63">
        <v>13.86</v>
      </c>
      <c r="AV63" s="2">
        <v>0</v>
      </c>
      <c r="AW63">
        <v>3806027</v>
      </c>
      <c r="AX63" t="e">
        <f>(AW63-#REF!)/AW63</f>
        <v>#REF!</v>
      </c>
      <c r="AY63">
        <v>13.8</v>
      </c>
      <c r="AZ63">
        <v>31.71</v>
      </c>
      <c r="BA63" s="4">
        <v>-1.06581E-16</v>
      </c>
      <c r="BB63">
        <v>2330774</v>
      </c>
      <c r="BC63" t="e">
        <f>(BB63-#REF!)/BB63</f>
        <v>#REF!</v>
      </c>
      <c r="BD63">
        <v>31.882000000000001</v>
      </c>
      <c r="BE63">
        <v>35.625</v>
      </c>
      <c r="BF63" s="4">
        <v>3.5527099999999999E-17</v>
      </c>
      <c r="BG63">
        <v>7041970</v>
      </c>
      <c r="BH63" t="e">
        <f>(BG63-#REF!)/BG63</f>
        <v>#REF!</v>
      </c>
      <c r="BI63">
        <v>34.564999999999998</v>
      </c>
      <c r="BJ63">
        <v>78.95</v>
      </c>
      <c r="BK63" s="4">
        <v>-7.1054300000000006E-17</v>
      </c>
      <c r="BL63">
        <v>968015</v>
      </c>
      <c r="BM63" t="e">
        <f>(BL63-#REF!)/BL63</f>
        <v>#REF!</v>
      </c>
      <c r="BN63">
        <v>78.718000000000004</v>
      </c>
      <c r="BO63">
        <v>15.68</v>
      </c>
      <c r="BP63" s="4">
        <v>1.7763599999999999E-16</v>
      </c>
      <c r="BQ63">
        <v>2213452</v>
      </c>
      <c r="BR63" t="e">
        <f>(BQ63-#REF!)/BQ63</f>
        <v>#REF!</v>
      </c>
      <c r="BS63">
        <v>15.593999999999999</v>
      </c>
      <c r="BT63">
        <v>63.39</v>
      </c>
      <c r="BU63" s="4">
        <v>1.06581E-16</v>
      </c>
      <c r="BV63">
        <v>913738</v>
      </c>
      <c r="BW63" t="e">
        <f>(BV63-#REF!)/BV63</f>
        <v>#REF!</v>
      </c>
      <c r="BX63">
        <v>63.183999999999997</v>
      </c>
      <c r="BY63">
        <v>38.39</v>
      </c>
      <c r="BZ63" s="4">
        <v>-1.77636E-17</v>
      </c>
      <c r="CA63">
        <v>3223924</v>
      </c>
      <c r="CB63" t="e">
        <f>(CA63-#REF!)/CA63</f>
        <v>#REF!</v>
      </c>
      <c r="CC63">
        <v>38.213999999999999</v>
      </c>
      <c r="CD63">
        <v>51.328899999999997</v>
      </c>
      <c r="CE63" s="4">
        <v>1.4365199999999999E-11</v>
      </c>
      <c r="CF63">
        <v>2013651</v>
      </c>
      <c r="CG63" t="e">
        <f>(CF63-#REF!)/CF63</f>
        <v>#REF!</v>
      </c>
      <c r="CH63">
        <v>51.244700000000002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TABLEAU</vt:lpstr>
      <vt:lpstr>SAS</vt:lpstr>
    </vt:vector>
  </TitlesOfParts>
  <Company>Loyola University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 Luis Rodriguez</cp:lastModifiedBy>
  <dcterms:created xsi:type="dcterms:W3CDTF">2014-12-26T15:48:14Z</dcterms:created>
  <dcterms:modified xsi:type="dcterms:W3CDTF">2015-01-01T01:54:05Z</dcterms:modified>
</cp:coreProperties>
</file>