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36AD8F9C-79B7-4DE5-B96A-4D7D96B0E9B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October" sheetId="1" r:id="rId1"/>
    <sheet name="October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15" i="3"/>
  <c r="E16" i="3" s="1"/>
  <c r="E17" i="3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15" i="1"/>
  <c r="E41" i="3" l="1"/>
  <c r="E18" i="3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</calcChain>
</file>

<file path=xl/sharedStrings.xml><?xml version="1.0" encoding="utf-8"?>
<sst xmlns="http://schemas.openxmlformats.org/spreadsheetml/2006/main" count="70" uniqueCount="35">
  <si>
    <r>
      <rPr>
        <sz val="11.5"/>
        <rFont val="Times New Roman"/>
        <family val="1"/>
      </rPr>
      <t>Beginning Balance</t>
    </r>
  </si>
  <si>
    <r>
      <rPr>
        <sz val="11.5"/>
        <rFont val="Times New Roman"/>
        <family val="1"/>
      </rPr>
      <t>Debits</t>
    </r>
  </si>
  <si>
    <r>
      <rPr>
        <sz val="11.5"/>
        <rFont val="Times New Roman"/>
        <family val="1"/>
      </rPr>
      <t>Ending Balance</t>
    </r>
  </si>
  <si>
    <r>
      <rPr>
        <sz val="11.5"/>
        <rFont val="Times New Roman"/>
        <family val="1"/>
      </rPr>
      <t>Date</t>
    </r>
  </si>
  <si>
    <r>
      <rPr>
        <sz val="11.5"/>
        <rFont val="Times New Roman"/>
        <family val="1"/>
      </rPr>
      <t>Description</t>
    </r>
  </si>
  <si>
    <r>
      <rPr>
        <sz val="11.5"/>
        <rFont val="Times New Roman"/>
        <family val="1"/>
      </rPr>
      <t>Debits</t>
    </r>
  </si>
  <si>
    <r>
      <rPr>
        <sz val="11.5"/>
        <rFont val="Times New Roman"/>
        <family val="1"/>
      </rPr>
      <t>Credits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</si>
  <si>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</si>
  <si>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</si>
  <si>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</si>
  <si>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Supermarket</t>
    </r>
  </si>
  <si>
    <r>
      <rPr>
        <sz val="11.5"/>
        <rFont val="Times New Roman"/>
        <family val="1"/>
      </rPr>
      <t>City Property Management</t>
    </r>
  </si>
  <si>
    <r>
      <rPr>
        <sz val="11.5"/>
        <rFont val="Times New Roman"/>
        <family val="1"/>
      </rPr>
      <t>Electnc Company</t>
    </r>
  </si>
  <si>
    <r>
      <rPr>
        <sz val="11.5"/>
        <rFont val="Times New Roman"/>
        <family val="1"/>
      </rPr>
      <t>Car Auto Wan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</si>
  <si>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</si>
  <si>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</si>
  <si>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</si>
  <si>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13-Aut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</si>
  <si>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</si>
  <si>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</si>
  <si>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</si>
  <si>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</si>
  <si>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</si>
  <si>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</si>
  <si>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Check Deposit</t>
    </r>
  </si>
  <si>
    <r>
      <rPr>
        <sz val="11.5"/>
        <rFont val="Times New Roman"/>
        <family val="1"/>
      </rPr>
      <t>Check Deposit</t>
    </r>
  </si>
  <si>
    <r>
      <rPr>
        <sz val="11.5"/>
        <rFont val="Times New Roman"/>
        <family val="1"/>
      </rPr>
      <t>Check Deposit</t>
    </r>
  </si>
  <si>
    <r>
      <rPr>
        <sz val="11.5"/>
        <rFont val="Times New Roman"/>
        <family val="1"/>
      </rPr>
      <t>Check Deposit</t>
    </r>
  </si>
  <si>
    <r>
      <rPr>
        <sz val="11.5"/>
        <rFont val="Times New Roman"/>
        <family val="1"/>
      </rPr>
      <t>Check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</si>
  <si>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</si>
  <si>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</si>
  <si>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rPr>
        <sz val="11.5"/>
        <rFont val="Times New Roman"/>
        <family val="1"/>
      </rPr>
      <t>Wages Direct Deposit</t>
    </r>
  </si>
  <si>
    <r>
      <t>Credits</t>
    </r>
    <r>
      <rPr>
        <sz val="11.5"/>
        <rFont val="Times New Roman"/>
        <family val="1"/>
      </rPr>
      <t xml:space="preserve">
</t>
    </r>
  </si>
  <si>
    <t>Banlace</t>
  </si>
  <si>
    <t>Average Over $3000: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</si>
</sst>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Calibri"/>
      <family val="2"/>
    </font>
    <font>
      <sz val="11.5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44" fontId="0" fillId="0" borderId="2" xfId="1" applyFont="1" applyBorder="1" applyAlignment="1">
      <alignment vertical="top" wrapText="1"/>
    </xf>
    <xf numFmtId="44" fontId="1" fillId="0" borderId="2" xfId="1" applyFont="1" applyBorder="1" applyAlignment="1">
      <alignment vertical="top" wrapText="1"/>
    </xf>
    <xf numFmtId="44" fontId="1" fillId="0" borderId="2" xfId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16" fontId="1" fillId="0" borderId="5" xfId="0" applyNumberFormat="1" applyFont="1" applyBorder="1" applyAlignment="1">
      <alignment horizontal="left" vertical="top" wrapText="1"/>
    </xf>
    <xf numFmtId="44" fontId="1" fillId="0" borderId="6" xfId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16" fontId="1" fillId="0" borderId="7" xfId="0" applyNumberFormat="1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44" fontId="1" fillId="0" borderId="8" xfId="1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44" fontId="0" fillId="0" borderId="6" xfId="1" applyFont="1" applyBorder="1"/>
    <xf numFmtId="0" fontId="0" fillId="2" borderId="12" xfId="0" applyFill="1" applyBorder="1"/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1857</xdr:colOff>
      <xdr:row>1</xdr:row>
      <xdr:rowOff>2673</xdr:rowOff>
    </xdr:from>
    <xdr:ext cx="479689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57" y="193173"/>
          <a:ext cx="47968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Bank Statement</a:t>
          </a:r>
        </a:p>
      </xdr:txBody>
    </xdr:sp>
    <xdr:clientData/>
  </xdr:oneCellAnchor>
  <xdr:twoCellAnchor editAs="oneCell">
    <xdr:from>
      <xdr:col>5</xdr:col>
      <xdr:colOff>809625</xdr:colOff>
      <xdr:row>2</xdr:row>
      <xdr:rowOff>57150</xdr:rowOff>
    </xdr:from>
    <xdr:to>
      <xdr:col>15</xdr:col>
      <xdr:colOff>390525</xdr:colOff>
      <xdr:row>33</xdr:row>
      <xdr:rowOff>40005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88099F-5CCE-39C6-0697-F35107674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419100"/>
          <a:ext cx="7772400" cy="5831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1857</xdr:colOff>
      <xdr:row>1</xdr:row>
      <xdr:rowOff>2673</xdr:rowOff>
    </xdr:from>
    <xdr:ext cx="479689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6544B59-A37A-4C81-A9AC-D42C1F552DEA}"/>
            </a:ext>
          </a:extLst>
        </xdr:cNvPr>
        <xdr:cNvSpPr/>
      </xdr:nvSpPr>
      <xdr:spPr>
        <a:xfrm>
          <a:off x="1857" y="183648"/>
          <a:ext cx="47968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Bank Statement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41"/>
  <sheetViews>
    <sheetView tabSelected="1" workbookViewId="0">
      <selection activeCell="F4" sqref="F4"/>
    </sheetView>
  </sheetViews>
  <sheetFormatPr defaultRowHeight="14.4" x14ac:dyDescent="0.3"/>
  <cols>
    <col min="1" max="1" width="14.5546875" customWidth="1"/>
    <col min="2" max="2" width="29.88671875" customWidth="1"/>
    <col min="3" max="3" width="13.109375" customWidth="1"/>
    <col min="4" max="4" width="13.88671875" customWidth="1"/>
    <col min="5" max="5" width="24.44140625" customWidth="1"/>
    <col min="6" max="6" width="23.88671875" customWidth="1"/>
    <col min="7" max="7" width="24.44140625" customWidth="1"/>
  </cols>
  <sheetData>
    <row r="7" spans="1:5" ht="15" x14ac:dyDescent="0.3">
      <c r="A7" s="1"/>
    </row>
    <row r="8" spans="1:5" ht="15" customHeight="1" x14ac:dyDescent="0.3">
      <c r="A8" s="2" t="s">
        <v>0</v>
      </c>
      <c r="B8" s="4" t="s">
        <v>32</v>
      </c>
      <c r="C8" s="2" t="s">
        <v>1</v>
      </c>
      <c r="D8" s="2" t="s">
        <v>2</v>
      </c>
    </row>
    <row r="9" spans="1:5" ht="15" x14ac:dyDescent="0.3">
      <c r="A9" s="5">
        <v>8105.88</v>
      </c>
      <c r="B9" s="6">
        <v>1974.33</v>
      </c>
      <c r="C9" s="5">
        <v>2209.35</v>
      </c>
      <c r="D9" s="5">
        <v>7870.86</v>
      </c>
    </row>
    <row r="12" spans="1:5" ht="15" thickBot="1" x14ac:dyDescent="0.35"/>
    <row r="13" spans="1:5" ht="15" x14ac:dyDescent="0.3">
      <c r="A13" s="8" t="s">
        <v>3</v>
      </c>
      <c r="B13" s="9" t="s">
        <v>4</v>
      </c>
      <c r="C13" s="9" t="s">
        <v>5</v>
      </c>
      <c r="D13" s="9" t="s">
        <v>6</v>
      </c>
      <c r="E13" s="17" t="s">
        <v>33</v>
      </c>
    </row>
    <row r="14" spans="1:5" ht="15" x14ac:dyDescent="0.3">
      <c r="A14" s="10">
        <v>212</v>
      </c>
      <c r="B14" s="2" t="s">
        <v>7</v>
      </c>
      <c r="C14" s="3"/>
      <c r="D14" s="6">
        <v>237.74</v>
      </c>
      <c r="E14" s="18">
        <v>8343.6200000000008</v>
      </c>
    </row>
    <row r="15" spans="1:5" ht="15" x14ac:dyDescent="0.3">
      <c r="A15" s="10">
        <v>212</v>
      </c>
      <c r="B15" s="2" t="s">
        <v>8</v>
      </c>
      <c r="C15" s="3"/>
      <c r="D15" s="7">
        <v>113.92</v>
      </c>
      <c r="E15" s="11">
        <f>IF(C15&gt;0,E14-C15,E14+D15)</f>
        <v>8457.5400000000009</v>
      </c>
    </row>
    <row r="16" spans="1:5" ht="15" x14ac:dyDescent="0.3">
      <c r="A16" s="10">
        <v>212</v>
      </c>
      <c r="B16" s="2" t="s">
        <v>9</v>
      </c>
      <c r="C16" s="3"/>
      <c r="D16" s="7">
        <v>40.17</v>
      </c>
      <c r="E16" s="11">
        <f t="shared" ref="E16:E38" si="0">IF(C16&gt;0,E15-C16,E15+D16)</f>
        <v>8497.7100000000009</v>
      </c>
    </row>
    <row r="17" spans="1:5" ht="15" x14ac:dyDescent="0.3">
      <c r="A17" s="10">
        <v>214</v>
      </c>
      <c r="B17" s="2" t="s">
        <v>10</v>
      </c>
      <c r="C17" s="7">
        <v>511</v>
      </c>
      <c r="D17" s="3"/>
      <c r="E17" s="11">
        <f t="shared" si="0"/>
        <v>7986.7100000000009</v>
      </c>
    </row>
    <row r="18" spans="1:5" ht="15" x14ac:dyDescent="0.3">
      <c r="A18" s="10">
        <v>214</v>
      </c>
      <c r="B18" s="2" t="s">
        <v>11</v>
      </c>
      <c r="C18" s="7">
        <v>400</v>
      </c>
      <c r="D18" s="3"/>
      <c r="E18" s="11">
        <f t="shared" si="0"/>
        <v>7586.7100000000009</v>
      </c>
    </row>
    <row r="19" spans="1:5" ht="15" x14ac:dyDescent="0.3">
      <c r="A19" s="10">
        <v>214</v>
      </c>
      <c r="B19" s="2" t="s">
        <v>12</v>
      </c>
      <c r="C19" s="7">
        <v>59</v>
      </c>
      <c r="D19" s="3"/>
      <c r="E19" s="11">
        <f t="shared" si="0"/>
        <v>7527.7100000000009</v>
      </c>
    </row>
    <row r="20" spans="1:5" ht="15" x14ac:dyDescent="0.3">
      <c r="A20" s="10">
        <v>214</v>
      </c>
      <c r="B20" s="2" t="s">
        <v>13</v>
      </c>
      <c r="C20" s="7">
        <v>284.35000000000002</v>
      </c>
      <c r="D20" s="3"/>
      <c r="E20" s="11">
        <f t="shared" si="0"/>
        <v>7243.3600000000006</v>
      </c>
    </row>
    <row r="21" spans="1:5" ht="15" x14ac:dyDescent="0.3">
      <c r="A21" s="10">
        <v>214</v>
      </c>
      <c r="B21" s="3"/>
      <c r="C21" s="7">
        <v>320</v>
      </c>
      <c r="D21" s="3"/>
      <c r="E21" s="11">
        <f t="shared" si="0"/>
        <v>6923.3600000000006</v>
      </c>
    </row>
    <row r="22" spans="1:5" ht="15" x14ac:dyDescent="0.3">
      <c r="A22" s="10">
        <v>219</v>
      </c>
      <c r="B22" s="2" t="s">
        <v>14</v>
      </c>
      <c r="C22" s="3"/>
      <c r="D22" s="7">
        <v>237.74</v>
      </c>
      <c r="E22" s="11">
        <f t="shared" si="0"/>
        <v>7161.1</v>
      </c>
    </row>
    <row r="23" spans="1:5" ht="15" x14ac:dyDescent="0.3">
      <c r="A23" s="10">
        <v>219</v>
      </c>
      <c r="B23" s="2" t="s">
        <v>15</v>
      </c>
      <c r="C23" s="3"/>
      <c r="D23" s="7">
        <v>113.92</v>
      </c>
      <c r="E23" s="11">
        <f t="shared" si="0"/>
        <v>7275.02</v>
      </c>
    </row>
    <row r="24" spans="1:5" ht="15" x14ac:dyDescent="0.3">
      <c r="A24" s="10">
        <v>219</v>
      </c>
      <c r="B24" s="2" t="s">
        <v>16</v>
      </c>
      <c r="C24" s="3"/>
      <c r="D24" s="7">
        <v>40.17</v>
      </c>
      <c r="E24" s="11">
        <f t="shared" si="0"/>
        <v>7315.1900000000005</v>
      </c>
    </row>
    <row r="25" spans="1:5" ht="15" x14ac:dyDescent="0.3">
      <c r="A25" s="12" t="s">
        <v>17</v>
      </c>
      <c r="B25" s="2" t="s">
        <v>18</v>
      </c>
      <c r="C25" s="3"/>
      <c r="D25" s="7">
        <v>237.74</v>
      </c>
      <c r="E25" s="11">
        <f t="shared" si="0"/>
        <v>7552.93</v>
      </c>
    </row>
    <row r="26" spans="1:5" ht="15" x14ac:dyDescent="0.3">
      <c r="A26" s="10">
        <v>226</v>
      </c>
      <c r="B26" s="2" t="s">
        <v>19</v>
      </c>
      <c r="C26" s="3"/>
      <c r="D26" s="7">
        <v>113.92</v>
      </c>
      <c r="E26" s="11">
        <f t="shared" si="0"/>
        <v>7666.85</v>
      </c>
    </row>
    <row r="27" spans="1:5" ht="15" x14ac:dyDescent="0.3">
      <c r="A27" s="10">
        <v>226</v>
      </c>
      <c r="B27" s="2" t="s">
        <v>20</v>
      </c>
      <c r="C27" s="3"/>
      <c r="D27" s="7">
        <v>40.17</v>
      </c>
      <c r="E27" s="11">
        <f t="shared" si="0"/>
        <v>7707.02</v>
      </c>
    </row>
    <row r="28" spans="1:5" ht="15" x14ac:dyDescent="0.3">
      <c r="A28" s="10">
        <v>233</v>
      </c>
      <c r="B28" s="2" t="s">
        <v>21</v>
      </c>
      <c r="C28" s="3"/>
      <c r="D28" s="7">
        <v>237.74</v>
      </c>
      <c r="E28" s="11">
        <f t="shared" si="0"/>
        <v>7944.76</v>
      </c>
    </row>
    <row r="29" spans="1:5" ht="15" x14ac:dyDescent="0.3">
      <c r="A29" s="10">
        <v>233</v>
      </c>
      <c r="B29" s="2" t="s">
        <v>22</v>
      </c>
      <c r="C29" s="3"/>
      <c r="D29" s="7">
        <v>113.92</v>
      </c>
      <c r="E29" s="11">
        <f t="shared" si="0"/>
        <v>8058.68</v>
      </c>
    </row>
    <row r="30" spans="1:5" ht="15" x14ac:dyDescent="0.3">
      <c r="A30" s="10">
        <v>233</v>
      </c>
      <c r="B30" s="2" t="s">
        <v>23</v>
      </c>
      <c r="C30" s="3"/>
      <c r="D30" s="7">
        <v>40.17</v>
      </c>
      <c r="E30" s="11">
        <f t="shared" si="0"/>
        <v>8098.85</v>
      </c>
    </row>
    <row r="31" spans="1:5" ht="15" x14ac:dyDescent="0.3">
      <c r="A31" s="10">
        <v>237</v>
      </c>
      <c r="B31" s="2" t="s">
        <v>24</v>
      </c>
      <c r="C31" s="3"/>
      <c r="D31" s="7">
        <v>3.21</v>
      </c>
      <c r="E31" s="11">
        <f t="shared" si="0"/>
        <v>8102.06</v>
      </c>
    </row>
    <row r="32" spans="1:5" ht="15" x14ac:dyDescent="0.3">
      <c r="A32" s="10">
        <v>237</v>
      </c>
      <c r="B32" s="2" t="s">
        <v>25</v>
      </c>
      <c r="C32" s="3"/>
      <c r="D32" s="7">
        <v>3.05</v>
      </c>
      <c r="E32" s="11">
        <f t="shared" si="0"/>
        <v>8105.1100000000006</v>
      </c>
    </row>
    <row r="33" spans="1:5" ht="15" x14ac:dyDescent="0.3">
      <c r="A33" s="10">
        <v>237</v>
      </c>
      <c r="B33" s="2" t="s">
        <v>26</v>
      </c>
      <c r="C33" s="3"/>
      <c r="D33" s="7">
        <v>3.01</v>
      </c>
      <c r="E33" s="11">
        <f t="shared" si="0"/>
        <v>8108.1200000000008</v>
      </c>
    </row>
    <row r="34" spans="1:5" ht="15" x14ac:dyDescent="0.3">
      <c r="A34" s="10">
        <v>237</v>
      </c>
      <c r="B34" s="2" t="s">
        <v>27</v>
      </c>
      <c r="C34" s="3"/>
      <c r="D34" s="7">
        <v>2.89</v>
      </c>
      <c r="E34" s="11">
        <f t="shared" si="0"/>
        <v>8111.0100000000011</v>
      </c>
    </row>
    <row r="35" spans="1:5" ht="15" x14ac:dyDescent="0.3">
      <c r="A35" s="10">
        <v>237</v>
      </c>
      <c r="B35" s="2" t="s">
        <v>28</v>
      </c>
      <c r="C35" s="3"/>
      <c r="D35" s="7">
        <v>3.02</v>
      </c>
      <c r="E35" s="11">
        <f t="shared" si="0"/>
        <v>8114.0300000000016</v>
      </c>
    </row>
    <row r="36" spans="1:5" ht="15" x14ac:dyDescent="0.3">
      <c r="A36" s="10">
        <v>240</v>
      </c>
      <c r="B36" s="2" t="s">
        <v>29</v>
      </c>
      <c r="C36" s="3"/>
      <c r="D36" s="7">
        <v>237.74</v>
      </c>
      <c r="E36" s="11">
        <f t="shared" si="0"/>
        <v>8351.7700000000023</v>
      </c>
    </row>
    <row r="37" spans="1:5" ht="15" x14ac:dyDescent="0.3">
      <c r="A37" s="10">
        <v>241</v>
      </c>
      <c r="B37" s="2" t="s">
        <v>30</v>
      </c>
      <c r="C37" s="3"/>
      <c r="D37" s="7">
        <v>113.92</v>
      </c>
      <c r="E37" s="11">
        <f t="shared" si="0"/>
        <v>8465.6900000000023</v>
      </c>
    </row>
    <row r="38" spans="1:5" ht="15.6" thickBot="1" x14ac:dyDescent="0.35">
      <c r="A38" s="13">
        <v>242</v>
      </c>
      <c r="B38" s="14" t="s">
        <v>31</v>
      </c>
      <c r="C38" s="15"/>
      <c r="D38" s="16">
        <v>40.17</v>
      </c>
      <c r="E38" s="11">
        <f t="shared" si="0"/>
        <v>8505.8600000000024</v>
      </c>
    </row>
    <row r="40" spans="1:5" ht="15" thickBot="1" x14ac:dyDescent="0.35"/>
    <row r="41" spans="1:5" ht="15.6" thickBot="1" x14ac:dyDescent="0.35">
      <c r="C41" s="20" t="s">
        <v>34</v>
      </c>
      <c r="D41" s="21"/>
      <c r="E41" s="19">
        <f>AVERAGEIF(C14:C38,"&gt;300",E14:E38)</f>
        <v>7498.9266666666672</v>
      </c>
    </row>
  </sheetData>
  <mergeCells count="1">
    <mergeCell ref="C41:D41"/>
  </mergeCells>
  <pageMargins left="1.25" right="1.25" top="1" bottom="0.79166666666666696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B71E-AF37-401D-9F91-E2E85AB8CCFE}">
  <dimension ref="A7:E41"/>
  <sheetViews>
    <sheetView topLeftCell="A4" workbookViewId="0">
      <selection activeCell="E41" sqref="E41"/>
    </sheetView>
  </sheetViews>
  <sheetFormatPr defaultRowHeight="14.4" x14ac:dyDescent="0.3"/>
  <cols>
    <col min="1" max="1" width="14.5546875" customWidth="1"/>
    <col min="2" max="2" width="29.88671875" customWidth="1"/>
    <col min="3" max="3" width="13.109375" customWidth="1"/>
    <col min="4" max="4" width="13.88671875" customWidth="1"/>
    <col min="5" max="5" width="24.44140625" customWidth="1"/>
    <col min="6" max="6" width="23.88671875" customWidth="1"/>
    <col min="7" max="7" width="24.44140625" customWidth="1"/>
  </cols>
  <sheetData>
    <row r="7" spans="1:5" ht="15" x14ac:dyDescent="0.3">
      <c r="A7" s="1"/>
    </row>
    <row r="8" spans="1:5" ht="15" customHeight="1" x14ac:dyDescent="0.3">
      <c r="A8" s="2" t="s">
        <v>0</v>
      </c>
      <c r="B8" s="4" t="s">
        <v>32</v>
      </c>
      <c r="C8" s="2" t="s">
        <v>1</v>
      </c>
      <c r="D8" s="2" t="s">
        <v>2</v>
      </c>
    </row>
    <row r="9" spans="1:5" ht="15" x14ac:dyDescent="0.3">
      <c r="A9" s="5">
        <v>8105.88</v>
      </c>
      <c r="B9" s="6">
        <v>1974.33</v>
      </c>
      <c r="C9" s="5">
        <v>2209.35</v>
      </c>
      <c r="D9" s="5">
        <v>7870.86</v>
      </c>
    </row>
    <row r="12" spans="1:5" ht="15" thickBot="1" x14ac:dyDescent="0.35"/>
    <row r="13" spans="1:5" ht="15" x14ac:dyDescent="0.3">
      <c r="A13" s="8" t="s">
        <v>3</v>
      </c>
      <c r="B13" s="9" t="s">
        <v>4</v>
      </c>
      <c r="C13" s="9" t="s">
        <v>1</v>
      </c>
      <c r="D13" s="9" t="s">
        <v>6</v>
      </c>
      <c r="E13" s="17" t="s">
        <v>33</v>
      </c>
    </row>
    <row r="14" spans="1:5" ht="15" x14ac:dyDescent="0.3">
      <c r="A14" s="10">
        <v>212</v>
      </c>
      <c r="B14" s="2" t="s">
        <v>7</v>
      </c>
      <c r="C14" s="3"/>
      <c r="D14" s="6">
        <v>237.74</v>
      </c>
      <c r="E14" s="18">
        <v>8343.6200000000008</v>
      </c>
    </row>
    <row r="15" spans="1:5" ht="15" x14ac:dyDescent="0.3">
      <c r="A15" s="10">
        <v>212</v>
      </c>
      <c r="B15" s="2" t="s">
        <v>7</v>
      </c>
      <c r="C15" s="3"/>
      <c r="D15" s="7">
        <v>113.92</v>
      </c>
      <c r="E15" s="11">
        <f>IF(C15&gt;0,E14-C15,E14+D15)</f>
        <v>8457.5400000000009</v>
      </c>
    </row>
    <row r="16" spans="1:5" ht="15" x14ac:dyDescent="0.3">
      <c r="A16" s="10">
        <v>212</v>
      </c>
      <c r="B16" s="2" t="s">
        <v>7</v>
      </c>
      <c r="C16" s="3"/>
      <c r="D16" s="7">
        <v>40.17</v>
      </c>
      <c r="E16" s="11">
        <f t="shared" ref="E16:E38" si="0">IF(C16&gt;0,E15-C16,E15+D16)</f>
        <v>8497.7100000000009</v>
      </c>
    </row>
    <row r="17" spans="1:5" ht="15" x14ac:dyDescent="0.3">
      <c r="A17" s="10">
        <v>214</v>
      </c>
      <c r="B17" s="2" t="s">
        <v>10</v>
      </c>
      <c r="C17" s="7">
        <v>511</v>
      </c>
      <c r="D17" s="3"/>
      <c r="E17" s="11">
        <f t="shared" si="0"/>
        <v>7986.7100000000009</v>
      </c>
    </row>
    <row r="18" spans="1:5" ht="15" x14ac:dyDescent="0.3">
      <c r="A18" s="10">
        <v>214</v>
      </c>
      <c r="B18" s="2" t="s">
        <v>11</v>
      </c>
      <c r="C18" s="7">
        <v>400</v>
      </c>
      <c r="D18" s="3"/>
      <c r="E18" s="11">
        <f t="shared" si="0"/>
        <v>7586.7100000000009</v>
      </c>
    </row>
    <row r="19" spans="1:5" ht="15" x14ac:dyDescent="0.3">
      <c r="A19" s="10">
        <v>214</v>
      </c>
      <c r="B19" s="2" t="s">
        <v>12</v>
      </c>
      <c r="C19" s="7">
        <v>59</v>
      </c>
      <c r="D19" s="3"/>
      <c r="E19" s="11">
        <f t="shared" si="0"/>
        <v>7527.7100000000009</v>
      </c>
    </row>
    <row r="20" spans="1:5" ht="15" x14ac:dyDescent="0.3">
      <c r="A20" s="10">
        <v>214</v>
      </c>
      <c r="B20" s="2" t="s">
        <v>13</v>
      </c>
      <c r="C20" s="7">
        <v>284.35000000000002</v>
      </c>
      <c r="D20" s="3"/>
      <c r="E20" s="11">
        <f t="shared" si="0"/>
        <v>7243.3600000000006</v>
      </c>
    </row>
    <row r="21" spans="1:5" ht="15" x14ac:dyDescent="0.3">
      <c r="A21" s="10">
        <v>214</v>
      </c>
      <c r="B21" s="3"/>
      <c r="C21" s="7">
        <v>320</v>
      </c>
      <c r="D21" s="3"/>
      <c r="E21" s="11">
        <f t="shared" si="0"/>
        <v>6923.3600000000006</v>
      </c>
    </row>
    <row r="22" spans="1:5" ht="15" x14ac:dyDescent="0.3">
      <c r="A22" s="10">
        <v>219</v>
      </c>
      <c r="B22" s="2" t="s">
        <v>7</v>
      </c>
      <c r="C22" s="3"/>
      <c r="D22" s="7">
        <v>237.74</v>
      </c>
      <c r="E22" s="11">
        <f t="shared" si="0"/>
        <v>7161.1</v>
      </c>
    </row>
    <row r="23" spans="1:5" ht="15" x14ac:dyDescent="0.3">
      <c r="A23" s="10">
        <v>219</v>
      </c>
      <c r="B23" s="2" t="s">
        <v>7</v>
      </c>
      <c r="C23" s="3"/>
      <c r="D23" s="7">
        <v>113.92</v>
      </c>
      <c r="E23" s="11">
        <f t="shared" si="0"/>
        <v>7275.02</v>
      </c>
    </row>
    <row r="24" spans="1:5" ht="15" x14ac:dyDescent="0.3">
      <c r="A24" s="10">
        <v>219</v>
      </c>
      <c r="B24" s="2" t="s">
        <v>7</v>
      </c>
      <c r="C24" s="3"/>
      <c r="D24" s="7">
        <v>40.17</v>
      </c>
      <c r="E24" s="11">
        <f t="shared" si="0"/>
        <v>7315.1900000000005</v>
      </c>
    </row>
    <row r="25" spans="1:5" ht="15" x14ac:dyDescent="0.3">
      <c r="A25" s="12" t="s">
        <v>17</v>
      </c>
      <c r="B25" s="2" t="s">
        <v>7</v>
      </c>
      <c r="C25" s="3"/>
      <c r="D25" s="7">
        <v>237.74</v>
      </c>
      <c r="E25" s="11">
        <f t="shared" si="0"/>
        <v>7552.93</v>
      </c>
    </row>
    <row r="26" spans="1:5" ht="15" x14ac:dyDescent="0.3">
      <c r="A26" s="10">
        <v>226</v>
      </c>
      <c r="B26" s="2" t="s">
        <v>7</v>
      </c>
      <c r="C26" s="3"/>
      <c r="D26" s="7">
        <v>113.92</v>
      </c>
      <c r="E26" s="11">
        <f t="shared" si="0"/>
        <v>7666.85</v>
      </c>
    </row>
    <row r="27" spans="1:5" ht="15" x14ac:dyDescent="0.3">
      <c r="A27" s="10">
        <v>226</v>
      </c>
      <c r="B27" s="2" t="s">
        <v>7</v>
      </c>
      <c r="C27" s="3"/>
      <c r="D27" s="7">
        <v>40.17</v>
      </c>
      <c r="E27" s="11">
        <f t="shared" si="0"/>
        <v>7707.02</v>
      </c>
    </row>
    <row r="28" spans="1:5" ht="15" x14ac:dyDescent="0.3">
      <c r="A28" s="10">
        <v>233</v>
      </c>
      <c r="B28" s="2" t="s">
        <v>7</v>
      </c>
      <c r="C28" s="3"/>
      <c r="D28" s="7">
        <v>237.74</v>
      </c>
      <c r="E28" s="11">
        <f t="shared" si="0"/>
        <v>7944.76</v>
      </c>
    </row>
    <row r="29" spans="1:5" ht="15" x14ac:dyDescent="0.3">
      <c r="A29" s="10">
        <v>233</v>
      </c>
      <c r="B29" s="2" t="s">
        <v>7</v>
      </c>
      <c r="C29" s="3"/>
      <c r="D29" s="7">
        <v>113.92</v>
      </c>
      <c r="E29" s="11">
        <f t="shared" si="0"/>
        <v>8058.68</v>
      </c>
    </row>
    <row r="30" spans="1:5" ht="15" x14ac:dyDescent="0.3">
      <c r="A30" s="10">
        <v>233</v>
      </c>
      <c r="B30" s="2" t="s">
        <v>7</v>
      </c>
      <c r="C30" s="3"/>
      <c r="D30" s="7">
        <v>40.17</v>
      </c>
      <c r="E30" s="11">
        <f t="shared" si="0"/>
        <v>8098.85</v>
      </c>
    </row>
    <row r="31" spans="1:5" ht="15" x14ac:dyDescent="0.3">
      <c r="A31" s="10">
        <v>237</v>
      </c>
      <c r="B31" s="2" t="s">
        <v>24</v>
      </c>
      <c r="C31" s="3"/>
      <c r="D31" s="7">
        <v>3.21</v>
      </c>
      <c r="E31" s="11">
        <f t="shared" si="0"/>
        <v>8102.06</v>
      </c>
    </row>
    <row r="32" spans="1:5" ht="15" x14ac:dyDescent="0.3">
      <c r="A32" s="10">
        <v>237</v>
      </c>
      <c r="B32" s="2" t="s">
        <v>24</v>
      </c>
      <c r="C32" s="3"/>
      <c r="D32" s="7">
        <v>3.05</v>
      </c>
      <c r="E32" s="11">
        <f t="shared" si="0"/>
        <v>8105.1100000000006</v>
      </c>
    </row>
    <row r="33" spans="1:5" ht="15" x14ac:dyDescent="0.3">
      <c r="A33" s="10">
        <v>237</v>
      </c>
      <c r="B33" s="2" t="s">
        <v>24</v>
      </c>
      <c r="C33" s="3"/>
      <c r="D33" s="7">
        <v>3.01</v>
      </c>
      <c r="E33" s="11">
        <f t="shared" si="0"/>
        <v>8108.1200000000008</v>
      </c>
    </row>
    <row r="34" spans="1:5" ht="15" x14ac:dyDescent="0.3">
      <c r="A34" s="10">
        <v>237</v>
      </c>
      <c r="B34" s="2" t="s">
        <v>24</v>
      </c>
      <c r="C34" s="3"/>
      <c r="D34" s="7">
        <v>2.89</v>
      </c>
      <c r="E34" s="11">
        <f t="shared" si="0"/>
        <v>8111.0100000000011</v>
      </c>
    </row>
    <row r="35" spans="1:5" ht="15" x14ac:dyDescent="0.3">
      <c r="A35" s="10">
        <v>237</v>
      </c>
      <c r="B35" s="2" t="s">
        <v>24</v>
      </c>
      <c r="C35" s="3"/>
      <c r="D35" s="7">
        <v>3.02</v>
      </c>
      <c r="E35" s="11">
        <f t="shared" si="0"/>
        <v>8114.0300000000016</v>
      </c>
    </row>
    <row r="36" spans="1:5" ht="15" x14ac:dyDescent="0.3">
      <c r="A36" s="10">
        <v>240</v>
      </c>
      <c r="B36" s="2" t="s">
        <v>7</v>
      </c>
      <c r="C36" s="3"/>
      <c r="D36" s="7">
        <v>237.74</v>
      </c>
      <c r="E36" s="11">
        <f t="shared" si="0"/>
        <v>8351.7700000000023</v>
      </c>
    </row>
    <row r="37" spans="1:5" ht="15" x14ac:dyDescent="0.3">
      <c r="A37" s="10">
        <v>241</v>
      </c>
      <c r="B37" s="2" t="s">
        <v>7</v>
      </c>
      <c r="C37" s="3"/>
      <c r="D37" s="7">
        <v>113.92</v>
      </c>
      <c r="E37" s="11">
        <f t="shared" si="0"/>
        <v>8465.6900000000023</v>
      </c>
    </row>
    <row r="38" spans="1:5" ht="15.6" thickBot="1" x14ac:dyDescent="0.35">
      <c r="A38" s="13">
        <v>242</v>
      </c>
      <c r="B38" s="14" t="s">
        <v>7</v>
      </c>
      <c r="C38" s="15"/>
      <c r="D38" s="16">
        <v>40.17</v>
      </c>
      <c r="E38" s="11">
        <f t="shared" si="0"/>
        <v>8505.8600000000024</v>
      </c>
    </row>
    <row r="40" spans="1:5" ht="15" thickBot="1" x14ac:dyDescent="0.35"/>
    <row r="41" spans="1:5" ht="15.6" thickBot="1" x14ac:dyDescent="0.35">
      <c r="C41" s="20" t="s">
        <v>34</v>
      </c>
      <c r="D41" s="21"/>
      <c r="E41" s="19">
        <f>AVERAGEIF(C14:C38,"&gt;300",E14:E38)</f>
        <v>7498.9266666666672</v>
      </c>
    </row>
  </sheetData>
  <mergeCells count="1">
    <mergeCell ref="C41:D41"/>
  </mergeCells>
  <pageMargins left="1.25" right="1.25" top="1" bottom="0.79166666666666696" header="0.25" footer="0.2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</vt:lpstr>
      <vt:lpstr>October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2015</dc:title>
  <dc:creator>Khanh</dc:creator>
  <cp:lastModifiedBy>mai phi hiếu</cp:lastModifiedBy>
  <dcterms:created xsi:type="dcterms:W3CDTF">2020-07-12T19:42:53Z</dcterms:created>
  <dcterms:modified xsi:type="dcterms:W3CDTF">2023-07-13T10:08:51Z</dcterms:modified>
</cp:coreProperties>
</file>