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bettyh/Documents/"/>
    </mc:Choice>
  </mc:AlternateContent>
  <xr:revisionPtr revIDLastSave="0" documentId="8_{205BAA54-3AD6-EC4B-A5DF-1A234ABE8207}" xr6:coauthVersionLast="47" xr6:coauthVersionMax="47" xr10:uidLastSave="{00000000-0000-0000-0000-000000000000}"/>
  <bookViews>
    <workbookView xWindow="1740" yWindow="1700" windowWidth="28300" windowHeight="15220" xr2:uid="{00000000-000D-0000-FFFF-FFFF00000000}"/>
  </bookViews>
  <sheets>
    <sheet name="Sheet1" sheetId="1" r:id="rId1"/>
  </sheets>
  <definedNames>
    <definedName name="_xlnm._FilterDatabase" localSheetId="0" hidden="1">Sheet1!$A$1:$X$595</definedName>
    <definedName name="_xlchart.v1.0" hidden="1">Sheet1!$K$1:$K$594</definedName>
    <definedName name="_xlchart.v1.1" hidden="1">Sheet1!$K$595</definedName>
    <definedName name="_xlchart.v1.2" hidden="1">Sheet1!$J$1</definedName>
    <definedName name="_xlchart.v1.3" hidden="1">Sheet1!$J$2:$J$596</definedName>
    <definedName name="_xlchart.v1.4" hidden="1">Sheet1!$K$1:$K$594</definedName>
    <definedName name="_xlchart.v1.5" hidden="1">Sheet1!$K$595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13" i="1" l="1"/>
  <c r="AA512" i="1"/>
  <c r="AA506" i="1"/>
  <c r="AA505" i="1"/>
  <c r="AA499" i="1"/>
  <c r="AA498" i="1"/>
  <c r="AA497" i="1"/>
  <c r="AA485" i="1"/>
  <c r="AA484" i="1"/>
  <c r="AA483" i="1"/>
  <c r="AA482" i="1"/>
  <c r="AA468" i="1"/>
  <c r="AA467" i="1"/>
  <c r="AA466" i="1"/>
  <c r="AA465" i="1"/>
  <c r="AA451" i="1"/>
  <c r="AA450" i="1"/>
  <c r="AA442" i="1"/>
  <c r="AA441" i="1"/>
  <c r="AA435" i="1"/>
  <c r="AA428" i="1"/>
  <c r="AA427" i="1"/>
  <c r="AA426" i="1"/>
  <c r="AA425" i="1"/>
  <c r="AA412" i="1"/>
  <c r="AA409" i="1"/>
  <c r="AA408" i="1"/>
  <c r="AA407" i="1"/>
  <c r="AA397" i="1"/>
  <c r="AA396" i="1"/>
  <c r="AA395" i="1"/>
  <c r="AA394" i="1"/>
  <c r="AA380" i="1"/>
  <c r="AA379" i="1"/>
  <c r="AA371" i="1"/>
  <c r="AA370" i="1"/>
  <c r="AA369" i="1"/>
  <c r="AA368" i="1"/>
  <c r="AA354" i="1"/>
  <c r="AA353" i="1"/>
  <c r="AA352" i="1"/>
  <c r="AA336" i="1"/>
  <c r="AA335" i="1"/>
  <c r="AA334" i="1"/>
  <c r="AA333" i="1"/>
  <c r="AA319" i="1"/>
  <c r="AA318" i="1"/>
  <c r="AA317" i="1"/>
  <c r="AA308" i="1"/>
  <c r="AA304" i="1"/>
  <c r="AA303" i="1"/>
  <c r="AA302" i="1"/>
  <c r="AA301" i="1"/>
  <c r="AA285" i="1"/>
  <c r="AA284" i="1"/>
  <c r="AA283" i="1"/>
  <c r="AA282" i="1"/>
  <c r="AA271" i="1"/>
  <c r="AA270" i="1"/>
  <c r="AA260" i="1"/>
  <c r="AA259" i="1"/>
  <c r="AA258" i="1"/>
  <c r="AA257" i="1"/>
  <c r="AA243" i="1"/>
  <c r="AA242" i="1"/>
  <c r="AA241" i="1"/>
  <c r="AA229" i="1"/>
  <c r="AA228" i="1"/>
  <c r="AA227" i="1"/>
  <c r="AA212" i="1"/>
  <c r="AA211" i="1"/>
  <c r="AA210" i="1"/>
  <c r="AA199" i="1"/>
  <c r="AA198" i="1"/>
  <c r="AA197" i="1"/>
  <c r="AA182" i="1"/>
  <c r="AA181" i="1"/>
  <c r="AA180" i="1"/>
  <c r="AA179" i="1"/>
  <c r="AA166" i="1"/>
  <c r="AA165" i="1"/>
  <c r="AA164" i="1"/>
  <c r="AA153" i="1"/>
  <c r="AA152" i="1"/>
  <c r="AA151" i="1"/>
  <c r="AA139" i="1"/>
  <c r="AA138" i="1"/>
  <c r="AA137" i="1"/>
  <c r="AA136" i="1"/>
  <c r="AA123" i="1"/>
  <c r="AA122" i="1"/>
  <c r="AA121" i="1"/>
  <c r="AA120" i="1"/>
  <c r="AA104" i="1"/>
  <c r="AA103" i="1"/>
  <c r="AA102" i="1"/>
  <c r="AA101" i="1"/>
  <c r="AA88" i="1"/>
  <c r="AA87" i="1"/>
  <c r="AA71" i="1"/>
  <c r="AA70" i="1"/>
  <c r="AA69" i="1"/>
  <c r="AA53" i="1"/>
  <c r="AA52" i="1"/>
  <c r="AA51" i="1"/>
  <c r="AA50" i="1"/>
  <c r="AA35" i="1"/>
  <c r="AA34" i="1"/>
  <c r="AA33" i="1"/>
  <c r="AA32" i="1"/>
  <c r="AA17" i="1"/>
  <c r="AA16" i="1"/>
  <c r="AA15" i="1"/>
  <c r="AA14" i="1"/>
  <c r="Y513" i="1"/>
  <c r="Y512" i="1"/>
  <c r="Y506" i="1"/>
  <c r="Y505" i="1"/>
  <c r="Y499" i="1"/>
  <c r="Y498" i="1"/>
  <c r="Y497" i="1"/>
  <c r="Y485" i="1"/>
  <c r="Y484" i="1"/>
  <c r="Y483" i="1"/>
  <c r="Y482" i="1"/>
  <c r="Y468" i="1"/>
  <c r="Y467" i="1"/>
  <c r="Y466" i="1"/>
  <c r="Y465" i="1"/>
  <c r="Y451" i="1"/>
  <c r="Y450" i="1"/>
  <c r="Y442" i="1"/>
  <c r="Y441" i="1"/>
  <c r="Y435" i="1"/>
  <c r="Y428" i="1"/>
  <c r="Y427" i="1"/>
  <c r="Y426" i="1"/>
  <c r="Y425" i="1"/>
  <c r="Y412" i="1"/>
  <c r="Y409" i="1"/>
  <c r="Y408" i="1"/>
  <c r="Y407" i="1"/>
  <c r="Y397" i="1"/>
  <c r="Y396" i="1"/>
  <c r="Y395" i="1"/>
  <c r="Y394" i="1"/>
  <c r="Y380" i="1"/>
  <c r="Y379" i="1"/>
  <c r="Y371" i="1"/>
  <c r="Y370" i="1"/>
  <c r="Y369" i="1"/>
  <c r="Y368" i="1"/>
  <c r="Y354" i="1"/>
  <c r="Y353" i="1"/>
  <c r="Y352" i="1"/>
  <c r="Y336" i="1"/>
  <c r="Y335" i="1"/>
  <c r="Y334" i="1"/>
  <c r="Y333" i="1"/>
  <c r="Y319" i="1"/>
  <c r="Y318" i="1"/>
  <c r="Y317" i="1"/>
  <c r="Y308" i="1"/>
  <c r="Y304" i="1"/>
  <c r="Y303" i="1"/>
  <c r="Y302" i="1"/>
  <c r="Y301" i="1"/>
  <c r="Y285" i="1"/>
  <c r="Y284" i="1"/>
  <c r="Y283" i="1"/>
  <c r="Y282" i="1"/>
  <c r="Y271" i="1"/>
  <c r="Y270" i="1"/>
  <c r="Y260" i="1"/>
  <c r="Y259" i="1"/>
  <c r="Y258" i="1"/>
  <c r="Y257" i="1"/>
  <c r="Y243" i="1"/>
  <c r="Y242" i="1"/>
  <c r="Y241" i="1"/>
  <c r="Y229" i="1"/>
  <c r="Y228" i="1"/>
  <c r="Y227" i="1"/>
  <c r="Y212" i="1"/>
  <c r="Y211" i="1"/>
  <c r="Y210" i="1"/>
  <c r="Y199" i="1"/>
  <c r="Y198" i="1"/>
  <c r="Y197" i="1"/>
  <c r="Y182" i="1"/>
  <c r="Y181" i="1"/>
  <c r="Y180" i="1"/>
  <c r="Y179" i="1"/>
  <c r="Y166" i="1"/>
  <c r="Y165" i="1"/>
  <c r="Y164" i="1"/>
  <c r="Y153" i="1"/>
  <c r="Y152" i="1"/>
  <c r="Y151" i="1"/>
  <c r="Y139" i="1"/>
  <c r="Y138" i="1"/>
  <c r="Y137" i="1"/>
  <c r="Y136" i="1"/>
  <c r="Y123" i="1"/>
  <c r="Y122" i="1"/>
  <c r="Y121" i="1"/>
  <c r="Y120" i="1"/>
  <c r="Y104" i="1"/>
  <c r="Y103" i="1"/>
  <c r="Y102" i="1"/>
  <c r="Y101" i="1"/>
  <c r="Y88" i="1"/>
  <c r="Y87" i="1"/>
  <c r="Y71" i="1"/>
  <c r="Y70" i="1"/>
  <c r="Y69" i="1"/>
  <c r="Y53" i="1"/>
  <c r="Y52" i="1"/>
  <c r="Y51" i="1"/>
  <c r="Y50" i="1"/>
  <c r="Y35" i="1"/>
  <c r="Y34" i="1"/>
  <c r="Y33" i="1"/>
  <c r="Y32" i="1"/>
  <c r="Y17" i="1"/>
  <c r="Y16" i="1"/>
  <c r="Y15" i="1"/>
  <c r="Y14" i="1"/>
  <c r="Z14" i="1"/>
  <c r="Z513" i="1"/>
  <c r="Z512" i="1"/>
  <c r="Z506" i="1"/>
  <c r="Z505" i="1"/>
  <c r="Z499" i="1"/>
  <c r="Z498" i="1"/>
  <c r="Z497" i="1"/>
  <c r="Z485" i="1"/>
  <c r="Z484" i="1"/>
  <c r="Z483" i="1"/>
  <c r="Z482" i="1"/>
  <c r="Z468" i="1"/>
  <c r="Z467" i="1"/>
  <c r="Z466" i="1"/>
  <c r="Z465" i="1"/>
  <c r="Z451" i="1"/>
  <c r="Z450" i="1"/>
  <c r="Z442" i="1"/>
  <c r="Z441" i="1"/>
  <c r="Z435" i="1"/>
  <c r="Z428" i="1"/>
  <c r="Z427" i="1"/>
  <c r="Z426" i="1"/>
  <c r="Z425" i="1"/>
  <c r="Z412" i="1"/>
  <c r="Z409" i="1"/>
  <c r="Z408" i="1"/>
  <c r="Z407" i="1"/>
  <c r="Z397" i="1"/>
  <c r="Z396" i="1"/>
  <c r="Z395" i="1"/>
  <c r="Z394" i="1"/>
  <c r="Z380" i="1"/>
  <c r="Z379" i="1"/>
  <c r="Z371" i="1"/>
  <c r="Z370" i="1"/>
  <c r="Z369" i="1"/>
  <c r="Z368" i="1"/>
  <c r="Z354" i="1"/>
  <c r="Z353" i="1"/>
  <c r="Z352" i="1"/>
  <c r="Z336" i="1"/>
  <c r="Z335" i="1"/>
  <c r="Z334" i="1"/>
  <c r="Z333" i="1"/>
  <c r="Z319" i="1"/>
  <c r="Z318" i="1"/>
  <c r="Z317" i="1"/>
  <c r="Z308" i="1"/>
  <c r="Z304" i="1"/>
  <c r="Z303" i="1"/>
  <c r="Z302" i="1"/>
  <c r="Z301" i="1"/>
  <c r="Z285" i="1"/>
  <c r="Z284" i="1"/>
  <c r="Z283" i="1"/>
  <c r="Z282" i="1"/>
  <c r="Z271" i="1"/>
  <c r="Z270" i="1"/>
  <c r="Z260" i="1"/>
  <c r="Z259" i="1"/>
  <c r="Z258" i="1"/>
  <c r="Z257" i="1"/>
  <c r="Z243" i="1"/>
  <c r="Z242" i="1"/>
  <c r="Z241" i="1"/>
  <c r="Z229" i="1"/>
  <c r="Z228" i="1"/>
  <c r="Z227" i="1"/>
  <c r="Z212" i="1"/>
  <c r="Z211" i="1"/>
  <c r="Z210" i="1"/>
  <c r="Z199" i="1"/>
  <c r="Z198" i="1"/>
  <c r="Z197" i="1"/>
  <c r="Z182" i="1"/>
  <c r="Z181" i="1"/>
  <c r="Z180" i="1"/>
  <c r="Z179" i="1"/>
  <c r="Z166" i="1"/>
  <c r="Z165" i="1"/>
  <c r="Z164" i="1"/>
  <c r="Z153" i="1"/>
  <c r="Z152" i="1"/>
  <c r="Z151" i="1"/>
  <c r="Z139" i="1"/>
  <c r="Z138" i="1"/>
  <c r="Z137" i="1"/>
  <c r="Z136" i="1"/>
  <c r="Z123" i="1"/>
  <c r="Z122" i="1"/>
  <c r="Z121" i="1"/>
  <c r="Z120" i="1"/>
  <c r="Z104" i="1"/>
  <c r="Z103" i="1"/>
  <c r="Z102" i="1"/>
  <c r="Z101" i="1"/>
  <c r="Z88" i="1"/>
  <c r="Z87" i="1"/>
  <c r="Z71" i="1"/>
  <c r="Z70" i="1"/>
  <c r="Z69" i="1"/>
  <c r="Z53" i="1"/>
  <c r="Z52" i="1"/>
  <c r="Z51" i="1"/>
  <c r="Z50" i="1"/>
  <c r="Z35" i="1"/>
  <c r="Z34" i="1"/>
  <c r="Z33" i="1"/>
  <c r="Z32" i="1"/>
  <c r="Z17" i="1"/>
  <c r="Z16" i="1"/>
  <c r="Z15" i="1"/>
</calcChain>
</file>

<file path=xl/sharedStrings.xml><?xml version="1.0" encoding="utf-8"?>
<sst xmlns="http://schemas.openxmlformats.org/spreadsheetml/2006/main" count="7339" uniqueCount="767">
  <si>
    <t>anonymized_name</t>
  </si>
  <si>
    <t>collection_timestamp</t>
  </si>
  <si>
    <t>commonloungetime_hr</t>
  </si>
  <si>
    <t>description</t>
  </si>
  <si>
    <t>floor</t>
  </si>
  <si>
    <t>geo_loc_name</t>
  </si>
  <si>
    <t>host_life_stage</t>
  </si>
  <si>
    <t>host_subject_id</t>
  </si>
  <si>
    <t>hoursoutside</t>
  </si>
  <si>
    <t>lastshower_day</t>
  </si>
  <si>
    <t>plants</t>
  </si>
  <si>
    <t>roomateids</t>
  </si>
  <si>
    <t>roomates</t>
  </si>
  <si>
    <t>sample_type</t>
  </si>
  <si>
    <t>samplenum</t>
  </si>
  <si>
    <t>sex</t>
  </si>
  <si>
    <t>sheetwashfreq_week</t>
  </si>
  <si>
    <t>surface</t>
  </si>
  <si>
    <t>surfaceaggregated</t>
  </si>
  <si>
    <t>surfacegroup</t>
  </si>
  <si>
    <t>timepoint</t>
  </si>
  <si>
    <t>washlast_day</t>
  </si>
  <si>
    <t>windowsopenhours</t>
  </si>
  <si>
    <t>12470.1.Bed.Sheet.2</t>
  </si>
  <si>
    <t>sample of Bed Sheet</t>
  </si>
  <si>
    <t>US:IL:Chicago</t>
  </si>
  <si>
    <t>Not applicable</t>
  </si>
  <si>
    <t>NA</t>
  </si>
  <si>
    <t>male</t>
  </si>
  <si>
    <t>Bed.Sheet</t>
  </si>
  <si>
    <t>Bed Sheet</t>
  </si>
  <si>
    <t>Hand</t>
  </si>
  <si>
    <t>12470.1.Bed.Sheet.3</t>
  </si>
  <si>
    <t>12470.1.Bed.Sheet.4</t>
  </si>
  <si>
    <t>12470.1.Desk.2</t>
  </si>
  <si>
    <t>sample of Desk</t>
  </si>
  <si>
    <t>Desk</t>
  </si>
  <si>
    <t>12470.1.Desk.3</t>
  </si>
  <si>
    <t>12470.1.Desk.4</t>
  </si>
  <si>
    <t>12470.1.Door.Handle.2</t>
  </si>
  <si>
    <t>sample of Door Handle</t>
  </si>
  <si>
    <t>Door.Handle</t>
  </si>
  <si>
    <t>Door Handle</t>
  </si>
  <si>
    <t>12470.1.Door.Handle.3</t>
  </si>
  <si>
    <t>12470.1.Door.Handle.4</t>
  </si>
  <si>
    <t>12470.1.Floor.2</t>
  </si>
  <si>
    <t>sample of Floor</t>
  </si>
  <si>
    <t>Floor</t>
  </si>
  <si>
    <t>12470.1.Floor.3</t>
  </si>
  <si>
    <t>12470.1.Floor.4</t>
  </si>
  <si>
    <t>12470.1.Hand.1</t>
  </si>
  <si>
    <t>sample of Hand</t>
  </si>
  <si>
    <t>adult</t>
  </si>
  <si>
    <t>skin</t>
  </si>
  <si>
    <t>12470.1.Hand.2</t>
  </si>
  <si>
    <t>12470.1.Hand.3</t>
  </si>
  <si>
    <t>12470.1.Hand.4</t>
  </si>
  <si>
    <t>12470.1.Shoe.2</t>
  </si>
  <si>
    <t>sample of Shoe</t>
  </si>
  <si>
    <t>Shoe</t>
  </si>
  <si>
    <t>12470.1.Shoe.3</t>
  </si>
  <si>
    <t>12470.1.Shoe.4</t>
  </si>
  <si>
    <t>12470.10.Bed.Sheet.2</t>
  </si>
  <si>
    <t>12470.10.Bed.Sheet.3</t>
  </si>
  <si>
    <t>12470.10.Bed.Sheet.4</t>
  </si>
  <si>
    <t>12470.10.Desk.2</t>
  </si>
  <si>
    <t>12470.10.Desk.3</t>
  </si>
  <si>
    <t>12470.10.Desk.4</t>
  </si>
  <si>
    <t>12470.10.Door.Handle.3</t>
  </si>
  <si>
    <t>12470.10.Door.Handle.4</t>
  </si>
  <si>
    <t>12470.10.Floor.2</t>
  </si>
  <si>
    <t>12470.10.Floor.3</t>
  </si>
  <si>
    <t>12470.10.Floor.4</t>
  </si>
  <si>
    <t>12470.10.Hand.1</t>
  </si>
  <si>
    <t>12470.10.Hand.2</t>
  </si>
  <si>
    <t>12470.10.Hand.3</t>
  </si>
  <si>
    <t>12470.10.Hand.4</t>
  </si>
  <si>
    <t>12470.10.Shoe.2</t>
  </si>
  <si>
    <t>12470.10.Shoe.3</t>
  </si>
  <si>
    <t>12470.10.Shoe.4</t>
  </si>
  <si>
    <t>12470.11.Bed.Sheet.2</t>
  </si>
  <si>
    <t>12470.11.Bed.Sheet.3</t>
  </si>
  <si>
    <t>12470.11.Bed.Sheet.4</t>
  </si>
  <si>
    <t>12470.11.Desk.2</t>
  </si>
  <si>
    <t>12470.11.Desk.3</t>
  </si>
  <si>
    <t>12470.11.Desk.4</t>
  </si>
  <si>
    <t>12470.11.Door.Handle.2</t>
  </si>
  <si>
    <t>12470.11.Door.Handle.3</t>
  </si>
  <si>
    <t>12470.11.Door.Handle.4</t>
  </si>
  <si>
    <t>12470.11.Floor.2</t>
  </si>
  <si>
    <t>12470.11.Floor.4</t>
  </si>
  <si>
    <t>12470.11.Hand.1</t>
  </si>
  <si>
    <t>12470.11.Hand.2</t>
  </si>
  <si>
    <t>12470.11.Hand.3</t>
  </si>
  <si>
    <t>12470.11.Hand.4</t>
  </si>
  <si>
    <t>12470.11.Shoe.2</t>
  </si>
  <si>
    <t>12470.11.Shoe.3</t>
  </si>
  <si>
    <t>12470.11.Shoe.4</t>
  </si>
  <si>
    <t>12470.12.Bed.Sheet.2</t>
  </si>
  <si>
    <t>female</t>
  </si>
  <si>
    <t>12470.12.Bed.Sheet.3</t>
  </si>
  <si>
    <t>90+</t>
  </si>
  <si>
    <t>12470.12.Bed.Sheet.4</t>
  </si>
  <si>
    <t>12470.12.Desk.2</t>
  </si>
  <si>
    <t>12470.12.Desk.3</t>
  </si>
  <si>
    <t>12470.12.Desk.4</t>
  </si>
  <si>
    <t>12470.12.Door.Handle.2</t>
  </si>
  <si>
    <t>12470.12.Door.Handle.3</t>
  </si>
  <si>
    <t>12470.12.Door.Handle.4</t>
  </si>
  <si>
    <t>12470.12.Floor.2</t>
  </si>
  <si>
    <t>12470.12.Floor.3</t>
  </si>
  <si>
    <t>12470.12.Floor.4</t>
  </si>
  <si>
    <t>12470.12.Hand.1</t>
  </si>
  <si>
    <t>12470.12.Hand.2</t>
  </si>
  <si>
    <t>12470.12.Hand.4</t>
  </si>
  <si>
    <t>12470.12.Shoe.2</t>
  </si>
  <si>
    <t>12470.12.Shoe.3</t>
  </si>
  <si>
    <t>12470.12.Shoe.4</t>
  </si>
  <si>
    <t>12470.13.Bed.Sheet.2</t>
  </si>
  <si>
    <t>12470.13.Bed.Sheet.3</t>
  </si>
  <si>
    <t>12470.13.Bed.Sheet.4</t>
  </si>
  <si>
    <t>12470.13.Desk.2</t>
  </si>
  <si>
    <t>12470.13.Desk.3</t>
  </si>
  <si>
    <t>12470.13.Desk.4</t>
  </si>
  <si>
    <t>12470.13.Door.Handle.2</t>
  </si>
  <si>
    <t>12470.13.Door.Handle.3</t>
  </si>
  <si>
    <t>12470.13.Door.Handle.4</t>
  </si>
  <si>
    <t>12470.13.Floor.2</t>
  </si>
  <si>
    <t>12470.13.Floor.3</t>
  </si>
  <si>
    <t>12470.13.Floor.4</t>
  </si>
  <si>
    <t>12470.13.Hand.1</t>
  </si>
  <si>
    <t>12470.13.Hand.2</t>
  </si>
  <si>
    <t>12470.13.Shoe.2</t>
  </si>
  <si>
    <t>12470.13.Shoe.4</t>
  </si>
  <si>
    <t>12470.14.Bed.Sheet.2</t>
  </si>
  <si>
    <t>Outside Study</t>
  </si>
  <si>
    <t>12470.14.Bed.Sheet.3</t>
  </si>
  <si>
    <t>12470.14.Bed.Sheet.4</t>
  </si>
  <si>
    <t>12470.14.Desk.4</t>
  </si>
  <si>
    <t>12470.14.Door.Handle.2</t>
  </si>
  <si>
    <t>12470.14.Door.Handle.3</t>
  </si>
  <si>
    <t>12470.14.Door.Handle.4</t>
  </si>
  <si>
    <t>12470.14.Floor.2</t>
  </si>
  <si>
    <t>12470.14.Floor.3</t>
  </si>
  <si>
    <t>12470.14.Floor.4</t>
  </si>
  <si>
    <t>12470.14.Hand.1</t>
  </si>
  <si>
    <t>12470.14.Hand.2</t>
  </si>
  <si>
    <t>12470.14.Hand.3</t>
  </si>
  <si>
    <t>12470.14.Hand.4</t>
  </si>
  <si>
    <t>12470.14.Shoe.2</t>
  </si>
  <si>
    <t>12470.14.Shoe.3</t>
  </si>
  <si>
    <t>12470.14.Shoe.4</t>
  </si>
  <si>
    <t>12470.15.Bed.Sheet.2</t>
  </si>
  <si>
    <t>12470.15.Bed.Sheet.3</t>
  </si>
  <si>
    <t>12470.15.Bed.Sheet.4</t>
  </si>
  <si>
    <t>12470.15.Desk.2</t>
  </si>
  <si>
    <t>12470.15.Desk.3</t>
  </si>
  <si>
    <t>12470.15.Desk.4</t>
  </si>
  <si>
    <t>12470.15.Door.Handle.2</t>
  </si>
  <si>
    <t>12470.15.Door.Handle.3</t>
  </si>
  <si>
    <t>12470.15.Door.Handle.4</t>
  </si>
  <si>
    <t>12470.15.Floor.2</t>
  </si>
  <si>
    <t>12470.15.Floor.3</t>
  </si>
  <si>
    <t>12470.15.Floor.4</t>
  </si>
  <si>
    <t>12470.15.Hand.1</t>
  </si>
  <si>
    <t>12470.15.Hand.2</t>
  </si>
  <si>
    <t>12470.15.Hand.3</t>
  </si>
  <si>
    <t>12470.15.Hand.4</t>
  </si>
  <si>
    <t>12470.15.Shoe.2</t>
  </si>
  <si>
    <t>12470.15.Shoe.4</t>
  </si>
  <si>
    <t>12470.16.Bed.Sheet.2</t>
  </si>
  <si>
    <t>12470.16.Bed.Sheet.3</t>
  </si>
  <si>
    <t>12470.16.Bed.Sheet.4</t>
  </si>
  <si>
    <t>12470.16.Desk.2</t>
  </si>
  <si>
    <t>12470.16.Desk.3</t>
  </si>
  <si>
    <t>12470.16.Door.Handle.3</t>
  </si>
  <si>
    <t>12470.16.Door.Handle.4</t>
  </si>
  <si>
    <t>12470.16.Floor.2</t>
  </si>
  <si>
    <t>12470.16.Floor.3</t>
  </si>
  <si>
    <t>12470.16.Floor.4</t>
  </si>
  <si>
    <t>12470.16.Hand.1</t>
  </si>
  <si>
    <t>12470.16.Hand.2</t>
  </si>
  <si>
    <t>12470.16.Hand.3</t>
  </si>
  <si>
    <t>12470.16.Hand.4</t>
  </si>
  <si>
    <t>12470.16.Shoe.2</t>
  </si>
  <si>
    <t>12470.16.Shoe.3</t>
  </si>
  <si>
    <t>12470.16.Shoe.4</t>
  </si>
  <si>
    <t>12470.17.Bed.Sheet.2</t>
  </si>
  <si>
    <t>12470.17.Bed.Sheet.3</t>
  </si>
  <si>
    <t>12470.17.Desk.2</t>
  </si>
  <si>
    <t>12470.17.Desk.3</t>
  </si>
  <si>
    <t>12470.17.Door.Handle.2</t>
  </si>
  <si>
    <t>12470.17.Door.Handle.3</t>
  </si>
  <si>
    <t>12470.17.Floor.2</t>
  </si>
  <si>
    <t>12470.17.Floor.3</t>
  </si>
  <si>
    <t>12470.17.Hand.1</t>
  </si>
  <si>
    <t>12470.17.Hand.2</t>
  </si>
  <si>
    <t>12470.17.Hand.3</t>
  </si>
  <si>
    <t>12470.17.Shoe.2</t>
  </si>
  <si>
    <t>12470.17.Shoe.3</t>
  </si>
  <si>
    <t>12470.18.Bed.Sheet.2</t>
  </si>
  <si>
    <t>12470.18.Bed.Sheet.3</t>
  </si>
  <si>
    <t>70+</t>
  </si>
  <si>
    <t>12470.18.Desk.2</t>
  </si>
  <si>
    <t>12470.18.Desk.3</t>
  </si>
  <si>
    <t>12470.18.Door.Handle.2</t>
  </si>
  <si>
    <t>12470.18.Door.Handle.3</t>
  </si>
  <si>
    <t>12470.18.Floor.2</t>
  </si>
  <si>
    <t>12470.18.Floor.3</t>
  </si>
  <si>
    <t>12470.18.Hand.1</t>
  </si>
  <si>
    <t>12470.18.Hand.2</t>
  </si>
  <si>
    <t>12470.18.Hand.3</t>
  </si>
  <si>
    <t>12470.18.Shoe.2</t>
  </si>
  <si>
    <t>12470.18.Shoe.3</t>
  </si>
  <si>
    <t>12470.19.Bed.Sheet.2</t>
  </si>
  <si>
    <t>12470.19.Bed.Sheet.3</t>
  </si>
  <si>
    <t>12470.19.Bed.Sheet.4</t>
  </si>
  <si>
    <t>12470.19.Desk.2</t>
  </si>
  <si>
    <t>12470.19.Desk.3</t>
  </si>
  <si>
    <t>12470.19.Door.Handle.2</t>
  </si>
  <si>
    <t>12470.19.Door.Handle.3</t>
  </si>
  <si>
    <t>12470.19.Floor.2</t>
  </si>
  <si>
    <t>12470.19.Floor.3</t>
  </si>
  <si>
    <t>12470.19.Floor.4</t>
  </si>
  <si>
    <t>12470.19.Hand.1</t>
  </si>
  <si>
    <t>12470.19.Hand.2</t>
  </si>
  <si>
    <t>12470.19.Hand.3</t>
  </si>
  <si>
    <t>12470.19.Hand.4</t>
  </si>
  <si>
    <t>12470.19.Shoe.2</t>
  </si>
  <si>
    <t>12470.19.Shoe.3</t>
  </si>
  <si>
    <t>12470.19.Shoe.4</t>
  </si>
  <si>
    <t>12470.2.Bed.Sheet.2</t>
  </si>
  <si>
    <t>12470.2.Bed.Sheet.3</t>
  </si>
  <si>
    <t>12470.2.Bed.Sheet.4</t>
  </si>
  <si>
    <t>12470.2.Desk.2</t>
  </si>
  <si>
    <t>12470.2.Desk.3</t>
  </si>
  <si>
    <t>12470.2.Door.Handle.2</t>
  </si>
  <si>
    <t>12470.2.Door.Handle.3</t>
  </si>
  <si>
    <t>12470.2.Door.Handle.4</t>
  </si>
  <si>
    <t>12470.2.Floor.2</t>
  </si>
  <si>
    <t>12470.2.Floor.3</t>
  </si>
  <si>
    <t>12470.2.Floor.4</t>
  </si>
  <si>
    <t>12470.2.Hand.2</t>
  </si>
  <si>
    <t>12470.2.Hand.3</t>
  </si>
  <si>
    <t>12470.2.Hand.4</t>
  </si>
  <si>
    <t>12470.2.Shoe.2</t>
  </si>
  <si>
    <t>12470.2.Shoe.3</t>
  </si>
  <si>
    <t>12470.2.Shoe.4</t>
  </si>
  <si>
    <t>12470.20.Bed.Sheet.2</t>
  </si>
  <si>
    <t>12470.20.Bed.Sheet.3</t>
  </si>
  <si>
    <t>12470.20.Desk.3</t>
  </si>
  <si>
    <t>12470.20.Door.Handle.2</t>
  </si>
  <si>
    <t>12470.20.Door.Handle.3</t>
  </si>
  <si>
    <t>12470.20.Floor.2</t>
  </si>
  <si>
    <t>12470.20.Floor.3</t>
  </si>
  <si>
    <t>12470.20.Hand.1</t>
  </si>
  <si>
    <t>12470.20.Hand.2</t>
  </si>
  <si>
    <t>12470.20.Hand.3</t>
  </si>
  <si>
    <t>12470.20.Shoe.2</t>
  </si>
  <si>
    <t>12470.20.Shoe.3</t>
  </si>
  <si>
    <t>12470.21.Bed.Sheet.2</t>
  </si>
  <si>
    <t>12470.21.Bed.Sheet.3</t>
  </si>
  <si>
    <t>12470.21.Bed.Sheet.4</t>
  </si>
  <si>
    <t>12470.21.Desk.2</t>
  </si>
  <si>
    <t>12470.21.Desk.3</t>
  </si>
  <si>
    <t>12470.21.Desk.4</t>
  </si>
  <si>
    <t>12470.21.Door.Handle.2</t>
  </si>
  <si>
    <t>12470.21.Door.Handle.3</t>
  </si>
  <si>
    <t>12470.21.Door.Handle.4</t>
  </si>
  <si>
    <t>12470.21.Floor.2</t>
  </si>
  <si>
    <t>12470.21.Floor.3</t>
  </si>
  <si>
    <t>12470.21.Floor.4</t>
  </si>
  <si>
    <t>12470.21.Hand.2</t>
  </si>
  <si>
    <t>12470.21.Hand.3</t>
  </si>
  <si>
    <t>12470.21.Hand.4</t>
  </si>
  <si>
    <t>12470.21.Shoe.2</t>
  </si>
  <si>
    <t>12470.21.Shoe.3</t>
  </si>
  <si>
    <t>12470.21.Shoe.4</t>
  </si>
  <si>
    <t>12470.22.Bed.Sheet.3</t>
  </si>
  <si>
    <t>12470.22.Desk.2</t>
  </si>
  <si>
    <t>12470.22.Desk.3</t>
  </si>
  <si>
    <t>12470.22.Desk.4</t>
  </si>
  <si>
    <t>12470.22.Door.Handle.2</t>
  </si>
  <si>
    <t>12470.22.Door.Handle.3</t>
  </si>
  <si>
    <t>12470.22.Floor.3</t>
  </si>
  <si>
    <t>12470.22.Floor.4</t>
  </si>
  <si>
    <t>12470.22.Hand.1</t>
  </si>
  <si>
    <t>12470.22.Hand.3</t>
  </si>
  <si>
    <t>12470.22.Hand.4</t>
  </si>
  <si>
    <t>12470.22.Shoe.2</t>
  </si>
  <si>
    <t>12470.22.Shoe.3</t>
  </si>
  <si>
    <t>12470.23.Bed.Sheet.2</t>
  </si>
  <si>
    <t>12470.23.Bed.Sheet.3</t>
  </si>
  <si>
    <t>12470.23.Desk.2</t>
  </si>
  <si>
    <t>12470.23.Desk.3</t>
  </si>
  <si>
    <t>12470.23.Desk.4</t>
  </si>
  <si>
    <t>12470.23.Door.Handle.2</t>
  </si>
  <si>
    <t>12470.23.Door.Handle.3</t>
  </si>
  <si>
    <t>12470.23.Door.Handle.4</t>
  </si>
  <si>
    <t>12470.23.Floor.2</t>
  </si>
  <si>
    <t>12470.23.Floor.3</t>
  </si>
  <si>
    <t>12470.23.Floor.4</t>
  </si>
  <si>
    <t>12470.23.Hand.1</t>
  </si>
  <si>
    <t>12470.23.Hand.2</t>
  </si>
  <si>
    <t>12470.23.Hand.3</t>
  </si>
  <si>
    <t>12470.23.Hand.4</t>
  </si>
  <si>
    <t>12470.23.Shoe.2</t>
  </si>
  <si>
    <t>12470.23.Shoe.4</t>
  </si>
  <si>
    <t>12470.24.Bed.Sheet.2</t>
  </si>
  <si>
    <t>12470.24.Bed.Sheet.3</t>
  </si>
  <si>
    <t>12470.24.Desk.2</t>
  </si>
  <si>
    <t>12470.24.Desk.3</t>
  </si>
  <si>
    <t>12470.24.Door.Handle.2</t>
  </si>
  <si>
    <t>12470.24.Door.Handle.3</t>
  </si>
  <si>
    <t>12470.24.Floor.3</t>
  </si>
  <si>
    <t>12470.24.Hand.1</t>
  </si>
  <si>
    <t>12470.24.Hand.3</t>
  </si>
  <si>
    <t>12470.24.Shoe.2</t>
  </si>
  <si>
    <t>12470.24.Shoe.3</t>
  </si>
  <si>
    <t>12470.25.Bed.Sheet.2</t>
  </si>
  <si>
    <t>12470.25.Bed.Sheet.4</t>
  </si>
  <si>
    <t>12470.25.Desk.3</t>
  </si>
  <si>
    <t>12470.25.Desk.4</t>
  </si>
  <si>
    <t>12470.25.Door.Handle.3</t>
  </si>
  <si>
    <t>12470.25.Door.Handle.4</t>
  </si>
  <si>
    <t>12470.25.Floor.3</t>
  </si>
  <si>
    <t>12470.25.Floor.4</t>
  </si>
  <si>
    <t>12470.25.Hand.1</t>
  </si>
  <si>
    <t>12470.25.Hand.2</t>
  </si>
  <si>
    <t>12470.25.Hand.3</t>
  </si>
  <si>
    <t>12470.25.Hand.4</t>
  </si>
  <si>
    <t>12470.25.Shoe.2</t>
  </si>
  <si>
    <t>12470.25.Shoe.3</t>
  </si>
  <si>
    <t>12470.25.Shoe.4</t>
  </si>
  <si>
    <t>12470.26.Bed.Sheet.2</t>
  </si>
  <si>
    <t>12470.26.Bed.Sheet.3</t>
  </si>
  <si>
    <t>12470.26.Bed.Sheet.4</t>
  </si>
  <si>
    <t>12470.26.Desk.2</t>
  </si>
  <si>
    <t>12470.26.Desk.3</t>
  </si>
  <si>
    <t>12470.26.Desk.4</t>
  </si>
  <si>
    <t>12470.26.Door.Handle.2</t>
  </si>
  <si>
    <t>12470.26.Door.Handle.3</t>
  </si>
  <si>
    <t>12470.26.Door.Handle.4</t>
  </si>
  <si>
    <t>12470.26.Floor.2</t>
  </si>
  <si>
    <t>12470.26.Floor.3</t>
  </si>
  <si>
    <t>12470.26.Floor.4</t>
  </si>
  <si>
    <t>12470.26.Hand.1</t>
  </si>
  <si>
    <t>12470.26.Hand.2</t>
  </si>
  <si>
    <t>12470.26.Hand.3</t>
  </si>
  <si>
    <t>12470.26.Hand.4</t>
  </si>
  <si>
    <t>12470.26.Shoe.2</t>
  </si>
  <si>
    <t>12470.26.Shoe.3</t>
  </si>
  <si>
    <t>12470.26.Shoe.4</t>
  </si>
  <si>
    <t>12470.27.Hand.1</t>
  </si>
  <si>
    <t>12470.28.Bed.Sheet.2</t>
  </si>
  <si>
    <t>35, 29, 36</t>
  </si>
  <si>
    <t>12470.28.Bed.Sheet.3</t>
  </si>
  <si>
    <t>12470.28.Desk.2</t>
  </si>
  <si>
    <t>12470.28.Desk.3</t>
  </si>
  <si>
    <t>12470.28.Door.Handle.2</t>
  </si>
  <si>
    <t>12470.28.Door.Handle.3</t>
  </si>
  <si>
    <t>12470.28.Floor.2</t>
  </si>
  <si>
    <t>12470.28.Floor.3</t>
  </si>
  <si>
    <t>12470.28.Hand.1</t>
  </si>
  <si>
    <t>12470.28.Hand.2</t>
  </si>
  <si>
    <t>12470.28.Hand.3</t>
  </si>
  <si>
    <t>12470.28.Shoe.2</t>
  </si>
  <si>
    <t>12470.28.Shoe.3</t>
  </si>
  <si>
    <t>12470.29.Bed.Sheet.2</t>
  </si>
  <si>
    <t>28,35,26</t>
  </si>
  <si>
    <t>12470.29.Bed.Sheet.3</t>
  </si>
  <si>
    <t>12470.29.Bed.Sheet.4</t>
  </si>
  <si>
    <t>12470.29.Desk.2</t>
  </si>
  <si>
    <t>12470.29.Desk.3</t>
  </si>
  <si>
    <t>12470.29.Desk.4</t>
  </si>
  <si>
    <t>12470.29.Door.Handle.2</t>
  </si>
  <si>
    <t>12470.29.Door.Handle.3</t>
  </si>
  <si>
    <t>12470.29.Door.Handle.4</t>
  </si>
  <si>
    <t>12470.29.Floor.2</t>
  </si>
  <si>
    <t>12470.29.Floor.4</t>
  </si>
  <si>
    <t>12470.29.Hand.1</t>
  </si>
  <si>
    <t>12470.29.Hand.2</t>
  </si>
  <si>
    <t>12470.29.Hand.3</t>
  </si>
  <si>
    <t>12470.29.Hand.4</t>
  </si>
  <si>
    <t>12470.29.Shoe.2</t>
  </si>
  <si>
    <t>12470.29.Shoe.3</t>
  </si>
  <si>
    <t>12470.29.Shoe.4</t>
  </si>
  <si>
    <t>12470.3.Bed.Sheet.2</t>
  </si>
  <si>
    <t>12470.3.Bed.Sheet.3</t>
  </si>
  <si>
    <t>12470.3.Bed.Sheet.4</t>
  </si>
  <si>
    <t>12470.3.Desk.2</t>
  </si>
  <si>
    <t>12470.3.Desk.3</t>
  </si>
  <si>
    <t>12470.3.Desk.4</t>
  </si>
  <si>
    <t>12470.3.Door.Handle.2</t>
  </si>
  <si>
    <t>12470.3.Door.Handle.3</t>
  </si>
  <si>
    <t>12470.3.Door.Handle.4</t>
  </si>
  <si>
    <t>12470.3.Floor.2</t>
  </si>
  <si>
    <t>12470.3.Floor.3</t>
  </si>
  <si>
    <t>12470.3.Floor.4</t>
  </si>
  <si>
    <t>12470.3.Hand.1</t>
  </si>
  <si>
    <t>12470.3.Hand.3</t>
  </si>
  <si>
    <t>12470.3.Hand.4</t>
  </si>
  <si>
    <t>12470.3.Shoe.2</t>
  </si>
  <si>
    <t>12470.3.Shoe.3</t>
  </si>
  <si>
    <t>12470.3.Shoe.4</t>
  </si>
  <si>
    <t>12470.30.Bed.Sheet.2</t>
  </si>
  <si>
    <t>12470.30.Bed.Sheet.3</t>
  </si>
  <si>
    <t>12470.30.Bed.Sheet.4</t>
  </si>
  <si>
    <t>12470.30.Desk.2</t>
  </si>
  <si>
    <t>12470.30.Desk.3</t>
  </si>
  <si>
    <t>12470.30.Desk.4</t>
  </si>
  <si>
    <t>12470.30.Door.Handle.2</t>
  </si>
  <si>
    <t>12470.30.Door.Handle.4</t>
  </si>
  <si>
    <t>12470.30.Floor.2</t>
  </si>
  <si>
    <t>12470.30.Floor.4</t>
  </si>
  <si>
    <t>12470.30.Hand.1</t>
  </si>
  <si>
    <t>12470.30.Hand.2</t>
  </si>
  <si>
    <t>12470.30.Hand.3</t>
  </si>
  <si>
    <t>12470.30.Hand.4</t>
  </si>
  <si>
    <t>12470.30.Shoe.2</t>
  </si>
  <si>
    <t>12470.30.Shoe.4</t>
  </si>
  <si>
    <t>12470.31.Bed.Sheet.2</t>
  </si>
  <si>
    <t>12470.31.Bed.Sheet.4</t>
  </si>
  <si>
    <t>12470.31.Desk.2</t>
  </si>
  <si>
    <t>12470.31.Door.Handle.2</t>
  </si>
  <si>
    <t>12470.31.Floor.2</t>
  </si>
  <si>
    <t>12470.31.Hand.1</t>
  </si>
  <si>
    <t>12470.31.Hand.4</t>
  </si>
  <si>
    <t>12470.31.Shoe.2</t>
  </si>
  <si>
    <t>12470.31.Shoe.4</t>
  </si>
  <si>
    <t>12470.32.Bed.Sheet.3</t>
  </si>
  <si>
    <t>12470.32.Bed.Sheet.4</t>
  </si>
  <si>
    <t>12470.32.Desk.2</t>
  </si>
  <si>
    <t>12470.32.Desk.3</t>
  </si>
  <si>
    <t>12470.32.Desk.4</t>
  </si>
  <si>
    <t>12470.32.Door.Handle.2</t>
  </si>
  <si>
    <t>12470.32.Door.Handle.3</t>
  </si>
  <si>
    <t>12470.32.Door.Handle.4</t>
  </si>
  <si>
    <t>12470.32.Floor.2</t>
  </si>
  <si>
    <t>12470.32.Floor.3</t>
  </si>
  <si>
    <t>12470.32.Floor.4</t>
  </si>
  <si>
    <t>12470.32.Hand.1</t>
  </si>
  <si>
    <t>12470.32.Hand.2</t>
  </si>
  <si>
    <t>12470.32.Hand.3</t>
  </si>
  <si>
    <t>12470.32.Hand.4</t>
  </si>
  <si>
    <t>12470.32.Shoe.2</t>
  </si>
  <si>
    <t>12470.32.Shoe.3</t>
  </si>
  <si>
    <t>12470.32.Shoe.4</t>
  </si>
  <si>
    <t>12470.33.Bed.Sheet.2</t>
  </si>
  <si>
    <t>12470.33.Desk.2</t>
  </si>
  <si>
    <t>12470.33.Desk.3</t>
  </si>
  <si>
    <t>12470.33.Door.Handle.3</t>
  </si>
  <si>
    <t>12470.33.Floor.2</t>
  </si>
  <si>
    <t>12470.33.Floor.3</t>
  </si>
  <si>
    <t>12470.33.Hand.1</t>
  </si>
  <si>
    <t>12470.33.Hand.2</t>
  </si>
  <si>
    <t>12470.33.Hand.3</t>
  </si>
  <si>
    <t>12470.33.Shoe.2</t>
  </si>
  <si>
    <t>12470.33.Shoe.3</t>
  </si>
  <si>
    <t>12470.34.Hand.1</t>
  </si>
  <si>
    <t>12470.35.Bed.Sheet.2</t>
  </si>
  <si>
    <t>28, 36, 29</t>
  </si>
  <si>
    <t>12470.35.Bed.Sheet.3</t>
  </si>
  <si>
    <t>12470.35.Bed.Sheet.4</t>
  </si>
  <si>
    <t>12470.35.Desk.2</t>
  </si>
  <si>
    <t>12470.35.Desk.3</t>
  </si>
  <si>
    <t>12470.35.Desk.4</t>
  </si>
  <si>
    <t>12470.35.Door.Handle.2</t>
  </si>
  <si>
    <t>12470.35.Door.Handle.3</t>
  </si>
  <si>
    <t>12470.35.Door.Handle.4</t>
  </si>
  <si>
    <t>12470.35.Floor.2</t>
  </si>
  <si>
    <t>12470.35.Floor.3</t>
  </si>
  <si>
    <t>12470.35.Floor.4</t>
  </si>
  <si>
    <t>12470.35.Hand.1</t>
  </si>
  <si>
    <t>12470.35.Hand.2</t>
  </si>
  <si>
    <t>12470.35.Hand.3</t>
  </si>
  <si>
    <t>12470.35.Hand.4</t>
  </si>
  <si>
    <t>12470.35.Shoe.2</t>
  </si>
  <si>
    <t>12470.35.Shoe.3</t>
  </si>
  <si>
    <t>12470.35.Shoe.4</t>
  </si>
  <si>
    <t>12470.36.Bed.Sheet.3</t>
  </si>
  <si>
    <t>28, 35, 29</t>
  </si>
  <si>
    <t>12470.36.Desk.3</t>
  </si>
  <si>
    <t>12470.36.Floor.3</t>
  </si>
  <si>
    <t>12470.36.Hand.3</t>
  </si>
  <si>
    <t>12470.36.Shoe.3</t>
  </si>
  <si>
    <t>12470.37.Desk.2</t>
  </si>
  <si>
    <t>12470.37.Desk.3</t>
  </si>
  <si>
    <t>12470.37.Door.Handle.3</t>
  </si>
  <si>
    <t>12470.37.Floor.3</t>
  </si>
  <si>
    <t>12470.37.Hand.1</t>
  </si>
  <si>
    <t>12470.37.Hand.3</t>
  </si>
  <si>
    <t>12470.37.Shoe.3</t>
  </si>
  <si>
    <t>12470.4.Bed.Sheet.2</t>
  </si>
  <si>
    <t>12470.4.Bed.Sheet.4</t>
  </si>
  <si>
    <t>12470.4.Desk.2</t>
  </si>
  <si>
    <t>12470.4.Desk.4</t>
  </si>
  <si>
    <t>12470.4.Door.Handle.2</t>
  </si>
  <si>
    <t>12470.4.Floor.2</t>
  </si>
  <si>
    <t>12470.4.Hand.1</t>
  </si>
  <si>
    <t>12470.4.Hand.2</t>
  </si>
  <si>
    <t>12470.4.Shoe.2</t>
  </si>
  <si>
    <t>12470.4.Shoe.4</t>
  </si>
  <si>
    <t>12470.5.Bed.Sheet.2</t>
  </si>
  <si>
    <t>12470.5.Bed.Sheet.3</t>
  </si>
  <si>
    <t>12470.5.Bed.Sheet.4</t>
  </si>
  <si>
    <t>12470.5.Desk.2</t>
  </si>
  <si>
    <t>12470.5.Desk.3</t>
  </si>
  <si>
    <t>12470.5.Door.Handle.2</t>
  </si>
  <si>
    <t>12470.5.Door.Handle.3</t>
  </si>
  <si>
    <t>12470.5.Door.Handle.4</t>
  </si>
  <si>
    <t>12470.5.Floor.2</t>
  </si>
  <si>
    <t>12470.5.Floor.3</t>
  </si>
  <si>
    <t>12470.5.Floor.4</t>
  </si>
  <si>
    <t>12470.5.Hand.1</t>
  </si>
  <si>
    <t>12470.5.Hand.2</t>
  </si>
  <si>
    <t>12470.5.Hand.3</t>
  </si>
  <si>
    <t>12470.5.Hand.4</t>
  </si>
  <si>
    <t>12470.5.Shoe.2</t>
  </si>
  <si>
    <t>12470.5.Shoe.3</t>
  </si>
  <si>
    <t>12470.6.Bed.Sheet.2</t>
  </si>
  <si>
    <t>12470.6.Bed.Sheet.3</t>
  </si>
  <si>
    <t>12470.6.Bed.Sheet.4</t>
  </si>
  <si>
    <t>12470.6.Desk.2</t>
  </si>
  <si>
    <t>12470.6.Desk.3</t>
  </si>
  <si>
    <t>12470.6.Door.Handle.2</t>
  </si>
  <si>
    <t>12470.6.Door.Handle.3</t>
  </si>
  <si>
    <t>12470.6.Door.Handle.4</t>
  </si>
  <si>
    <t>12470.6.Floor.2</t>
  </si>
  <si>
    <t>12470.6.Floor.3</t>
  </si>
  <si>
    <t>12470.6.Floor.4</t>
  </si>
  <si>
    <t>12470.6.Hand.1</t>
  </si>
  <si>
    <t>12470.6.Hand.2</t>
  </si>
  <si>
    <t>12470.6.Hand.3</t>
  </si>
  <si>
    <t>12470.6.Hand.4</t>
  </si>
  <si>
    <t>12470.6.Shoe.2</t>
  </si>
  <si>
    <t>12470.6.Shoe.3</t>
  </si>
  <si>
    <t>12470.6.Shoe.4</t>
  </si>
  <si>
    <t>12470.7.Bed.Sheet.2</t>
  </si>
  <si>
    <t>12470.7.Bed.Sheet.3</t>
  </si>
  <si>
    <t>12470.7.Desk.2</t>
  </si>
  <si>
    <t>12470.7.Desk.3</t>
  </si>
  <si>
    <t>12470.7.Door.Handle.2</t>
  </si>
  <si>
    <t>12470.7.Door.Handle.3</t>
  </si>
  <si>
    <t>12470.7.Floor.2</t>
  </si>
  <si>
    <t>12470.7.Floor.3</t>
  </si>
  <si>
    <t>12470.7.Hand.1</t>
  </si>
  <si>
    <t>12470.7.Hand.2</t>
  </si>
  <si>
    <t>12470.7.Hand.3</t>
  </si>
  <si>
    <t>12470.7.Shoe.3</t>
  </si>
  <si>
    <t>12470.8.Bed.Sheet.2</t>
  </si>
  <si>
    <t>12470.8.Desk.2</t>
  </si>
  <si>
    <t>12470.8.Door.Handle.2</t>
  </si>
  <si>
    <t>12470.8.Floor.2</t>
  </si>
  <si>
    <t>12470.8.Hand.1</t>
  </si>
  <si>
    <t>12470.8.Hand.2</t>
  </si>
  <si>
    <t>12470.8.Shoe.2</t>
  </si>
  <si>
    <t>12470.9.Bed.Sheet.2</t>
  </si>
  <si>
    <t>12470.9.Desk.2</t>
  </si>
  <si>
    <t>12470.9.Door.Handle.2</t>
  </si>
  <si>
    <t>12470.9.Floor.2</t>
  </si>
  <si>
    <t>12470.9.Hand.1</t>
  </si>
  <si>
    <t>12470.9.Hand.2</t>
  </si>
  <si>
    <t>12470.9.Shoe.2</t>
  </si>
  <si>
    <t>12470.Env.Br5.1</t>
  </si>
  <si>
    <t>Env</t>
  </si>
  <si>
    <t>sample of Bathroom</t>
  </si>
  <si>
    <t>Env.Br5.1</t>
  </si>
  <si>
    <t>Br5</t>
  </si>
  <si>
    <t>Bathroom</t>
  </si>
  <si>
    <t>12470.Env.Br5.2</t>
  </si>
  <si>
    <t>Env.Br5.2</t>
  </si>
  <si>
    <t>12470.Env.Br5.3</t>
  </si>
  <si>
    <t>Env.Br5.3</t>
  </si>
  <si>
    <t>12470.Env.Br5.4</t>
  </si>
  <si>
    <t>Env.Br5.4</t>
  </si>
  <si>
    <t>12470.Env.Br51.1</t>
  </si>
  <si>
    <t>Env.Br51.1</t>
  </si>
  <si>
    <t>Br51</t>
  </si>
  <si>
    <t>12470.Env.Br51.2</t>
  </si>
  <si>
    <t>Env.Br51.2</t>
  </si>
  <si>
    <t>12470.Env.Br51.3</t>
  </si>
  <si>
    <t>Env.Br51.3</t>
  </si>
  <si>
    <t>12470.Env.Br51.4</t>
  </si>
  <si>
    <t>Env.Br51.4</t>
  </si>
  <si>
    <t>12470.Env.Br6.1</t>
  </si>
  <si>
    <t>Env.Br6.1</t>
  </si>
  <si>
    <t>Br6</t>
  </si>
  <si>
    <t>12470.Env.Br6.2</t>
  </si>
  <si>
    <t>Env.Br6.2</t>
  </si>
  <si>
    <t>12470.Env.Br6.3</t>
  </si>
  <si>
    <t>Env.Br6.3</t>
  </si>
  <si>
    <t>12470.Env.Br6.4</t>
  </si>
  <si>
    <t>Env.Br6.4</t>
  </si>
  <si>
    <t>12470.Env.Br7.1</t>
  </si>
  <si>
    <t>Env.Br7.1</t>
  </si>
  <si>
    <t>Br7</t>
  </si>
  <si>
    <t>12470.Env.Br7.2</t>
  </si>
  <si>
    <t>Env.Br7.2</t>
  </si>
  <si>
    <t>12470.Env.Br7.3</t>
  </si>
  <si>
    <t>Env.Br7.3</t>
  </si>
  <si>
    <t>12470.Env.Br7.4</t>
  </si>
  <si>
    <t>Env.Br7.4</t>
  </si>
  <si>
    <t>12470.Env.Br8.1</t>
  </si>
  <si>
    <t>Env.Br8.1</t>
  </si>
  <si>
    <t>Br8</t>
  </si>
  <si>
    <t>12470.Env.Br8.2</t>
  </si>
  <si>
    <t>Env.Br8.2</t>
  </si>
  <si>
    <t>12470.Env.Br8.3</t>
  </si>
  <si>
    <t>Env.Br8.3</t>
  </si>
  <si>
    <t>12470.Env.Br8.4</t>
  </si>
  <si>
    <t>Env.Br8.4</t>
  </si>
  <si>
    <t>12470.Env.Ctrl.1</t>
  </si>
  <si>
    <t>sample of Ctrl</t>
  </si>
  <si>
    <t>Env.Ctrl.1</t>
  </si>
  <si>
    <t>control blank DNA extraction</t>
  </si>
  <si>
    <t>Ctrl</t>
  </si>
  <si>
    <t>12470.Env.Eb1.1</t>
  </si>
  <si>
    <t>sample of Elevator Button</t>
  </si>
  <si>
    <t>Env.Eb1.1</t>
  </si>
  <si>
    <t>Eb1</t>
  </si>
  <si>
    <t>Elevator Button</t>
  </si>
  <si>
    <t>12470.Env.Eb1.2</t>
  </si>
  <si>
    <t>Env.Eb1.2</t>
  </si>
  <si>
    <t>12470.Env.Eb1.3</t>
  </si>
  <si>
    <t>Env.Eb1.3</t>
  </si>
  <si>
    <t>12470.Env.Eb1.4</t>
  </si>
  <si>
    <t>Env.Eb1.4</t>
  </si>
  <si>
    <t>12470.Env.Eb5.1</t>
  </si>
  <si>
    <t>Env.Eb5.1</t>
  </si>
  <si>
    <t>Eb5</t>
  </si>
  <si>
    <t>12470.Env.Eb5.2</t>
  </si>
  <si>
    <t>Env.Eb5.2</t>
  </si>
  <si>
    <t>12470.Env.Eb5.3</t>
  </si>
  <si>
    <t>Env.Eb5.3</t>
  </si>
  <si>
    <t>12470.Env.Eb6.1</t>
  </si>
  <si>
    <t>Env.Eb6.1</t>
  </si>
  <si>
    <t>Eb6</t>
  </si>
  <si>
    <t>12470.Env.Eb6.2</t>
  </si>
  <si>
    <t>Env.Eb6.2</t>
  </si>
  <si>
    <t>12470.Env.Eb6.3</t>
  </si>
  <si>
    <t>Env.Eb6.3</t>
  </si>
  <si>
    <t>12470.Env.Eb6.4</t>
  </si>
  <si>
    <t>Env.Eb6.4</t>
  </si>
  <si>
    <t>12470.Env.Eb7.1</t>
  </si>
  <si>
    <t>Env.Eb7.1</t>
  </si>
  <si>
    <t>Eb7</t>
  </si>
  <si>
    <t>12470.Env.Eb7.2</t>
  </si>
  <si>
    <t>Env.Eb7.2</t>
  </si>
  <si>
    <t>12470.Env.Eb7.3</t>
  </si>
  <si>
    <t>Env.Eb7.3</t>
  </si>
  <si>
    <t>12470.Env.Eb7.4</t>
  </si>
  <si>
    <t>Env.Eb7.4</t>
  </si>
  <si>
    <t>12470.Env.Eb8.1</t>
  </si>
  <si>
    <t>Env.Eb8.1</t>
  </si>
  <si>
    <t>Eb8</t>
  </si>
  <si>
    <t>12470.Env.Eb8.2</t>
  </si>
  <si>
    <t>Env.Eb8.2</t>
  </si>
  <si>
    <t>12470.Env.Eb8.3</t>
  </si>
  <si>
    <t>Env.Eb8.3</t>
  </si>
  <si>
    <t>12470.Env.Fl5.2</t>
  </si>
  <si>
    <t>sample of Hallway</t>
  </si>
  <si>
    <t>Env.Fl5.2</t>
  </si>
  <si>
    <t>Fl5</t>
  </si>
  <si>
    <t>Hallway</t>
  </si>
  <si>
    <t>12470.Env.Fl5.3</t>
  </si>
  <si>
    <t>Env.Fl5.3</t>
  </si>
  <si>
    <t>12470.Env.Fl5.4</t>
  </si>
  <si>
    <t>Env.Fl5.4</t>
  </si>
  <si>
    <t>12470.Env.Fl5c.2</t>
  </si>
  <si>
    <t>Env.Fl5c.2</t>
  </si>
  <si>
    <t>Fl5c</t>
  </si>
  <si>
    <t>12470.Env.Fl6.2</t>
  </si>
  <si>
    <t>Env.Fl6.2</t>
  </si>
  <si>
    <t>Fl6</t>
  </si>
  <si>
    <t>12470.Env.Fl6.3</t>
  </si>
  <si>
    <t>Env.Fl6.3</t>
  </si>
  <si>
    <t>12470.Env.Fl6.4</t>
  </si>
  <si>
    <t>Env.Fl6.4</t>
  </si>
  <si>
    <t>12470.Env.Fl7.2</t>
  </si>
  <si>
    <t>Env.Fl7.2</t>
  </si>
  <si>
    <t>Fl7</t>
  </si>
  <si>
    <t>12470.Env.Fl7.3</t>
  </si>
  <si>
    <t>Env.Fl7.3</t>
  </si>
  <si>
    <t>12470.Env.Fl7.4</t>
  </si>
  <si>
    <t>Env.Fl7.4</t>
  </si>
  <si>
    <t>12470.Env.Fl8.2</t>
  </si>
  <si>
    <t>Env.Fl8.2</t>
  </si>
  <si>
    <t>Fl8</t>
  </si>
  <si>
    <t>12470.Env.Fl8.3</t>
  </si>
  <si>
    <t>Env.Fl8.3</t>
  </si>
  <si>
    <t>12470.Env.Fl8.4</t>
  </si>
  <si>
    <t>Env.Fl8.4</t>
  </si>
  <si>
    <t>12470.Env.Md1.1</t>
  </si>
  <si>
    <t>sample of Main Door</t>
  </si>
  <si>
    <t>Env.Md1.1</t>
  </si>
  <si>
    <t>Md1</t>
  </si>
  <si>
    <t>Main Door</t>
  </si>
  <si>
    <t>12470.Env.Md1.2</t>
  </si>
  <si>
    <t>Env.Md1.2</t>
  </si>
  <si>
    <t>12470.Env.Md1.3</t>
  </si>
  <si>
    <t>Env.Md1.3</t>
  </si>
  <si>
    <t>12470.Env.Md1.4</t>
  </si>
  <si>
    <t>Env.Md1.4</t>
  </si>
  <si>
    <t>12470.Env.Md2.1</t>
  </si>
  <si>
    <t>Env.Md2.1</t>
  </si>
  <si>
    <t>Md2</t>
  </si>
  <si>
    <t>12470.Env.Md2.2</t>
  </si>
  <si>
    <t>Env.Md2.2</t>
  </si>
  <si>
    <t>12470.Env.Md2.3</t>
  </si>
  <si>
    <t>Env.Md2.3</t>
  </si>
  <si>
    <t>12470.Env.Md2.4</t>
  </si>
  <si>
    <t>Env.Md2.4</t>
  </si>
  <si>
    <t>12470.Env.Md3.1</t>
  </si>
  <si>
    <t>Env.Md3.1</t>
  </si>
  <si>
    <t>Md3</t>
  </si>
  <si>
    <t>12470.Env.Md3.2</t>
  </si>
  <si>
    <t>Env.Md3.2</t>
  </si>
  <si>
    <t>12470.Env.Md3.3</t>
  </si>
  <si>
    <t>Env.Md3.3</t>
  </si>
  <si>
    <t>12470.Env.Md3.4</t>
  </si>
  <si>
    <t>Env.Md3.4</t>
  </si>
  <si>
    <t>12470.Env.Md4.4</t>
  </si>
  <si>
    <t>Env.Md4.4</t>
  </si>
  <si>
    <t>Md4</t>
  </si>
  <si>
    <t>12470.Env.Tb1.1</t>
  </si>
  <si>
    <t>sample of Table</t>
  </si>
  <si>
    <t>Env.Tb1.1</t>
  </si>
  <si>
    <t>Tb1</t>
  </si>
  <si>
    <t>Table</t>
  </si>
  <si>
    <t>12470.Env.Tb1.2</t>
  </si>
  <si>
    <t>Env.Tb1.2</t>
  </si>
  <si>
    <t>12470.Env.Tb1.3</t>
  </si>
  <si>
    <t>Env.Tb1.3</t>
  </si>
  <si>
    <t>12470.Env.Tb1.4</t>
  </si>
  <si>
    <t>Env.Tb1.4</t>
  </si>
  <si>
    <t>12470.Env.Tb2.1</t>
  </si>
  <si>
    <t>Env.Tb2.1</t>
  </si>
  <si>
    <t>Tb2</t>
  </si>
  <si>
    <t>12470.Env.Tb2.2</t>
  </si>
  <si>
    <t>Env.Tb2.2</t>
  </si>
  <si>
    <t>12470.Env.Tb2.3</t>
  </si>
  <si>
    <t>Env.Tb2.3</t>
  </si>
  <si>
    <t>12470.Env.Tb2.4</t>
  </si>
  <si>
    <t>Env.Tb2.4</t>
  </si>
  <si>
    <t>12470.Env.Tb3.1</t>
  </si>
  <si>
    <t>Env.Tb3.1</t>
  </si>
  <si>
    <t>Tb3</t>
  </si>
  <si>
    <t>12470.Env.Tb3.2</t>
  </si>
  <si>
    <t>Env.Tb3.2</t>
  </si>
  <si>
    <t>12470.Env.Tb3.3</t>
  </si>
  <si>
    <t>Env.Tb3.3</t>
  </si>
  <si>
    <t>12470.Env.Tb3.4</t>
  </si>
  <si>
    <t>Env.Tb3.4</t>
  </si>
  <si>
    <t>12470.Env.Tb4.1</t>
  </si>
  <si>
    <t>Env.Tb4.1</t>
  </si>
  <si>
    <t>Tb4</t>
  </si>
  <si>
    <t>12470.Env.Tb4.2</t>
  </si>
  <si>
    <t>Env.Tb4.2</t>
  </si>
  <si>
    <t>12470.Env.Tb4.3</t>
  </si>
  <si>
    <t>Env.Tb4.3</t>
  </si>
  <si>
    <t>12470.Env.Tb4.4</t>
  </si>
  <si>
    <t>Env.Tb4.4</t>
  </si>
  <si>
    <t>#SampleID</t>
  </si>
  <si>
    <t>sheetwashfreq_binned</t>
  </si>
  <si>
    <t>last_shower_binned</t>
  </si>
  <si>
    <t>hoursoutside_binned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</si>
</sst>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595"/>
  <sheetViews>
    <sheetView tabSelected="1" topLeftCell="O1" workbookViewId="0">
      <selection activeCell="AF50" sqref="AF50"/>
    </sheetView>
  </sheetViews>
  <sheetFormatPr baseColWidth="10" defaultColWidth="8.83203125" defaultRowHeight="15" x14ac:dyDescent="0.2"/>
  <cols>
    <col min="1" max="1" width="21.33203125" bestFit="1" customWidth="1"/>
    <col min="2" max="2" width="16.5" bestFit="1" customWidth="1"/>
    <col min="3" max="3" width="18.83203125" bestFit="1" customWidth="1"/>
    <col min="4" max="4" width="20.1640625" bestFit="1" customWidth="1"/>
    <col min="5" max="5" width="19.83203125" bestFit="1" customWidth="1"/>
    <col min="10" max="10" width="21.83203125" customWidth="1"/>
    <col min="16" max="16" width="10.33203125" bestFit="1" customWidth="1"/>
    <col min="20" max="20" width="16.1640625" bestFit="1" customWidth="1"/>
  </cols>
  <sheetData>
    <row r="1" spans="1:27" x14ac:dyDescent="0.2">
      <c r="A1" t="s">
        <v>763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764</v>
      </c>
      <c r="Z1" t="s">
        <v>765</v>
      </c>
      <c r="AA1" t="s">
        <v>766</v>
      </c>
    </row>
    <row r="2" spans="1:27" hidden="1" x14ac:dyDescent="0.2">
      <c r="A2" t="s">
        <v>23</v>
      </c>
      <c r="B2">
        <v>1</v>
      </c>
      <c r="C2">
        <v>2016</v>
      </c>
      <c r="D2">
        <v>0.17</v>
      </c>
      <c r="E2" t="s">
        <v>24</v>
      </c>
      <c r="F2">
        <v>6</v>
      </c>
      <c r="G2" t="s">
        <v>25</v>
      </c>
      <c r="H2" t="s">
        <v>26</v>
      </c>
      <c r="I2">
        <v>1</v>
      </c>
      <c r="J2">
        <v>9</v>
      </c>
      <c r="K2">
        <v>0.54</v>
      </c>
      <c r="L2">
        <v>0</v>
      </c>
      <c r="M2" t="s">
        <v>27</v>
      </c>
      <c r="N2">
        <v>0</v>
      </c>
      <c r="O2" t="s">
        <v>17</v>
      </c>
      <c r="P2">
        <v>209</v>
      </c>
      <c r="Q2" t="s">
        <v>28</v>
      </c>
      <c r="R2">
        <v>4.5</v>
      </c>
      <c r="S2" t="s">
        <v>29</v>
      </c>
      <c r="T2" t="s">
        <v>30</v>
      </c>
      <c r="U2" t="s">
        <v>31</v>
      </c>
      <c r="V2">
        <v>2</v>
      </c>
      <c r="W2">
        <v>0</v>
      </c>
      <c r="X2">
        <v>2</v>
      </c>
    </row>
    <row r="3" spans="1:27" hidden="1" x14ac:dyDescent="0.2">
      <c r="A3" t="s">
        <v>32</v>
      </c>
      <c r="B3">
        <v>1</v>
      </c>
      <c r="C3">
        <v>2016</v>
      </c>
      <c r="D3">
        <v>0.05</v>
      </c>
      <c r="E3" t="s">
        <v>24</v>
      </c>
      <c r="F3">
        <v>6</v>
      </c>
      <c r="G3" t="s">
        <v>25</v>
      </c>
      <c r="H3" t="s">
        <v>26</v>
      </c>
      <c r="I3">
        <v>1</v>
      </c>
      <c r="J3">
        <v>13</v>
      </c>
      <c r="K3">
        <v>0.33</v>
      </c>
      <c r="L3">
        <v>0</v>
      </c>
      <c r="M3" t="s">
        <v>27</v>
      </c>
      <c r="N3">
        <v>0</v>
      </c>
      <c r="O3" t="s">
        <v>17</v>
      </c>
      <c r="P3">
        <v>546</v>
      </c>
      <c r="Q3" t="s">
        <v>28</v>
      </c>
      <c r="R3">
        <v>3</v>
      </c>
      <c r="S3" t="s">
        <v>29</v>
      </c>
      <c r="T3" t="s">
        <v>30</v>
      </c>
      <c r="U3" t="s">
        <v>31</v>
      </c>
      <c r="V3">
        <v>3</v>
      </c>
      <c r="W3">
        <v>21</v>
      </c>
      <c r="X3">
        <v>15</v>
      </c>
    </row>
    <row r="4" spans="1:27" hidden="1" x14ac:dyDescent="0.2">
      <c r="A4" t="s">
        <v>33</v>
      </c>
      <c r="B4">
        <v>1</v>
      </c>
      <c r="C4">
        <v>2016</v>
      </c>
      <c r="D4">
        <v>0</v>
      </c>
      <c r="E4" t="s">
        <v>24</v>
      </c>
      <c r="F4">
        <v>6</v>
      </c>
      <c r="G4" t="s">
        <v>25</v>
      </c>
      <c r="H4" t="s">
        <v>26</v>
      </c>
      <c r="I4">
        <v>1</v>
      </c>
      <c r="J4">
        <v>1.5</v>
      </c>
      <c r="K4">
        <v>0.75</v>
      </c>
      <c r="L4">
        <v>0</v>
      </c>
      <c r="M4" t="s">
        <v>27</v>
      </c>
      <c r="N4">
        <v>0</v>
      </c>
      <c r="O4" t="s">
        <v>17</v>
      </c>
      <c r="P4">
        <v>301</v>
      </c>
      <c r="Q4" t="s">
        <v>28</v>
      </c>
      <c r="R4">
        <v>4</v>
      </c>
      <c r="S4" t="s">
        <v>29</v>
      </c>
      <c r="T4" t="s">
        <v>30</v>
      </c>
      <c r="U4" t="s">
        <v>31</v>
      </c>
      <c r="V4">
        <v>4</v>
      </c>
      <c r="W4">
        <v>7</v>
      </c>
      <c r="X4">
        <v>10</v>
      </c>
    </row>
    <row r="5" spans="1:27" hidden="1" x14ac:dyDescent="0.2">
      <c r="A5" t="s">
        <v>34</v>
      </c>
      <c r="B5">
        <v>1</v>
      </c>
      <c r="C5">
        <v>2016</v>
      </c>
      <c r="D5">
        <v>0.17</v>
      </c>
      <c r="E5" t="s">
        <v>35</v>
      </c>
      <c r="F5">
        <v>6</v>
      </c>
      <c r="G5" t="s">
        <v>25</v>
      </c>
      <c r="H5" t="s">
        <v>26</v>
      </c>
      <c r="I5">
        <v>1</v>
      </c>
      <c r="J5">
        <v>9</v>
      </c>
      <c r="K5">
        <v>0.54</v>
      </c>
      <c r="L5">
        <v>0</v>
      </c>
      <c r="M5" t="s">
        <v>27</v>
      </c>
      <c r="N5">
        <v>0</v>
      </c>
      <c r="O5" t="s">
        <v>17</v>
      </c>
      <c r="P5">
        <v>205</v>
      </c>
      <c r="Q5" t="s">
        <v>28</v>
      </c>
      <c r="R5">
        <v>4.5</v>
      </c>
      <c r="S5" t="s">
        <v>36</v>
      </c>
      <c r="T5" t="s">
        <v>36</v>
      </c>
      <c r="U5" t="s">
        <v>31</v>
      </c>
      <c r="V5">
        <v>2</v>
      </c>
      <c r="W5">
        <v>0</v>
      </c>
      <c r="X5">
        <v>2</v>
      </c>
    </row>
    <row r="6" spans="1:27" hidden="1" x14ac:dyDescent="0.2">
      <c r="A6" t="s">
        <v>37</v>
      </c>
      <c r="B6">
        <v>1</v>
      </c>
      <c r="C6">
        <v>2016</v>
      </c>
      <c r="D6">
        <v>0.05</v>
      </c>
      <c r="E6" t="s">
        <v>35</v>
      </c>
      <c r="F6">
        <v>6</v>
      </c>
      <c r="G6" t="s">
        <v>25</v>
      </c>
      <c r="H6" t="s">
        <v>26</v>
      </c>
      <c r="I6">
        <v>1</v>
      </c>
      <c r="J6">
        <v>13</v>
      </c>
      <c r="K6">
        <v>0.33</v>
      </c>
      <c r="L6">
        <v>0</v>
      </c>
      <c r="M6" t="s">
        <v>27</v>
      </c>
      <c r="N6">
        <v>0</v>
      </c>
      <c r="O6" t="s">
        <v>17</v>
      </c>
      <c r="P6">
        <v>542</v>
      </c>
      <c r="Q6" t="s">
        <v>28</v>
      </c>
      <c r="R6">
        <v>3</v>
      </c>
      <c r="S6" t="s">
        <v>36</v>
      </c>
      <c r="T6" t="s">
        <v>36</v>
      </c>
      <c r="U6" t="s">
        <v>31</v>
      </c>
      <c r="V6">
        <v>3</v>
      </c>
      <c r="W6">
        <v>21</v>
      </c>
      <c r="X6">
        <v>15</v>
      </c>
    </row>
    <row r="7" spans="1:27" hidden="1" x14ac:dyDescent="0.2">
      <c r="A7" t="s">
        <v>38</v>
      </c>
      <c r="B7">
        <v>1</v>
      </c>
      <c r="C7">
        <v>2016</v>
      </c>
      <c r="D7">
        <v>0</v>
      </c>
      <c r="E7" t="s">
        <v>35</v>
      </c>
      <c r="F7">
        <v>6</v>
      </c>
      <c r="G7" t="s">
        <v>25</v>
      </c>
      <c r="H7" t="s">
        <v>26</v>
      </c>
      <c r="I7">
        <v>1</v>
      </c>
      <c r="J7">
        <v>1.5</v>
      </c>
      <c r="K7">
        <v>0.75</v>
      </c>
      <c r="L7">
        <v>0</v>
      </c>
      <c r="M7" t="s">
        <v>27</v>
      </c>
      <c r="N7">
        <v>0</v>
      </c>
      <c r="O7" t="s">
        <v>17</v>
      </c>
      <c r="P7">
        <v>305</v>
      </c>
      <c r="Q7" t="s">
        <v>28</v>
      </c>
      <c r="R7">
        <v>4</v>
      </c>
      <c r="S7" t="s">
        <v>36</v>
      </c>
      <c r="T7" t="s">
        <v>36</v>
      </c>
      <c r="U7" t="s">
        <v>31</v>
      </c>
      <c r="V7">
        <v>4</v>
      </c>
      <c r="W7">
        <v>7</v>
      </c>
      <c r="X7">
        <v>10</v>
      </c>
    </row>
    <row r="8" spans="1:27" hidden="1" x14ac:dyDescent="0.2">
      <c r="A8" t="s">
        <v>39</v>
      </c>
      <c r="B8">
        <v>1</v>
      </c>
      <c r="C8">
        <v>2016</v>
      </c>
      <c r="D8">
        <v>0.17</v>
      </c>
      <c r="E8" t="s">
        <v>40</v>
      </c>
      <c r="F8">
        <v>6</v>
      </c>
      <c r="G8" t="s">
        <v>25</v>
      </c>
      <c r="H8" t="s">
        <v>26</v>
      </c>
      <c r="I8">
        <v>1</v>
      </c>
      <c r="J8">
        <v>9</v>
      </c>
      <c r="K8">
        <v>0.54</v>
      </c>
      <c r="L8">
        <v>0</v>
      </c>
      <c r="M8" t="s">
        <v>27</v>
      </c>
      <c r="N8">
        <v>0</v>
      </c>
      <c r="O8" t="s">
        <v>17</v>
      </c>
      <c r="P8">
        <v>208</v>
      </c>
      <c r="Q8" t="s">
        <v>28</v>
      </c>
      <c r="R8">
        <v>4.5</v>
      </c>
      <c r="S8" t="s">
        <v>41</v>
      </c>
      <c r="T8" t="s">
        <v>42</v>
      </c>
      <c r="U8" t="s">
        <v>31</v>
      </c>
      <c r="V8">
        <v>2</v>
      </c>
      <c r="W8">
        <v>0</v>
      </c>
      <c r="X8">
        <v>2</v>
      </c>
    </row>
    <row r="9" spans="1:27" hidden="1" x14ac:dyDescent="0.2">
      <c r="A9" t="s">
        <v>43</v>
      </c>
      <c r="B9">
        <v>1</v>
      </c>
      <c r="C9">
        <v>2016</v>
      </c>
      <c r="D9">
        <v>0.05</v>
      </c>
      <c r="E9" t="s">
        <v>40</v>
      </c>
      <c r="F9">
        <v>6</v>
      </c>
      <c r="G9" t="s">
        <v>25</v>
      </c>
      <c r="H9" t="s">
        <v>26</v>
      </c>
      <c r="I9">
        <v>1</v>
      </c>
      <c r="J9">
        <v>13</v>
      </c>
      <c r="K9">
        <v>0.33</v>
      </c>
      <c r="L9">
        <v>0</v>
      </c>
      <c r="M9" t="s">
        <v>27</v>
      </c>
      <c r="N9">
        <v>0</v>
      </c>
      <c r="O9" t="s">
        <v>17</v>
      </c>
      <c r="P9">
        <v>543</v>
      </c>
      <c r="Q9" t="s">
        <v>28</v>
      </c>
      <c r="R9">
        <v>3</v>
      </c>
      <c r="S9" t="s">
        <v>41</v>
      </c>
      <c r="T9" t="s">
        <v>42</v>
      </c>
      <c r="U9" t="s">
        <v>31</v>
      </c>
      <c r="V9">
        <v>3</v>
      </c>
      <c r="W9">
        <v>21</v>
      </c>
      <c r="X9">
        <v>15</v>
      </c>
    </row>
    <row r="10" spans="1:27" hidden="1" x14ac:dyDescent="0.2">
      <c r="A10" t="s">
        <v>44</v>
      </c>
      <c r="B10">
        <v>1</v>
      </c>
      <c r="C10">
        <v>2016</v>
      </c>
      <c r="D10">
        <v>0</v>
      </c>
      <c r="E10" t="s">
        <v>40</v>
      </c>
      <c r="F10">
        <v>6</v>
      </c>
      <c r="G10" t="s">
        <v>25</v>
      </c>
      <c r="H10" t="s">
        <v>26</v>
      </c>
      <c r="I10">
        <v>1</v>
      </c>
      <c r="J10">
        <v>1.5</v>
      </c>
      <c r="K10">
        <v>0.75</v>
      </c>
      <c r="L10">
        <v>0</v>
      </c>
      <c r="M10" t="s">
        <v>27</v>
      </c>
      <c r="N10">
        <v>0</v>
      </c>
      <c r="O10" t="s">
        <v>17</v>
      </c>
      <c r="P10">
        <v>302</v>
      </c>
      <c r="Q10" t="s">
        <v>28</v>
      </c>
      <c r="R10">
        <v>4</v>
      </c>
      <c r="S10" t="s">
        <v>41</v>
      </c>
      <c r="T10" t="s">
        <v>42</v>
      </c>
      <c r="U10" t="s">
        <v>31</v>
      </c>
      <c r="V10">
        <v>4</v>
      </c>
      <c r="W10">
        <v>7</v>
      </c>
      <c r="X10">
        <v>10</v>
      </c>
    </row>
    <row r="11" spans="1:27" hidden="1" x14ac:dyDescent="0.2">
      <c r="A11" t="s">
        <v>45</v>
      </c>
      <c r="B11">
        <v>1</v>
      </c>
      <c r="C11">
        <v>2016</v>
      </c>
      <c r="D11">
        <v>0.17</v>
      </c>
      <c r="E11" t="s">
        <v>46</v>
      </c>
      <c r="F11">
        <v>6</v>
      </c>
      <c r="G11" t="s">
        <v>25</v>
      </c>
      <c r="H11" t="s">
        <v>26</v>
      </c>
      <c r="I11">
        <v>1</v>
      </c>
      <c r="J11">
        <v>9</v>
      </c>
      <c r="K11">
        <v>0.54</v>
      </c>
      <c r="L11">
        <v>0</v>
      </c>
      <c r="M11" t="s">
        <v>27</v>
      </c>
      <c r="N11">
        <v>0</v>
      </c>
      <c r="O11" t="s">
        <v>17</v>
      </c>
      <c r="P11">
        <v>210</v>
      </c>
      <c r="Q11" t="s">
        <v>28</v>
      </c>
      <c r="R11">
        <v>4.5</v>
      </c>
      <c r="S11" t="s">
        <v>47</v>
      </c>
      <c r="T11" t="s">
        <v>47</v>
      </c>
      <c r="U11" t="s">
        <v>47</v>
      </c>
      <c r="V11">
        <v>2</v>
      </c>
      <c r="W11">
        <v>0</v>
      </c>
      <c r="X11">
        <v>2</v>
      </c>
    </row>
    <row r="12" spans="1:27" hidden="1" x14ac:dyDescent="0.2">
      <c r="A12" t="s">
        <v>48</v>
      </c>
      <c r="B12">
        <v>1</v>
      </c>
      <c r="C12">
        <v>2016</v>
      </c>
      <c r="D12">
        <v>0.05</v>
      </c>
      <c r="E12" t="s">
        <v>46</v>
      </c>
      <c r="F12">
        <v>6</v>
      </c>
      <c r="G12" t="s">
        <v>25</v>
      </c>
      <c r="H12" t="s">
        <v>26</v>
      </c>
      <c r="I12">
        <v>1</v>
      </c>
      <c r="J12">
        <v>13</v>
      </c>
      <c r="K12">
        <v>0.33</v>
      </c>
      <c r="L12">
        <v>0</v>
      </c>
      <c r="M12" t="s">
        <v>27</v>
      </c>
      <c r="N12">
        <v>0</v>
      </c>
      <c r="O12" t="s">
        <v>17</v>
      </c>
      <c r="P12">
        <v>544</v>
      </c>
      <c r="Q12" t="s">
        <v>28</v>
      </c>
      <c r="R12">
        <v>3</v>
      </c>
      <c r="S12" t="s">
        <v>47</v>
      </c>
      <c r="T12" t="s">
        <v>47</v>
      </c>
      <c r="U12" t="s">
        <v>47</v>
      </c>
      <c r="V12">
        <v>3</v>
      </c>
      <c r="W12">
        <v>21</v>
      </c>
      <c r="X12">
        <v>15</v>
      </c>
    </row>
    <row r="13" spans="1:27" hidden="1" x14ac:dyDescent="0.2">
      <c r="A13" t="s">
        <v>49</v>
      </c>
      <c r="B13">
        <v>1</v>
      </c>
      <c r="C13">
        <v>2016</v>
      </c>
      <c r="D13">
        <v>0</v>
      </c>
      <c r="E13" t="s">
        <v>46</v>
      </c>
      <c r="F13">
        <v>6</v>
      </c>
      <c r="G13" t="s">
        <v>25</v>
      </c>
      <c r="H13" t="s">
        <v>26</v>
      </c>
      <c r="I13">
        <v>1</v>
      </c>
      <c r="J13">
        <v>1.5</v>
      </c>
      <c r="K13">
        <v>0.75</v>
      </c>
      <c r="L13">
        <v>0</v>
      </c>
      <c r="M13" t="s">
        <v>27</v>
      </c>
      <c r="N13">
        <v>0</v>
      </c>
      <c r="O13" t="s">
        <v>17</v>
      </c>
      <c r="P13">
        <v>300</v>
      </c>
      <c r="Q13" t="s">
        <v>28</v>
      </c>
      <c r="R13">
        <v>4</v>
      </c>
      <c r="S13" t="s">
        <v>47</v>
      </c>
      <c r="T13" t="s">
        <v>47</v>
      </c>
      <c r="U13" t="s">
        <v>47</v>
      </c>
      <c r="V13">
        <v>4</v>
      </c>
      <c r="W13">
        <v>7</v>
      </c>
      <c r="X13">
        <v>10</v>
      </c>
    </row>
    <row r="14" spans="1:27" x14ac:dyDescent="0.2">
      <c r="A14" t="s">
        <v>50</v>
      </c>
      <c r="B14">
        <v>1</v>
      </c>
      <c r="C14">
        <v>2016</v>
      </c>
      <c r="D14" t="s">
        <v>27</v>
      </c>
      <c r="E14" t="s">
        <v>51</v>
      </c>
      <c r="F14">
        <v>6</v>
      </c>
      <c r="G14" t="s">
        <v>25</v>
      </c>
      <c r="H14" t="s">
        <v>52</v>
      </c>
      <c r="I14">
        <v>1</v>
      </c>
      <c r="J14" t="s">
        <v>27</v>
      </c>
      <c r="K14" t="s">
        <v>27</v>
      </c>
      <c r="L14" t="s">
        <v>27</v>
      </c>
      <c r="M14" t="s">
        <v>27</v>
      </c>
      <c r="N14">
        <v>0</v>
      </c>
      <c r="O14" t="s">
        <v>53</v>
      </c>
      <c r="P14">
        <v>57</v>
      </c>
      <c r="Q14" t="s">
        <v>28</v>
      </c>
      <c r="R14" t="s">
        <v>27</v>
      </c>
      <c r="S14" t="s">
        <v>31</v>
      </c>
      <c r="T14" t="s">
        <v>31</v>
      </c>
      <c r="U14" t="s">
        <v>31</v>
      </c>
      <c r="V14">
        <v>1</v>
      </c>
      <c r="W14" t="s">
        <v>27</v>
      </c>
      <c r="X14" t="s">
        <v>27</v>
      </c>
      <c r="Y14" t="str">
        <f>IF(R14="NA", "NA", IF(R14&gt;6, "low", IF(R14&lt;=2, "high", "medium")))</f>
        <v>NA</v>
      </c>
      <c r="Z14" t="str">
        <f>IF(K14="NA", "NA", IF(K14&gt;1, "not_recent", "recent"))</f>
        <v>NA</v>
      </c>
      <c r="AA14" t="str">
        <f>IF(J14="NA", "NA", IF(J14&lt;6, "low", "high"))</f>
        <v>NA</v>
      </c>
    </row>
    <row r="15" spans="1:27" x14ac:dyDescent="0.2">
      <c r="A15" t="s">
        <v>54</v>
      </c>
      <c r="B15">
        <v>1</v>
      </c>
      <c r="C15">
        <v>2016</v>
      </c>
      <c r="D15">
        <v>0.17</v>
      </c>
      <c r="E15" t="s">
        <v>51</v>
      </c>
      <c r="F15">
        <v>6</v>
      </c>
      <c r="G15" t="s">
        <v>25</v>
      </c>
      <c r="H15" t="s">
        <v>52</v>
      </c>
      <c r="I15">
        <v>1</v>
      </c>
      <c r="J15">
        <v>9</v>
      </c>
      <c r="K15">
        <v>0.54</v>
      </c>
      <c r="L15">
        <v>0</v>
      </c>
      <c r="M15" t="s">
        <v>27</v>
      </c>
      <c r="N15">
        <v>0</v>
      </c>
      <c r="O15" t="s">
        <v>53</v>
      </c>
      <c r="P15">
        <v>207</v>
      </c>
      <c r="Q15" t="s">
        <v>28</v>
      </c>
      <c r="R15">
        <v>4.5</v>
      </c>
      <c r="S15" t="s">
        <v>31</v>
      </c>
      <c r="T15" t="s">
        <v>31</v>
      </c>
      <c r="U15" t="s">
        <v>31</v>
      </c>
      <c r="V15">
        <v>2</v>
      </c>
      <c r="W15">
        <v>0</v>
      </c>
      <c r="X15">
        <v>2</v>
      </c>
      <c r="Y15" t="str">
        <f t="shared" ref="Y15:Y17" si="0">IF(R15="NA", "NA", IF(R15&gt;6, "low", IF(R15&lt;=2, "high", "medium")))</f>
        <v>medium</v>
      </c>
      <c r="Z15" t="str">
        <f t="shared" ref="Z15:Z17" si="1">IF(K15="NA", "NA", IF(K15&gt;1, "not_recent", "recent"))</f>
        <v>recent</v>
      </c>
      <c r="AA15" t="str">
        <f t="shared" ref="AA15:AA17" si="2">IF(J15="NA", "NA", IF(J15&lt;6, "low", "high"))</f>
        <v>high</v>
      </c>
    </row>
    <row r="16" spans="1:27" x14ac:dyDescent="0.2">
      <c r="A16" t="s">
        <v>55</v>
      </c>
      <c r="B16">
        <v>1</v>
      </c>
      <c r="C16">
        <v>2016</v>
      </c>
      <c r="D16">
        <v>0.05</v>
      </c>
      <c r="E16" t="s">
        <v>51</v>
      </c>
      <c r="F16">
        <v>6</v>
      </c>
      <c r="G16" t="s">
        <v>25</v>
      </c>
      <c r="H16" t="s">
        <v>52</v>
      </c>
      <c r="I16">
        <v>1</v>
      </c>
      <c r="J16">
        <v>13</v>
      </c>
      <c r="K16">
        <v>0.33</v>
      </c>
      <c r="L16">
        <v>0</v>
      </c>
      <c r="M16" t="s">
        <v>27</v>
      </c>
      <c r="N16">
        <v>0</v>
      </c>
      <c r="O16" t="s">
        <v>53</v>
      </c>
      <c r="P16">
        <v>541</v>
      </c>
      <c r="Q16" t="s">
        <v>28</v>
      </c>
      <c r="R16">
        <v>3</v>
      </c>
      <c r="S16" t="s">
        <v>31</v>
      </c>
      <c r="T16" t="s">
        <v>31</v>
      </c>
      <c r="U16" t="s">
        <v>31</v>
      </c>
      <c r="V16">
        <v>3</v>
      </c>
      <c r="W16">
        <v>21</v>
      </c>
      <c r="X16">
        <v>15</v>
      </c>
      <c r="Y16" t="str">
        <f t="shared" si="0"/>
        <v>medium</v>
      </c>
      <c r="Z16" t="str">
        <f t="shared" si="1"/>
        <v>recent</v>
      </c>
      <c r="AA16" t="str">
        <f t="shared" si="2"/>
        <v>high</v>
      </c>
    </row>
    <row r="17" spans="1:27" x14ac:dyDescent="0.2">
      <c r="A17" t="s">
        <v>56</v>
      </c>
      <c r="B17">
        <v>1</v>
      </c>
      <c r="C17">
        <v>2016</v>
      </c>
      <c r="D17">
        <v>0</v>
      </c>
      <c r="E17" t="s">
        <v>51</v>
      </c>
      <c r="F17">
        <v>6</v>
      </c>
      <c r="G17" t="s">
        <v>25</v>
      </c>
      <c r="H17" t="s">
        <v>52</v>
      </c>
      <c r="I17">
        <v>1</v>
      </c>
      <c r="J17">
        <v>1.5</v>
      </c>
      <c r="K17">
        <v>0.75</v>
      </c>
      <c r="L17">
        <v>0</v>
      </c>
      <c r="M17" t="s">
        <v>27</v>
      </c>
      <c r="N17">
        <v>0</v>
      </c>
      <c r="O17" t="s">
        <v>53</v>
      </c>
      <c r="P17">
        <v>304</v>
      </c>
      <c r="Q17" t="s">
        <v>28</v>
      </c>
      <c r="R17">
        <v>4</v>
      </c>
      <c r="S17" t="s">
        <v>31</v>
      </c>
      <c r="T17" t="s">
        <v>31</v>
      </c>
      <c r="U17" t="s">
        <v>31</v>
      </c>
      <c r="V17">
        <v>4</v>
      </c>
      <c r="W17">
        <v>7</v>
      </c>
      <c r="X17">
        <v>10</v>
      </c>
      <c r="Y17" t="str">
        <f t="shared" si="0"/>
        <v>medium</v>
      </c>
      <c r="Z17" t="str">
        <f t="shared" si="1"/>
        <v>recent</v>
      </c>
      <c r="AA17" t="str">
        <f t="shared" si="2"/>
        <v>low</v>
      </c>
    </row>
    <row r="18" spans="1:27" hidden="1" x14ac:dyDescent="0.2">
      <c r="A18" t="s">
        <v>57</v>
      </c>
      <c r="B18">
        <v>1</v>
      </c>
      <c r="C18">
        <v>2016</v>
      </c>
      <c r="D18">
        <v>0.17</v>
      </c>
      <c r="E18" t="s">
        <v>58</v>
      </c>
      <c r="F18">
        <v>6</v>
      </c>
      <c r="G18" t="s">
        <v>25</v>
      </c>
      <c r="H18" t="s">
        <v>26</v>
      </c>
      <c r="I18">
        <v>1</v>
      </c>
      <c r="J18">
        <v>9</v>
      </c>
      <c r="K18">
        <v>0.54</v>
      </c>
      <c r="L18">
        <v>0</v>
      </c>
      <c r="M18" t="s">
        <v>27</v>
      </c>
      <c r="N18">
        <v>0</v>
      </c>
      <c r="O18" t="s">
        <v>17</v>
      </c>
      <c r="P18">
        <v>206</v>
      </c>
      <c r="Q18" t="s">
        <v>28</v>
      </c>
      <c r="R18">
        <v>4.5</v>
      </c>
      <c r="S18" t="s">
        <v>59</v>
      </c>
      <c r="T18" t="s">
        <v>59</v>
      </c>
      <c r="U18" t="s">
        <v>47</v>
      </c>
      <c r="V18">
        <v>2</v>
      </c>
      <c r="W18">
        <v>0</v>
      </c>
      <c r="X18">
        <v>2</v>
      </c>
    </row>
    <row r="19" spans="1:27" hidden="1" x14ac:dyDescent="0.2">
      <c r="A19" t="s">
        <v>60</v>
      </c>
      <c r="B19">
        <v>1</v>
      </c>
      <c r="C19">
        <v>2016</v>
      </c>
      <c r="D19">
        <v>0.05</v>
      </c>
      <c r="E19" t="s">
        <v>58</v>
      </c>
      <c r="F19">
        <v>6</v>
      </c>
      <c r="G19" t="s">
        <v>25</v>
      </c>
      <c r="H19" t="s">
        <v>26</v>
      </c>
      <c r="I19">
        <v>1</v>
      </c>
      <c r="J19">
        <v>13</v>
      </c>
      <c r="K19">
        <v>0.33</v>
      </c>
      <c r="L19">
        <v>0</v>
      </c>
      <c r="M19" t="s">
        <v>27</v>
      </c>
      <c r="N19">
        <v>0</v>
      </c>
      <c r="O19" t="s">
        <v>17</v>
      </c>
      <c r="P19">
        <v>545</v>
      </c>
      <c r="Q19" t="s">
        <v>28</v>
      </c>
      <c r="R19">
        <v>3</v>
      </c>
      <c r="S19" t="s">
        <v>59</v>
      </c>
      <c r="T19" t="s">
        <v>59</v>
      </c>
      <c r="U19" t="s">
        <v>47</v>
      </c>
      <c r="V19">
        <v>3</v>
      </c>
      <c r="W19">
        <v>21</v>
      </c>
      <c r="X19">
        <v>15</v>
      </c>
    </row>
    <row r="20" spans="1:27" hidden="1" x14ac:dyDescent="0.2">
      <c r="A20" t="s">
        <v>61</v>
      </c>
      <c r="B20">
        <v>1</v>
      </c>
      <c r="C20">
        <v>2016</v>
      </c>
      <c r="D20">
        <v>0</v>
      </c>
      <c r="E20" t="s">
        <v>58</v>
      </c>
      <c r="F20">
        <v>6</v>
      </c>
      <c r="G20" t="s">
        <v>25</v>
      </c>
      <c r="H20" t="s">
        <v>26</v>
      </c>
      <c r="I20">
        <v>1</v>
      </c>
      <c r="J20">
        <v>1.5</v>
      </c>
      <c r="K20">
        <v>0.75</v>
      </c>
      <c r="L20">
        <v>0</v>
      </c>
      <c r="M20" t="s">
        <v>27</v>
      </c>
      <c r="N20">
        <v>0</v>
      </c>
      <c r="O20" t="s">
        <v>17</v>
      </c>
      <c r="P20">
        <v>303</v>
      </c>
      <c r="Q20" t="s">
        <v>28</v>
      </c>
      <c r="R20">
        <v>4</v>
      </c>
      <c r="S20" t="s">
        <v>59</v>
      </c>
      <c r="T20" t="s">
        <v>59</v>
      </c>
      <c r="U20" t="s">
        <v>47</v>
      </c>
      <c r="V20">
        <v>4</v>
      </c>
      <c r="W20">
        <v>7</v>
      </c>
      <c r="X20">
        <v>10</v>
      </c>
    </row>
    <row r="21" spans="1:27" hidden="1" x14ac:dyDescent="0.2">
      <c r="A21" t="s">
        <v>62</v>
      </c>
      <c r="B21">
        <v>10</v>
      </c>
      <c r="C21">
        <v>2016</v>
      </c>
      <c r="D21">
        <v>0</v>
      </c>
      <c r="E21" t="s">
        <v>24</v>
      </c>
      <c r="F21">
        <v>7</v>
      </c>
      <c r="G21" t="s">
        <v>25</v>
      </c>
      <c r="H21" t="s">
        <v>26</v>
      </c>
      <c r="I21">
        <v>10</v>
      </c>
      <c r="J21">
        <v>1</v>
      </c>
      <c r="K21">
        <v>0.25</v>
      </c>
      <c r="L21">
        <v>0</v>
      </c>
      <c r="M21" t="s">
        <v>27</v>
      </c>
      <c r="N21">
        <v>0</v>
      </c>
      <c r="O21" t="s">
        <v>17</v>
      </c>
      <c r="P21">
        <v>107</v>
      </c>
      <c r="Q21" t="s">
        <v>28</v>
      </c>
      <c r="R21">
        <v>2</v>
      </c>
      <c r="S21" t="s">
        <v>29</v>
      </c>
      <c r="T21" t="s">
        <v>30</v>
      </c>
      <c r="U21" t="s">
        <v>31</v>
      </c>
      <c r="V21">
        <v>2</v>
      </c>
      <c r="W21">
        <v>2</v>
      </c>
      <c r="X21">
        <v>0</v>
      </c>
    </row>
    <row r="22" spans="1:27" hidden="1" x14ac:dyDescent="0.2">
      <c r="A22" t="s">
        <v>63</v>
      </c>
      <c r="B22">
        <v>10</v>
      </c>
      <c r="C22">
        <v>2016</v>
      </c>
      <c r="D22">
        <v>15</v>
      </c>
      <c r="E22" t="s">
        <v>24</v>
      </c>
      <c r="F22">
        <v>7</v>
      </c>
      <c r="G22" t="s">
        <v>25</v>
      </c>
      <c r="H22" t="s">
        <v>26</v>
      </c>
      <c r="I22">
        <v>10</v>
      </c>
      <c r="J22">
        <v>4</v>
      </c>
      <c r="K22">
        <v>1</v>
      </c>
      <c r="L22">
        <v>0</v>
      </c>
      <c r="M22" t="s">
        <v>27</v>
      </c>
      <c r="N22">
        <v>0</v>
      </c>
      <c r="O22" t="s">
        <v>17</v>
      </c>
      <c r="P22">
        <v>287</v>
      </c>
      <c r="Q22" t="s">
        <v>28</v>
      </c>
      <c r="R22">
        <v>2</v>
      </c>
      <c r="S22" t="s">
        <v>29</v>
      </c>
      <c r="T22" t="s">
        <v>30</v>
      </c>
      <c r="U22" t="s">
        <v>31</v>
      </c>
      <c r="V22">
        <v>3</v>
      </c>
      <c r="W22">
        <v>7</v>
      </c>
      <c r="X22">
        <v>0</v>
      </c>
    </row>
    <row r="23" spans="1:27" hidden="1" x14ac:dyDescent="0.2">
      <c r="A23" t="s">
        <v>64</v>
      </c>
      <c r="B23">
        <v>10</v>
      </c>
      <c r="C23">
        <v>2016</v>
      </c>
      <c r="D23">
        <v>10</v>
      </c>
      <c r="E23" t="s">
        <v>24</v>
      </c>
      <c r="F23">
        <v>7</v>
      </c>
      <c r="G23" t="s">
        <v>25</v>
      </c>
      <c r="H23" t="s">
        <v>26</v>
      </c>
      <c r="I23">
        <v>10</v>
      </c>
      <c r="J23">
        <v>3</v>
      </c>
      <c r="K23">
        <v>0.5</v>
      </c>
      <c r="L23">
        <v>0</v>
      </c>
      <c r="M23" t="s">
        <v>27</v>
      </c>
      <c r="N23">
        <v>0</v>
      </c>
      <c r="O23" t="s">
        <v>17</v>
      </c>
      <c r="P23">
        <v>355</v>
      </c>
      <c r="Q23" t="s">
        <v>28</v>
      </c>
      <c r="R23">
        <v>8</v>
      </c>
      <c r="S23" t="s">
        <v>29</v>
      </c>
      <c r="T23" t="s">
        <v>30</v>
      </c>
      <c r="U23" t="s">
        <v>31</v>
      </c>
      <c r="V23">
        <v>4</v>
      </c>
      <c r="W23">
        <v>14</v>
      </c>
      <c r="X23">
        <v>5</v>
      </c>
    </row>
    <row r="24" spans="1:27" hidden="1" x14ac:dyDescent="0.2">
      <c r="A24" t="s">
        <v>65</v>
      </c>
      <c r="B24">
        <v>10</v>
      </c>
      <c r="C24">
        <v>2016</v>
      </c>
      <c r="D24">
        <v>0</v>
      </c>
      <c r="E24" t="s">
        <v>35</v>
      </c>
      <c r="F24">
        <v>7</v>
      </c>
      <c r="G24" t="s">
        <v>25</v>
      </c>
      <c r="H24" t="s">
        <v>26</v>
      </c>
      <c r="I24">
        <v>10</v>
      </c>
      <c r="J24">
        <v>1</v>
      </c>
      <c r="K24">
        <v>0.25</v>
      </c>
      <c r="L24">
        <v>0</v>
      </c>
      <c r="M24" t="s">
        <v>27</v>
      </c>
      <c r="N24">
        <v>0</v>
      </c>
      <c r="O24" t="s">
        <v>17</v>
      </c>
      <c r="P24">
        <v>115</v>
      </c>
      <c r="Q24" t="s">
        <v>28</v>
      </c>
      <c r="R24">
        <v>2</v>
      </c>
      <c r="S24" t="s">
        <v>36</v>
      </c>
      <c r="T24" t="s">
        <v>36</v>
      </c>
      <c r="U24" t="s">
        <v>31</v>
      </c>
      <c r="V24">
        <v>2</v>
      </c>
      <c r="W24">
        <v>2</v>
      </c>
      <c r="X24">
        <v>0</v>
      </c>
    </row>
    <row r="25" spans="1:27" hidden="1" x14ac:dyDescent="0.2">
      <c r="A25" t="s">
        <v>66</v>
      </c>
      <c r="B25">
        <v>10</v>
      </c>
      <c r="C25">
        <v>2016</v>
      </c>
      <c r="D25">
        <v>15</v>
      </c>
      <c r="E25" t="s">
        <v>35</v>
      </c>
      <c r="F25">
        <v>7</v>
      </c>
      <c r="G25" t="s">
        <v>25</v>
      </c>
      <c r="H25" t="s">
        <v>26</v>
      </c>
      <c r="I25">
        <v>10</v>
      </c>
      <c r="J25">
        <v>4</v>
      </c>
      <c r="K25">
        <v>1</v>
      </c>
      <c r="L25">
        <v>0</v>
      </c>
      <c r="M25" t="s">
        <v>27</v>
      </c>
      <c r="N25">
        <v>0</v>
      </c>
      <c r="O25" t="s">
        <v>17</v>
      </c>
      <c r="P25">
        <v>288</v>
      </c>
      <c r="Q25" t="s">
        <v>28</v>
      </c>
      <c r="R25">
        <v>2</v>
      </c>
      <c r="S25" t="s">
        <v>36</v>
      </c>
      <c r="T25" t="s">
        <v>36</v>
      </c>
      <c r="U25" t="s">
        <v>31</v>
      </c>
      <c r="V25">
        <v>3</v>
      </c>
      <c r="W25">
        <v>7</v>
      </c>
      <c r="X25">
        <v>0</v>
      </c>
    </row>
    <row r="26" spans="1:27" hidden="1" x14ac:dyDescent="0.2">
      <c r="A26" t="s">
        <v>67</v>
      </c>
      <c r="B26">
        <v>10</v>
      </c>
      <c r="C26">
        <v>2016</v>
      </c>
      <c r="D26">
        <v>10</v>
      </c>
      <c r="E26" t="s">
        <v>35</v>
      </c>
      <c r="F26">
        <v>7</v>
      </c>
      <c r="G26" t="s">
        <v>25</v>
      </c>
      <c r="H26" t="s">
        <v>26</v>
      </c>
      <c r="I26">
        <v>10</v>
      </c>
      <c r="J26">
        <v>3</v>
      </c>
      <c r="K26">
        <v>0.5</v>
      </c>
      <c r="L26">
        <v>0</v>
      </c>
      <c r="M26" t="s">
        <v>27</v>
      </c>
      <c r="N26">
        <v>0</v>
      </c>
      <c r="O26" t="s">
        <v>17</v>
      </c>
      <c r="P26">
        <v>359</v>
      </c>
      <c r="Q26" t="s">
        <v>28</v>
      </c>
      <c r="R26">
        <v>8</v>
      </c>
      <c r="S26" t="s">
        <v>36</v>
      </c>
      <c r="T26" t="s">
        <v>36</v>
      </c>
      <c r="U26" t="s">
        <v>31</v>
      </c>
      <c r="V26">
        <v>4</v>
      </c>
      <c r="W26">
        <v>14</v>
      </c>
      <c r="X26">
        <v>5</v>
      </c>
    </row>
    <row r="27" spans="1:27" hidden="1" x14ac:dyDescent="0.2">
      <c r="A27" t="s">
        <v>68</v>
      </c>
      <c r="B27">
        <v>10</v>
      </c>
      <c r="C27">
        <v>2016</v>
      </c>
      <c r="D27">
        <v>15</v>
      </c>
      <c r="E27" t="s">
        <v>40</v>
      </c>
      <c r="F27">
        <v>7</v>
      </c>
      <c r="G27" t="s">
        <v>25</v>
      </c>
      <c r="H27" t="s">
        <v>26</v>
      </c>
      <c r="I27">
        <v>10</v>
      </c>
      <c r="J27">
        <v>4</v>
      </c>
      <c r="K27">
        <v>1</v>
      </c>
      <c r="L27">
        <v>0</v>
      </c>
      <c r="M27" t="s">
        <v>27</v>
      </c>
      <c r="N27">
        <v>0</v>
      </c>
      <c r="O27" t="s">
        <v>17</v>
      </c>
      <c r="P27">
        <v>285</v>
      </c>
      <c r="Q27" t="s">
        <v>28</v>
      </c>
      <c r="R27">
        <v>2</v>
      </c>
      <c r="S27" t="s">
        <v>41</v>
      </c>
      <c r="T27" t="s">
        <v>42</v>
      </c>
      <c r="U27" t="s">
        <v>31</v>
      </c>
      <c r="V27">
        <v>3</v>
      </c>
      <c r="W27">
        <v>7</v>
      </c>
      <c r="X27">
        <v>0</v>
      </c>
    </row>
    <row r="28" spans="1:27" hidden="1" x14ac:dyDescent="0.2">
      <c r="A28" t="s">
        <v>69</v>
      </c>
      <c r="B28">
        <v>10</v>
      </c>
      <c r="C28">
        <v>2016</v>
      </c>
      <c r="D28">
        <v>10</v>
      </c>
      <c r="E28" t="s">
        <v>40</v>
      </c>
      <c r="F28">
        <v>7</v>
      </c>
      <c r="G28" t="s">
        <v>25</v>
      </c>
      <c r="H28" t="s">
        <v>26</v>
      </c>
      <c r="I28">
        <v>10</v>
      </c>
      <c r="J28">
        <v>3</v>
      </c>
      <c r="K28">
        <v>0.5</v>
      </c>
      <c r="L28">
        <v>0</v>
      </c>
      <c r="M28" t="s">
        <v>27</v>
      </c>
      <c r="N28">
        <v>0</v>
      </c>
      <c r="O28" t="s">
        <v>17</v>
      </c>
      <c r="P28">
        <v>356</v>
      </c>
      <c r="Q28" t="s">
        <v>28</v>
      </c>
      <c r="R28">
        <v>8</v>
      </c>
      <c r="S28" t="s">
        <v>41</v>
      </c>
      <c r="T28" t="s">
        <v>42</v>
      </c>
      <c r="U28" t="s">
        <v>31</v>
      </c>
      <c r="V28">
        <v>4</v>
      </c>
      <c r="W28">
        <v>14</v>
      </c>
      <c r="X28">
        <v>5</v>
      </c>
    </row>
    <row r="29" spans="1:27" hidden="1" x14ac:dyDescent="0.2">
      <c r="A29" t="s">
        <v>70</v>
      </c>
      <c r="B29">
        <v>10</v>
      </c>
      <c r="C29">
        <v>2016</v>
      </c>
      <c r="D29">
        <v>0</v>
      </c>
      <c r="E29" t="s">
        <v>46</v>
      </c>
      <c r="F29">
        <v>7</v>
      </c>
      <c r="G29" t="s">
        <v>25</v>
      </c>
      <c r="H29" t="s">
        <v>26</v>
      </c>
      <c r="I29">
        <v>10</v>
      </c>
      <c r="J29">
        <v>1</v>
      </c>
      <c r="K29">
        <v>0.25</v>
      </c>
      <c r="L29">
        <v>0</v>
      </c>
      <c r="M29" t="s">
        <v>27</v>
      </c>
      <c r="N29">
        <v>0</v>
      </c>
      <c r="O29" t="s">
        <v>17</v>
      </c>
      <c r="P29">
        <v>131</v>
      </c>
      <c r="Q29" t="s">
        <v>28</v>
      </c>
      <c r="R29">
        <v>2</v>
      </c>
      <c r="S29" t="s">
        <v>47</v>
      </c>
      <c r="T29" t="s">
        <v>47</v>
      </c>
      <c r="U29" t="s">
        <v>47</v>
      </c>
      <c r="V29">
        <v>2</v>
      </c>
      <c r="W29">
        <v>2</v>
      </c>
      <c r="X29">
        <v>0</v>
      </c>
    </row>
    <row r="30" spans="1:27" hidden="1" x14ac:dyDescent="0.2">
      <c r="A30" t="s">
        <v>71</v>
      </c>
      <c r="B30">
        <v>10</v>
      </c>
      <c r="C30">
        <v>2016</v>
      </c>
      <c r="D30">
        <v>15</v>
      </c>
      <c r="E30" t="s">
        <v>46</v>
      </c>
      <c r="F30">
        <v>7</v>
      </c>
      <c r="G30" t="s">
        <v>25</v>
      </c>
      <c r="H30" t="s">
        <v>26</v>
      </c>
      <c r="I30">
        <v>10</v>
      </c>
      <c r="J30">
        <v>4</v>
      </c>
      <c r="K30">
        <v>1</v>
      </c>
      <c r="L30">
        <v>0</v>
      </c>
      <c r="M30" t="s">
        <v>27</v>
      </c>
      <c r="N30">
        <v>0</v>
      </c>
      <c r="O30" t="s">
        <v>17</v>
      </c>
      <c r="P30">
        <v>286</v>
      </c>
      <c r="Q30" t="s">
        <v>28</v>
      </c>
      <c r="R30">
        <v>2</v>
      </c>
      <c r="S30" t="s">
        <v>47</v>
      </c>
      <c r="T30" t="s">
        <v>47</v>
      </c>
      <c r="U30" t="s">
        <v>47</v>
      </c>
      <c r="V30">
        <v>3</v>
      </c>
      <c r="W30">
        <v>7</v>
      </c>
      <c r="X30">
        <v>0</v>
      </c>
    </row>
    <row r="31" spans="1:27" hidden="1" x14ac:dyDescent="0.2">
      <c r="A31" t="s">
        <v>72</v>
      </c>
      <c r="B31">
        <v>10</v>
      </c>
      <c r="C31">
        <v>2016</v>
      </c>
      <c r="D31">
        <v>10</v>
      </c>
      <c r="E31" t="s">
        <v>46</v>
      </c>
      <c r="F31">
        <v>7</v>
      </c>
      <c r="G31" t="s">
        <v>25</v>
      </c>
      <c r="H31" t="s">
        <v>26</v>
      </c>
      <c r="I31">
        <v>10</v>
      </c>
      <c r="J31">
        <v>3</v>
      </c>
      <c r="K31">
        <v>0.5</v>
      </c>
      <c r="L31">
        <v>0</v>
      </c>
      <c r="M31" t="s">
        <v>27</v>
      </c>
      <c r="N31">
        <v>0</v>
      </c>
      <c r="O31" t="s">
        <v>17</v>
      </c>
      <c r="P31">
        <v>354</v>
      </c>
      <c r="Q31" t="s">
        <v>28</v>
      </c>
      <c r="R31">
        <v>8</v>
      </c>
      <c r="S31" t="s">
        <v>47</v>
      </c>
      <c r="T31" t="s">
        <v>47</v>
      </c>
      <c r="U31" t="s">
        <v>47</v>
      </c>
      <c r="V31">
        <v>4</v>
      </c>
      <c r="W31">
        <v>14</v>
      </c>
      <c r="X31">
        <v>5</v>
      </c>
    </row>
    <row r="32" spans="1:27" x14ac:dyDescent="0.2">
      <c r="A32" t="s">
        <v>73</v>
      </c>
      <c r="B32">
        <v>10</v>
      </c>
      <c r="C32">
        <v>2016</v>
      </c>
      <c r="D32" t="s">
        <v>27</v>
      </c>
      <c r="E32" t="s">
        <v>51</v>
      </c>
      <c r="F32">
        <v>7</v>
      </c>
      <c r="G32" t="s">
        <v>25</v>
      </c>
      <c r="H32" t="s">
        <v>52</v>
      </c>
      <c r="I32">
        <v>10</v>
      </c>
      <c r="J32" t="s">
        <v>27</v>
      </c>
      <c r="K32" t="s">
        <v>27</v>
      </c>
      <c r="L32" t="s">
        <v>27</v>
      </c>
      <c r="M32" t="s">
        <v>27</v>
      </c>
      <c r="N32">
        <v>0</v>
      </c>
      <c r="O32" t="s">
        <v>53</v>
      </c>
      <c r="P32">
        <v>33</v>
      </c>
      <c r="Q32" t="s">
        <v>28</v>
      </c>
      <c r="R32" t="s">
        <v>27</v>
      </c>
      <c r="S32" t="s">
        <v>31</v>
      </c>
      <c r="T32" t="s">
        <v>31</v>
      </c>
      <c r="U32" t="s">
        <v>31</v>
      </c>
      <c r="V32">
        <v>1</v>
      </c>
      <c r="W32" t="s">
        <v>27</v>
      </c>
      <c r="X32" t="s">
        <v>27</v>
      </c>
      <c r="Y32" t="str">
        <f t="shared" ref="Y32:Y35" si="3">IF(R32="NA", "NA", IF(R32&gt;6, "low", IF(R32&lt;=2, "high", "medium")))</f>
        <v>NA</v>
      </c>
      <c r="Z32" t="str">
        <f t="shared" ref="Z32:Z35" si="4">IF(K32="NA", "NA", IF(K32&gt;1, "not_recent", "recent"))</f>
        <v>NA</v>
      </c>
      <c r="AA32" t="str">
        <f t="shared" ref="AA32:AA35" si="5">IF(J32="NA", "NA", IF(J32&lt;6, "low", "high"))</f>
        <v>NA</v>
      </c>
    </row>
    <row r="33" spans="1:27" x14ac:dyDescent="0.2">
      <c r="A33" t="s">
        <v>74</v>
      </c>
      <c r="B33">
        <v>10</v>
      </c>
      <c r="C33">
        <v>2016</v>
      </c>
      <c r="D33">
        <v>0</v>
      </c>
      <c r="E33" t="s">
        <v>51</v>
      </c>
      <c r="F33">
        <v>7</v>
      </c>
      <c r="G33" t="s">
        <v>25</v>
      </c>
      <c r="H33" t="s">
        <v>52</v>
      </c>
      <c r="I33">
        <v>10</v>
      </c>
      <c r="J33">
        <v>1</v>
      </c>
      <c r="K33">
        <v>0.25</v>
      </c>
      <c r="L33">
        <v>0</v>
      </c>
      <c r="M33" t="s">
        <v>27</v>
      </c>
      <c r="N33">
        <v>0</v>
      </c>
      <c r="O33" t="s">
        <v>53</v>
      </c>
      <c r="P33">
        <v>123</v>
      </c>
      <c r="Q33" t="s">
        <v>28</v>
      </c>
      <c r="R33">
        <v>2</v>
      </c>
      <c r="S33" t="s">
        <v>31</v>
      </c>
      <c r="T33" t="s">
        <v>31</v>
      </c>
      <c r="U33" t="s">
        <v>31</v>
      </c>
      <c r="V33">
        <v>2</v>
      </c>
      <c r="W33">
        <v>2</v>
      </c>
      <c r="X33">
        <v>0</v>
      </c>
      <c r="Y33" t="str">
        <f t="shared" si="3"/>
        <v>high</v>
      </c>
      <c r="Z33" t="str">
        <f t="shared" si="4"/>
        <v>recent</v>
      </c>
      <c r="AA33" t="str">
        <f t="shared" si="5"/>
        <v>low</v>
      </c>
    </row>
    <row r="34" spans="1:27" x14ac:dyDescent="0.2">
      <c r="A34" t="s">
        <v>75</v>
      </c>
      <c r="B34">
        <v>10</v>
      </c>
      <c r="C34">
        <v>2016</v>
      </c>
      <c r="D34">
        <v>15</v>
      </c>
      <c r="E34" t="s">
        <v>51</v>
      </c>
      <c r="F34">
        <v>7</v>
      </c>
      <c r="G34" t="s">
        <v>25</v>
      </c>
      <c r="H34" t="s">
        <v>52</v>
      </c>
      <c r="I34">
        <v>10</v>
      </c>
      <c r="J34">
        <v>4</v>
      </c>
      <c r="K34">
        <v>1</v>
      </c>
      <c r="L34">
        <v>0</v>
      </c>
      <c r="M34" t="s">
        <v>27</v>
      </c>
      <c r="N34">
        <v>0</v>
      </c>
      <c r="O34" t="s">
        <v>53</v>
      </c>
      <c r="P34">
        <v>284</v>
      </c>
      <c r="Q34" t="s">
        <v>28</v>
      </c>
      <c r="R34">
        <v>2</v>
      </c>
      <c r="S34" t="s">
        <v>31</v>
      </c>
      <c r="T34" t="s">
        <v>31</v>
      </c>
      <c r="U34" t="s">
        <v>31</v>
      </c>
      <c r="V34">
        <v>3</v>
      </c>
      <c r="W34">
        <v>7</v>
      </c>
      <c r="X34">
        <v>0</v>
      </c>
      <c r="Y34" t="str">
        <f t="shared" si="3"/>
        <v>high</v>
      </c>
      <c r="Z34" t="str">
        <f t="shared" si="4"/>
        <v>recent</v>
      </c>
      <c r="AA34" t="str">
        <f t="shared" si="5"/>
        <v>low</v>
      </c>
    </row>
    <row r="35" spans="1:27" x14ac:dyDescent="0.2">
      <c r="A35" t="s">
        <v>76</v>
      </c>
      <c r="B35">
        <v>10</v>
      </c>
      <c r="C35">
        <v>2016</v>
      </c>
      <c r="D35">
        <v>10</v>
      </c>
      <c r="E35" t="s">
        <v>51</v>
      </c>
      <c r="F35">
        <v>7</v>
      </c>
      <c r="G35" t="s">
        <v>25</v>
      </c>
      <c r="H35" t="s">
        <v>52</v>
      </c>
      <c r="I35">
        <v>10</v>
      </c>
      <c r="J35">
        <v>3</v>
      </c>
      <c r="K35">
        <v>0.5</v>
      </c>
      <c r="L35">
        <v>0</v>
      </c>
      <c r="M35" t="s">
        <v>27</v>
      </c>
      <c r="N35">
        <v>0</v>
      </c>
      <c r="O35" t="s">
        <v>53</v>
      </c>
      <c r="P35">
        <v>358</v>
      </c>
      <c r="Q35" t="s">
        <v>28</v>
      </c>
      <c r="R35">
        <v>8</v>
      </c>
      <c r="S35" t="s">
        <v>31</v>
      </c>
      <c r="T35" t="s">
        <v>31</v>
      </c>
      <c r="U35" t="s">
        <v>31</v>
      </c>
      <c r="V35">
        <v>4</v>
      </c>
      <c r="W35">
        <v>14</v>
      </c>
      <c r="X35">
        <v>5</v>
      </c>
      <c r="Y35" t="str">
        <f t="shared" si="3"/>
        <v>low</v>
      </c>
      <c r="Z35" t="str">
        <f t="shared" si="4"/>
        <v>recent</v>
      </c>
      <c r="AA35" t="str">
        <f t="shared" si="5"/>
        <v>low</v>
      </c>
    </row>
    <row r="36" spans="1:27" hidden="1" x14ac:dyDescent="0.2">
      <c r="A36" t="s">
        <v>77</v>
      </c>
      <c r="B36">
        <v>10</v>
      </c>
      <c r="C36">
        <v>2016</v>
      </c>
      <c r="D36">
        <v>0</v>
      </c>
      <c r="E36" t="s">
        <v>58</v>
      </c>
      <c r="F36">
        <v>7</v>
      </c>
      <c r="G36" t="s">
        <v>25</v>
      </c>
      <c r="H36" t="s">
        <v>26</v>
      </c>
      <c r="I36">
        <v>10</v>
      </c>
      <c r="J36">
        <v>1</v>
      </c>
      <c r="K36">
        <v>0.25</v>
      </c>
      <c r="L36">
        <v>0</v>
      </c>
      <c r="M36" t="s">
        <v>27</v>
      </c>
      <c r="N36">
        <v>0</v>
      </c>
      <c r="O36" t="s">
        <v>17</v>
      </c>
      <c r="P36">
        <v>99</v>
      </c>
      <c r="Q36" t="s">
        <v>28</v>
      </c>
      <c r="R36">
        <v>2</v>
      </c>
      <c r="S36" t="s">
        <v>59</v>
      </c>
      <c r="T36" t="s">
        <v>59</v>
      </c>
      <c r="U36" t="s">
        <v>47</v>
      </c>
      <c r="V36">
        <v>2</v>
      </c>
      <c r="W36">
        <v>2</v>
      </c>
      <c r="X36">
        <v>0</v>
      </c>
    </row>
    <row r="37" spans="1:27" hidden="1" x14ac:dyDescent="0.2">
      <c r="A37" t="s">
        <v>78</v>
      </c>
      <c r="B37">
        <v>10</v>
      </c>
      <c r="C37">
        <v>2016</v>
      </c>
      <c r="D37">
        <v>15</v>
      </c>
      <c r="E37" t="s">
        <v>58</v>
      </c>
      <c r="F37">
        <v>7</v>
      </c>
      <c r="G37" t="s">
        <v>25</v>
      </c>
      <c r="H37" t="s">
        <v>26</v>
      </c>
      <c r="I37">
        <v>10</v>
      </c>
      <c r="J37">
        <v>4</v>
      </c>
      <c r="K37">
        <v>1</v>
      </c>
      <c r="L37">
        <v>0</v>
      </c>
      <c r="M37" t="s">
        <v>27</v>
      </c>
      <c r="N37">
        <v>0</v>
      </c>
      <c r="O37" t="s">
        <v>17</v>
      </c>
      <c r="P37">
        <v>283</v>
      </c>
      <c r="Q37" t="s">
        <v>28</v>
      </c>
      <c r="R37">
        <v>2</v>
      </c>
      <c r="S37" t="s">
        <v>59</v>
      </c>
      <c r="T37" t="s">
        <v>59</v>
      </c>
      <c r="U37" t="s">
        <v>47</v>
      </c>
      <c r="V37">
        <v>3</v>
      </c>
      <c r="W37">
        <v>7</v>
      </c>
      <c r="X37">
        <v>0</v>
      </c>
    </row>
    <row r="38" spans="1:27" hidden="1" x14ac:dyDescent="0.2">
      <c r="A38" t="s">
        <v>79</v>
      </c>
      <c r="B38">
        <v>10</v>
      </c>
      <c r="C38">
        <v>2016</v>
      </c>
      <c r="D38">
        <v>10</v>
      </c>
      <c r="E38" t="s">
        <v>58</v>
      </c>
      <c r="F38">
        <v>7</v>
      </c>
      <c r="G38" t="s">
        <v>25</v>
      </c>
      <c r="H38" t="s">
        <v>26</v>
      </c>
      <c r="I38">
        <v>10</v>
      </c>
      <c r="J38">
        <v>3</v>
      </c>
      <c r="K38">
        <v>0.5</v>
      </c>
      <c r="L38">
        <v>0</v>
      </c>
      <c r="M38" t="s">
        <v>27</v>
      </c>
      <c r="N38">
        <v>0</v>
      </c>
      <c r="O38" t="s">
        <v>17</v>
      </c>
      <c r="P38">
        <v>357</v>
      </c>
      <c r="Q38" t="s">
        <v>28</v>
      </c>
      <c r="R38">
        <v>8</v>
      </c>
      <c r="S38" t="s">
        <v>59</v>
      </c>
      <c r="T38" t="s">
        <v>59</v>
      </c>
      <c r="U38" t="s">
        <v>47</v>
      </c>
      <c r="V38">
        <v>4</v>
      </c>
      <c r="W38">
        <v>14</v>
      </c>
      <c r="X38">
        <v>5</v>
      </c>
    </row>
    <row r="39" spans="1:27" hidden="1" x14ac:dyDescent="0.2">
      <c r="A39" t="s">
        <v>80</v>
      </c>
      <c r="B39">
        <v>11</v>
      </c>
      <c r="C39">
        <v>2016</v>
      </c>
      <c r="D39">
        <v>0</v>
      </c>
      <c r="E39" t="s">
        <v>24</v>
      </c>
      <c r="F39">
        <v>6</v>
      </c>
      <c r="G39" t="s">
        <v>25</v>
      </c>
      <c r="H39" t="s">
        <v>26</v>
      </c>
      <c r="I39">
        <v>11</v>
      </c>
      <c r="J39">
        <v>48</v>
      </c>
      <c r="K39">
        <v>0.57999999999999996</v>
      </c>
      <c r="L39">
        <v>0</v>
      </c>
      <c r="M39" t="s">
        <v>27</v>
      </c>
      <c r="N39">
        <v>1</v>
      </c>
      <c r="O39" t="s">
        <v>17</v>
      </c>
      <c r="P39">
        <v>233</v>
      </c>
      <c r="Q39" t="s">
        <v>28</v>
      </c>
      <c r="R39">
        <v>3</v>
      </c>
      <c r="S39" t="s">
        <v>29</v>
      </c>
      <c r="T39" t="s">
        <v>30</v>
      </c>
      <c r="U39" t="s">
        <v>31</v>
      </c>
      <c r="V39">
        <v>2</v>
      </c>
      <c r="W39">
        <v>14</v>
      </c>
      <c r="X39">
        <v>168</v>
      </c>
    </row>
    <row r="40" spans="1:27" hidden="1" x14ac:dyDescent="0.2">
      <c r="A40" t="s">
        <v>81</v>
      </c>
      <c r="B40">
        <v>11</v>
      </c>
      <c r="C40">
        <v>2016</v>
      </c>
      <c r="D40">
        <v>15</v>
      </c>
      <c r="E40" t="s">
        <v>24</v>
      </c>
      <c r="F40">
        <v>5</v>
      </c>
      <c r="G40" t="s">
        <v>25</v>
      </c>
      <c r="H40" t="s">
        <v>26</v>
      </c>
      <c r="I40">
        <v>11</v>
      </c>
      <c r="J40">
        <v>28</v>
      </c>
      <c r="K40">
        <v>0.17</v>
      </c>
      <c r="L40">
        <v>0</v>
      </c>
      <c r="M40" t="s">
        <v>27</v>
      </c>
      <c r="N40">
        <v>0</v>
      </c>
      <c r="O40" t="s">
        <v>17</v>
      </c>
      <c r="P40">
        <v>441</v>
      </c>
      <c r="Q40" t="s">
        <v>28</v>
      </c>
      <c r="R40">
        <v>2</v>
      </c>
      <c r="S40" t="s">
        <v>29</v>
      </c>
      <c r="T40" t="s">
        <v>30</v>
      </c>
      <c r="U40" t="s">
        <v>31</v>
      </c>
      <c r="V40">
        <v>3</v>
      </c>
      <c r="W40">
        <v>7</v>
      </c>
      <c r="X40">
        <v>48</v>
      </c>
    </row>
    <row r="41" spans="1:27" hidden="1" x14ac:dyDescent="0.2">
      <c r="A41" t="s">
        <v>82</v>
      </c>
      <c r="B41">
        <v>11</v>
      </c>
      <c r="C41">
        <v>2016</v>
      </c>
      <c r="D41">
        <v>4</v>
      </c>
      <c r="E41" t="s">
        <v>24</v>
      </c>
      <c r="F41">
        <v>5</v>
      </c>
      <c r="G41" t="s">
        <v>25</v>
      </c>
      <c r="H41" t="s">
        <v>26</v>
      </c>
      <c r="I41">
        <v>11</v>
      </c>
      <c r="J41">
        <v>30</v>
      </c>
      <c r="K41">
        <v>0.08</v>
      </c>
      <c r="L41">
        <v>0</v>
      </c>
      <c r="M41" t="s">
        <v>27</v>
      </c>
      <c r="N41">
        <v>0</v>
      </c>
      <c r="O41" t="s">
        <v>17</v>
      </c>
      <c r="P41">
        <v>361</v>
      </c>
      <c r="Q41" t="s">
        <v>28</v>
      </c>
      <c r="R41">
        <v>3</v>
      </c>
      <c r="S41" t="s">
        <v>29</v>
      </c>
      <c r="T41" t="s">
        <v>30</v>
      </c>
      <c r="U41" t="s">
        <v>31</v>
      </c>
      <c r="V41">
        <v>4</v>
      </c>
      <c r="W41">
        <v>21</v>
      </c>
      <c r="X41">
        <v>168</v>
      </c>
    </row>
    <row r="42" spans="1:27" hidden="1" x14ac:dyDescent="0.2">
      <c r="A42" t="s">
        <v>83</v>
      </c>
      <c r="B42">
        <v>11</v>
      </c>
      <c r="C42">
        <v>2016</v>
      </c>
      <c r="D42">
        <v>0</v>
      </c>
      <c r="E42" t="s">
        <v>35</v>
      </c>
      <c r="F42">
        <v>6</v>
      </c>
      <c r="G42" t="s">
        <v>25</v>
      </c>
      <c r="H42" t="s">
        <v>26</v>
      </c>
      <c r="I42">
        <v>11</v>
      </c>
      <c r="J42">
        <v>48</v>
      </c>
      <c r="K42">
        <v>0.57999999999999996</v>
      </c>
      <c r="L42">
        <v>0</v>
      </c>
      <c r="M42" t="s">
        <v>27</v>
      </c>
      <c r="N42">
        <v>1</v>
      </c>
      <c r="O42" t="s">
        <v>17</v>
      </c>
      <c r="P42">
        <v>229</v>
      </c>
      <c r="Q42" t="s">
        <v>28</v>
      </c>
      <c r="R42">
        <v>3</v>
      </c>
      <c r="S42" t="s">
        <v>36</v>
      </c>
      <c r="T42" t="s">
        <v>36</v>
      </c>
      <c r="U42" t="s">
        <v>31</v>
      </c>
      <c r="V42">
        <v>2</v>
      </c>
      <c r="W42">
        <v>14</v>
      </c>
      <c r="X42">
        <v>168</v>
      </c>
    </row>
    <row r="43" spans="1:27" hidden="1" x14ac:dyDescent="0.2">
      <c r="A43" t="s">
        <v>84</v>
      </c>
      <c r="B43">
        <v>11</v>
      </c>
      <c r="C43">
        <v>2016</v>
      </c>
      <c r="D43">
        <v>15</v>
      </c>
      <c r="E43" t="s">
        <v>35</v>
      </c>
      <c r="F43">
        <v>5</v>
      </c>
      <c r="G43" t="s">
        <v>25</v>
      </c>
      <c r="H43" t="s">
        <v>26</v>
      </c>
      <c r="I43">
        <v>11</v>
      </c>
      <c r="J43">
        <v>28</v>
      </c>
      <c r="K43">
        <v>0.17</v>
      </c>
      <c r="L43">
        <v>0</v>
      </c>
      <c r="M43" t="s">
        <v>27</v>
      </c>
      <c r="N43">
        <v>0</v>
      </c>
      <c r="O43" t="s">
        <v>17</v>
      </c>
      <c r="P43">
        <v>442</v>
      </c>
      <c r="Q43" t="s">
        <v>28</v>
      </c>
      <c r="R43">
        <v>2</v>
      </c>
      <c r="S43" t="s">
        <v>36</v>
      </c>
      <c r="T43" t="s">
        <v>36</v>
      </c>
      <c r="U43" t="s">
        <v>31</v>
      </c>
      <c r="V43">
        <v>3</v>
      </c>
      <c r="W43">
        <v>7</v>
      </c>
      <c r="X43">
        <v>48</v>
      </c>
    </row>
    <row r="44" spans="1:27" hidden="1" x14ac:dyDescent="0.2">
      <c r="A44" t="s">
        <v>85</v>
      </c>
      <c r="B44">
        <v>11</v>
      </c>
      <c r="C44">
        <v>2016</v>
      </c>
      <c r="D44">
        <v>4</v>
      </c>
      <c r="E44" t="s">
        <v>35</v>
      </c>
      <c r="F44">
        <v>5</v>
      </c>
      <c r="G44" t="s">
        <v>25</v>
      </c>
      <c r="H44" t="s">
        <v>26</v>
      </c>
      <c r="I44">
        <v>11</v>
      </c>
      <c r="J44">
        <v>30</v>
      </c>
      <c r="K44">
        <v>0.08</v>
      </c>
      <c r="L44">
        <v>0</v>
      </c>
      <c r="M44" t="s">
        <v>27</v>
      </c>
      <c r="N44">
        <v>0</v>
      </c>
      <c r="O44" t="s">
        <v>17</v>
      </c>
      <c r="P44">
        <v>365</v>
      </c>
      <c r="Q44" t="s">
        <v>28</v>
      </c>
      <c r="R44">
        <v>3</v>
      </c>
      <c r="S44" t="s">
        <v>36</v>
      </c>
      <c r="T44" t="s">
        <v>36</v>
      </c>
      <c r="U44" t="s">
        <v>31</v>
      </c>
      <c r="V44">
        <v>4</v>
      </c>
      <c r="W44">
        <v>21</v>
      </c>
      <c r="X44">
        <v>168</v>
      </c>
    </row>
    <row r="45" spans="1:27" hidden="1" x14ac:dyDescent="0.2">
      <c r="A45" t="s">
        <v>86</v>
      </c>
      <c r="B45">
        <v>11</v>
      </c>
      <c r="C45">
        <v>2016</v>
      </c>
      <c r="D45">
        <v>0</v>
      </c>
      <c r="E45" t="s">
        <v>40</v>
      </c>
      <c r="F45">
        <v>6</v>
      </c>
      <c r="G45" t="s">
        <v>25</v>
      </c>
      <c r="H45" t="s">
        <v>26</v>
      </c>
      <c r="I45">
        <v>11</v>
      </c>
      <c r="J45">
        <v>48</v>
      </c>
      <c r="K45">
        <v>0.57999999999999996</v>
      </c>
      <c r="L45">
        <v>0</v>
      </c>
      <c r="M45" t="s">
        <v>27</v>
      </c>
      <c r="N45">
        <v>1</v>
      </c>
      <c r="O45" t="s">
        <v>17</v>
      </c>
      <c r="P45">
        <v>234</v>
      </c>
      <c r="Q45" t="s">
        <v>28</v>
      </c>
      <c r="R45">
        <v>3</v>
      </c>
      <c r="S45" t="s">
        <v>41</v>
      </c>
      <c r="T45" t="s">
        <v>42</v>
      </c>
      <c r="U45" t="s">
        <v>31</v>
      </c>
      <c r="V45">
        <v>2</v>
      </c>
      <c r="W45">
        <v>14</v>
      </c>
      <c r="X45">
        <v>168</v>
      </c>
    </row>
    <row r="46" spans="1:27" hidden="1" x14ac:dyDescent="0.2">
      <c r="A46" t="s">
        <v>87</v>
      </c>
      <c r="B46">
        <v>11</v>
      </c>
      <c r="C46">
        <v>2016</v>
      </c>
      <c r="D46">
        <v>15</v>
      </c>
      <c r="E46" t="s">
        <v>40</v>
      </c>
      <c r="F46">
        <v>5</v>
      </c>
      <c r="G46" t="s">
        <v>25</v>
      </c>
      <c r="H46" t="s">
        <v>26</v>
      </c>
      <c r="I46">
        <v>11</v>
      </c>
      <c r="J46">
        <v>28</v>
      </c>
      <c r="K46">
        <v>0.17</v>
      </c>
      <c r="L46">
        <v>0</v>
      </c>
      <c r="M46" t="s">
        <v>27</v>
      </c>
      <c r="N46">
        <v>0</v>
      </c>
      <c r="O46" t="s">
        <v>17</v>
      </c>
      <c r="P46">
        <v>443</v>
      </c>
      <c r="Q46" t="s">
        <v>28</v>
      </c>
      <c r="R46">
        <v>2</v>
      </c>
      <c r="S46" t="s">
        <v>41</v>
      </c>
      <c r="T46" t="s">
        <v>42</v>
      </c>
      <c r="U46" t="s">
        <v>31</v>
      </c>
      <c r="V46">
        <v>3</v>
      </c>
      <c r="W46">
        <v>7</v>
      </c>
      <c r="X46">
        <v>48</v>
      </c>
    </row>
    <row r="47" spans="1:27" hidden="1" x14ac:dyDescent="0.2">
      <c r="A47" t="s">
        <v>88</v>
      </c>
      <c r="B47">
        <v>11</v>
      </c>
      <c r="C47">
        <v>2016</v>
      </c>
      <c r="D47">
        <v>4</v>
      </c>
      <c r="E47" t="s">
        <v>40</v>
      </c>
      <c r="F47">
        <v>5</v>
      </c>
      <c r="G47" t="s">
        <v>25</v>
      </c>
      <c r="H47" t="s">
        <v>26</v>
      </c>
      <c r="I47">
        <v>11</v>
      </c>
      <c r="J47">
        <v>30</v>
      </c>
      <c r="K47">
        <v>0.08</v>
      </c>
      <c r="L47">
        <v>0</v>
      </c>
      <c r="M47" t="s">
        <v>27</v>
      </c>
      <c r="N47">
        <v>0</v>
      </c>
      <c r="O47" t="s">
        <v>17</v>
      </c>
      <c r="P47">
        <v>362</v>
      </c>
      <c r="Q47" t="s">
        <v>28</v>
      </c>
      <c r="R47">
        <v>3</v>
      </c>
      <c r="S47" t="s">
        <v>41</v>
      </c>
      <c r="T47" t="s">
        <v>42</v>
      </c>
      <c r="U47" t="s">
        <v>31</v>
      </c>
      <c r="V47">
        <v>4</v>
      </c>
      <c r="W47">
        <v>21</v>
      </c>
      <c r="X47">
        <v>168</v>
      </c>
    </row>
    <row r="48" spans="1:27" hidden="1" x14ac:dyDescent="0.2">
      <c r="A48" t="s">
        <v>89</v>
      </c>
      <c r="B48">
        <v>11</v>
      </c>
      <c r="C48">
        <v>2016</v>
      </c>
      <c r="D48">
        <v>0</v>
      </c>
      <c r="E48" t="s">
        <v>46</v>
      </c>
      <c r="F48">
        <v>6</v>
      </c>
      <c r="G48" t="s">
        <v>25</v>
      </c>
      <c r="H48" t="s">
        <v>26</v>
      </c>
      <c r="I48">
        <v>11</v>
      </c>
      <c r="J48">
        <v>48</v>
      </c>
      <c r="K48">
        <v>0.57999999999999996</v>
      </c>
      <c r="L48">
        <v>0</v>
      </c>
      <c r="M48" t="s">
        <v>27</v>
      </c>
      <c r="N48">
        <v>1</v>
      </c>
      <c r="O48" t="s">
        <v>17</v>
      </c>
      <c r="P48">
        <v>231</v>
      </c>
      <c r="Q48" t="s">
        <v>28</v>
      </c>
      <c r="R48">
        <v>3</v>
      </c>
      <c r="S48" t="s">
        <v>47</v>
      </c>
      <c r="T48" t="s">
        <v>47</v>
      </c>
      <c r="U48" t="s">
        <v>47</v>
      </c>
      <c r="V48">
        <v>2</v>
      </c>
      <c r="W48">
        <v>14</v>
      </c>
      <c r="X48">
        <v>168</v>
      </c>
    </row>
    <row r="49" spans="1:27" hidden="1" x14ac:dyDescent="0.2">
      <c r="A49" t="s">
        <v>90</v>
      </c>
      <c r="B49">
        <v>11</v>
      </c>
      <c r="C49">
        <v>2016</v>
      </c>
      <c r="D49">
        <v>4</v>
      </c>
      <c r="E49" t="s">
        <v>46</v>
      </c>
      <c r="F49">
        <v>5</v>
      </c>
      <c r="G49" t="s">
        <v>25</v>
      </c>
      <c r="H49" t="s">
        <v>26</v>
      </c>
      <c r="I49">
        <v>11</v>
      </c>
      <c r="J49">
        <v>30</v>
      </c>
      <c r="K49">
        <v>0.08</v>
      </c>
      <c r="L49">
        <v>0</v>
      </c>
      <c r="M49" t="s">
        <v>27</v>
      </c>
      <c r="N49">
        <v>0</v>
      </c>
      <c r="O49" t="s">
        <v>17</v>
      </c>
      <c r="P49">
        <v>360</v>
      </c>
      <c r="Q49" t="s">
        <v>28</v>
      </c>
      <c r="R49">
        <v>3</v>
      </c>
      <c r="S49" t="s">
        <v>47</v>
      </c>
      <c r="T49" t="s">
        <v>47</v>
      </c>
      <c r="U49" t="s">
        <v>47</v>
      </c>
      <c r="V49">
        <v>4</v>
      </c>
      <c r="W49">
        <v>21</v>
      </c>
      <c r="X49">
        <v>168</v>
      </c>
    </row>
    <row r="50" spans="1:27" x14ac:dyDescent="0.2">
      <c r="A50" t="s">
        <v>91</v>
      </c>
      <c r="B50">
        <v>11</v>
      </c>
      <c r="C50">
        <v>2016</v>
      </c>
      <c r="D50" t="s">
        <v>27</v>
      </c>
      <c r="E50" t="s">
        <v>51</v>
      </c>
      <c r="F50">
        <v>5</v>
      </c>
      <c r="G50" t="s">
        <v>25</v>
      </c>
      <c r="H50" t="s">
        <v>52</v>
      </c>
      <c r="I50">
        <v>11</v>
      </c>
      <c r="J50" t="s">
        <v>27</v>
      </c>
      <c r="K50" t="s">
        <v>27</v>
      </c>
      <c r="L50" t="s">
        <v>27</v>
      </c>
      <c r="M50" t="s">
        <v>27</v>
      </c>
      <c r="N50">
        <v>0</v>
      </c>
      <c r="O50" t="s">
        <v>53</v>
      </c>
      <c r="P50">
        <v>35</v>
      </c>
      <c r="Q50" t="s">
        <v>28</v>
      </c>
      <c r="R50" t="s">
        <v>27</v>
      </c>
      <c r="S50" t="s">
        <v>31</v>
      </c>
      <c r="T50" t="s">
        <v>31</v>
      </c>
      <c r="U50" t="s">
        <v>31</v>
      </c>
      <c r="V50">
        <v>1</v>
      </c>
      <c r="W50" t="s">
        <v>27</v>
      </c>
      <c r="X50" t="s">
        <v>27</v>
      </c>
      <c r="Y50" t="str">
        <f t="shared" ref="Y50:Y53" si="6">IF(R50="NA", "NA", IF(R50&gt;6, "low", IF(R50&lt;=2, "high", "medium")))</f>
        <v>NA</v>
      </c>
      <c r="Z50" t="str">
        <f t="shared" ref="Z50:Z53" si="7">IF(K50="NA", "NA", IF(K50&gt;1, "not_recent", "recent"))</f>
        <v>NA</v>
      </c>
      <c r="AA50" t="str">
        <f t="shared" ref="AA50:AA53" si="8">IF(J50="NA", "NA", IF(J50&lt;6, "low", "high"))</f>
        <v>NA</v>
      </c>
    </row>
    <row r="51" spans="1:27" x14ac:dyDescent="0.2">
      <c r="A51" t="s">
        <v>92</v>
      </c>
      <c r="B51">
        <v>11</v>
      </c>
      <c r="C51">
        <v>2016</v>
      </c>
      <c r="D51">
        <v>0</v>
      </c>
      <c r="E51" t="s">
        <v>51</v>
      </c>
      <c r="F51">
        <v>6</v>
      </c>
      <c r="G51" t="s">
        <v>25</v>
      </c>
      <c r="H51" t="s">
        <v>52</v>
      </c>
      <c r="I51">
        <v>11</v>
      </c>
      <c r="J51">
        <v>48</v>
      </c>
      <c r="K51">
        <v>0.57999999999999996</v>
      </c>
      <c r="L51">
        <v>0</v>
      </c>
      <c r="M51" t="s">
        <v>27</v>
      </c>
      <c r="N51">
        <v>1</v>
      </c>
      <c r="O51" t="s">
        <v>53</v>
      </c>
      <c r="P51">
        <v>232</v>
      </c>
      <c r="Q51" t="s">
        <v>28</v>
      </c>
      <c r="R51">
        <v>3</v>
      </c>
      <c r="S51" t="s">
        <v>31</v>
      </c>
      <c r="T51" t="s">
        <v>31</v>
      </c>
      <c r="U51" t="s">
        <v>31</v>
      </c>
      <c r="V51">
        <v>2</v>
      </c>
      <c r="W51">
        <v>14</v>
      </c>
      <c r="X51">
        <v>168</v>
      </c>
      <c r="Y51" t="str">
        <f t="shared" si="6"/>
        <v>medium</v>
      </c>
      <c r="Z51" t="str">
        <f t="shared" si="7"/>
        <v>recent</v>
      </c>
      <c r="AA51" t="str">
        <f t="shared" si="8"/>
        <v>high</v>
      </c>
    </row>
    <row r="52" spans="1:27" x14ac:dyDescent="0.2">
      <c r="A52" t="s">
        <v>93</v>
      </c>
      <c r="B52">
        <v>11</v>
      </c>
      <c r="C52">
        <v>2016</v>
      </c>
      <c r="D52">
        <v>15</v>
      </c>
      <c r="E52" t="s">
        <v>51</v>
      </c>
      <c r="F52">
        <v>5</v>
      </c>
      <c r="G52" t="s">
        <v>25</v>
      </c>
      <c r="H52" t="s">
        <v>52</v>
      </c>
      <c r="I52">
        <v>11</v>
      </c>
      <c r="J52">
        <v>28</v>
      </c>
      <c r="K52">
        <v>0.17</v>
      </c>
      <c r="L52">
        <v>0</v>
      </c>
      <c r="M52" t="s">
        <v>27</v>
      </c>
      <c r="N52">
        <v>0</v>
      </c>
      <c r="O52" t="s">
        <v>53</v>
      </c>
      <c r="P52">
        <v>440</v>
      </c>
      <c r="Q52" t="s">
        <v>28</v>
      </c>
      <c r="R52">
        <v>2</v>
      </c>
      <c r="S52" t="s">
        <v>31</v>
      </c>
      <c r="T52" t="s">
        <v>31</v>
      </c>
      <c r="U52" t="s">
        <v>31</v>
      </c>
      <c r="V52">
        <v>3</v>
      </c>
      <c r="W52">
        <v>7</v>
      </c>
      <c r="X52">
        <v>48</v>
      </c>
      <c r="Y52" t="str">
        <f t="shared" si="6"/>
        <v>high</v>
      </c>
      <c r="Z52" t="str">
        <f t="shared" si="7"/>
        <v>recent</v>
      </c>
      <c r="AA52" t="str">
        <f t="shared" si="8"/>
        <v>high</v>
      </c>
    </row>
    <row r="53" spans="1:27" x14ac:dyDescent="0.2">
      <c r="A53" t="s">
        <v>94</v>
      </c>
      <c r="B53">
        <v>11</v>
      </c>
      <c r="C53">
        <v>2016</v>
      </c>
      <c r="D53">
        <v>4</v>
      </c>
      <c r="E53" t="s">
        <v>51</v>
      </c>
      <c r="F53">
        <v>5</v>
      </c>
      <c r="G53" t="s">
        <v>25</v>
      </c>
      <c r="H53" t="s">
        <v>52</v>
      </c>
      <c r="I53">
        <v>11</v>
      </c>
      <c r="J53">
        <v>30</v>
      </c>
      <c r="K53">
        <v>0.08</v>
      </c>
      <c r="L53">
        <v>0</v>
      </c>
      <c r="M53" t="s">
        <v>27</v>
      </c>
      <c r="N53">
        <v>0</v>
      </c>
      <c r="O53" t="s">
        <v>53</v>
      </c>
      <c r="P53">
        <v>364</v>
      </c>
      <c r="Q53" t="s">
        <v>28</v>
      </c>
      <c r="R53">
        <v>3</v>
      </c>
      <c r="S53" t="s">
        <v>31</v>
      </c>
      <c r="T53" t="s">
        <v>31</v>
      </c>
      <c r="U53" t="s">
        <v>31</v>
      </c>
      <c r="V53">
        <v>4</v>
      </c>
      <c r="W53">
        <v>21</v>
      </c>
      <c r="X53">
        <v>168</v>
      </c>
      <c r="Y53" t="str">
        <f t="shared" si="6"/>
        <v>medium</v>
      </c>
      <c r="Z53" t="str">
        <f t="shared" si="7"/>
        <v>recent</v>
      </c>
      <c r="AA53" t="str">
        <f t="shared" si="8"/>
        <v>high</v>
      </c>
    </row>
    <row r="54" spans="1:27" hidden="1" x14ac:dyDescent="0.2">
      <c r="A54" t="s">
        <v>95</v>
      </c>
      <c r="B54">
        <v>11</v>
      </c>
      <c r="C54">
        <v>2016</v>
      </c>
      <c r="D54">
        <v>0</v>
      </c>
      <c r="E54" t="s">
        <v>58</v>
      </c>
      <c r="F54">
        <v>6</v>
      </c>
      <c r="G54" t="s">
        <v>25</v>
      </c>
      <c r="H54" t="s">
        <v>26</v>
      </c>
      <c r="I54">
        <v>11</v>
      </c>
      <c r="J54">
        <v>48</v>
      </c>
      <c r="K54">
        <v>0.57999999999999996</v>
      </c>
      <c r="L54">
        <v>0</v>
      </c>
      <c r="M54" t="s">
        <v>27</v>
      </c>
      <c r="N54">
        <v>1</v>
      </c>
      <c r="O54" t="s">
        <v>17</v>
      </c>
      <c r="P54">
        <v>230</v>
      </c>
      <c r="Q54" t="s">
        <v>28</v>
      </c>
      <c r="R54">
        <v>3</v>
      </c>
      <c r="S54" t="s">
        <v>59</v>
      </c>
      <c r="T54" t="s">
        <v>59</v>
      </c>
      <c r="U54" t="s">
        <v>47</v>
      </c>
      <c r="V54">
        <v>2</v>
      </c>
      <c r="W54">
        <v>14</v>
      </c>
      <c r="X54">
        <v>168</v>
      </c>
    </row>
    <row r="55" spans="1:27" hidden="1" x14ac:dyDescent="0.2">
      <c r="A55" t="s">
        <v>96</v>
      </c>
      <c r="B55">
        <v>11</v>
      </c>
      <c r="C55">
        <v>2016</v>
      </c>
      <c r="D55">
        <v>15</v>
      </c>
      <c r="E55" t="s">
        <v>58</v>
      </c>
      <c r="F55">
        <v>5</v>
      </c>
      <c r="G55" t="s">
        <v>25</v>
      </c>
      <c r="H55" t="s">
        <v>26</v>
      </c>
      <c r="I55">
        <v>11</v>
      </c>
      <c r="J55">
        <v>28</v>
      </c>
      <c r="K55">
        <v>0.17</v>
      </c>
      <c r="L55">
        <v>0</v>
      </c>
      <c r="M55" t="s">
        <v>27</v>
      </c>
      <c r="N55">
        <v>0</v>
      </c>
      <c r="O55" t="s">
        <v>17</v>
      </c>
      <c r="P55">
        <v>444</v>
      </c>
      <c r="Q55" t="s">
        <v>28</v>
      </c>
      <c r="R55">
        <v>2</v>
      </c>
      <c r="S55" t="s">
        <v>59</v>
      </c>
      <c r="T55" t="s">
        <v>59</v>
      </c>
      <c r="U55" t="s">
        <v>47</v>
      </c>
      <c r="V55">
        <v>3</v>
      </c>
      <c r="W55">
        <v>7</v>
      </c>
      <c r="X55">
        <v>48</v>
      </c>
    </row>
    <row r="56" spans="1:27" hidden="1" x14ac:dyDescent="0.2">
      <c r="A56" t="s">
        <v>97</v>
      </c>
      <c r="B56">
        <v>11</v>
      </c>
      <c r="C56">
        <v>2016</v>
      </c>
      <c r="D56">
        <v>4</v>
      </c>
      <c r="E56" t="s">
        <v>58</v>
      </c>
      <c r="F56">
        <v>5</v>
      </c>
      <c r="G56" t="s">
        <v>25</v>
      </c>
      <c r="H56" t="s">
        <v>26</v>
      </c>
      <c r="I56">
        <v>11</v>
      </c>
      <c r="J56">
        <v>30</v>
      </c>
      <c r="K56">
        <v>0.08</v>
      </c>
      <c r="L56">
        <v>0</v>
      </c>
      <c r="M56" t="s">
        <v>27</v>
      </c>
      <c r="N56">
        <v>0</v>
      </c>
      <c r="O56" t="s">
        <v>17</v>
      </c>
      <c r="P56">
        <v>363</v>
      </c>
      <c r="Q56" t="s">
        <v>28</v>
      </c>
      <c r="R56">
        <v>3</v>
      </c>
      <c r="S56" t="s">
        <v>59</v>
      </c>
      <c r="T56" t="s">
        <v>59</v>
      </c>
      <c r="U56" t="s">
        <v>47</v>
      </c>
      <c r="V56">
        <v>4</v>
      </c>
      <c r="W56">
        <v>21</v>
      </c>
      <c r="X56">
        <v>168</v>
      </c>
    </row>
    <row r="57" spans="1:27" hidden="1" x14ac:dyDescent="0.2">
      <c r="A57" t="s">
        <v>98</v>
      </c>
      <c r="B57">
        <v>12</v>
      </c>
      <c r="C57">
        <v>2016</v>
      </c>
      <c r="D57">
        <v>0</v>
      </c>
      <c r="E57" t="s">
        <v>24</v>
      </c>
      <c r="F57">
        <v>7</v>
      </c>
      <c r="G57" t="s">
        <v>25</v>
      </c>
      <c r="H57" t="s">
        <v>26</v>
      </c>
      <c r="I57">
        <v>12</v>
      </c>
      <c r="J57">
        <v>6</v>
      </c>
      <c r="K57">
        <v>1</v>
      </c>
      <c r="L57">
        <v>0</v>
      </c>
      <c r="M57">
        <v>6</v>
      </c>
      <c r="N57">
        <v>1</v>
      </c>
      <c r="O57" t="s">
        <v>17</v>
      </c>
      <c r="P57">
        <v>531</v>
      </c>
      <c r="Q57" t="s">
        <v>99</v>
      </c>
      <c r="R57" t="s">
        <v>27</v>
      </c>
      <c r="S57" t="s">
        <v>29</v>
      </c>
      <c r="T57" t="s">
        <v>30</v>
      </c>
      <c r="U57" t="s">
        <v>31</v>
      </c>
      <c r="V57">
        <v>2</v>
      </c>
      <c r="W57" t="s">
        <v>27</v>
      </c>
      <c r="X57">
        <v>9</v>
      </c>
    </row>
    <row r="58" spans="1:27" hidden="1" x14ac:dyDescent="0.2">
      <c r="A58" t="s">
        <v>100</v>
      </c>
      <c r="B58">
        <v>12</v>
      </c>
      <c r="C58">
        <v>2016</v>
      </c>
      <c r="D58">
        <v>0</v>
      </c>
      <c r="E58" t="s">
        <v>24</v>
      </c>
      <c r="F58">
        <v>7</v>
      </c>
      <c r="G58" t="s">
        <v>25</v>
      </c>
      <c r="H58" t="s">
        <v>26</v>
      </c>
      <c r="I58">
        <v>12</v>
      </c>
      <c r="J58">
        <v>4</v>
      </c>
      <c r="K58">
        <v>1.5</v>
      </c>
      <c r="L58">
        <v>0</v>
      </c>
      <c r="M58">
        <v>6</v>
      </c>
      <c r="N58">
        <v>1</v>
      </c>
      <c r="O58" t="s">
        <v>17</v>
      </c>
      <c r="P58">
        <v>175</v>
      </c>
      <c r="Q58" t="s">
        <v>99</v>
      </c>
      <c r="R58">
        <v>10</v>
      </c>
      <c r="S58" t="s">
        <v>29</v>
      </c>
      <c r="T58" t="s">
        <v>30</v>
      </c>
      <c r="U58" t="s">
        <v>31</v>
      </c>
      <c r="V58">
        <v>3</v>
      </c>
      <c r="W58" t="s">
        <v>101</v>
      </c>
      <c r="X58">
        <v>0</v>
      </c>
    </row>
    <row r="59" spans="1:27" hidden="1" x14ac:dyDescent="0.2">
      <c r="A59" t="s">
        <v>102</v>
      </c>
      <c r="B59">
        <v>12</v>
      </c>
      <c r="C59">
        <v>2016</v>
      </c>
      <c r="D59">
        <v>0</v>
      </c>
      <c r="E59" t="s">
        <v>24</v>
      </c>
      <c r="F59">
        <v>7</v>
      </c>
      <c r="G59" t="s">
        <v>25</v>
      </c>
      <c r="H59" t="s">
        <v>26</v>
      </c>
      <c r="I59">
        <v>12</v>
      </c>
      <c r="J59">
        <v>12</v>
      </c>
      <c r="K59">
        <v>2</v>
      </c>
      <c r="L59">
        <v>0</v>
      </c>
      <c r="M59">
        <v>6</v>
      </c>
      <c r="N59">
        <v>2</v>
      </c>
      <c r="O59" t="s">
        <v>17</v>
      </c>
      <c r="P59">
        <v>367</v>
      </c>
      <c r="Q59" t="s">
        <v>99</v>
      </c>
      <c r="R59" t="s">
        <v>27</v>
      </c>
      <c r="S59" t="s">
        <v>29</v>
      </c>
      <c r="T59" t="s">
        <v>30</v>
      </c>
      <c r="U59" t="s">
        <v>31</v>
      </c>
      <c r="V59">
        <v>4</v>
      </c>
      <c r="W59" t="s">
        <v>27</v>
      </c>
      <c r="X59">
        <v>168</v>
      </c>
    </row>
    <row r="60" spans="1:27" hidden="1" x14ac:dyDescent="0.2">
      <c r="A60" t="s">
        <v>103</v>
      </c>
      <c r="B60">
        <v>12</v>
      </c>
      <c r="C60">
        <v>2016</v>
      </c>
      <c r="D60">
        <v>0</v>
      </c>
      <c r="E60" t="s">
        <v>35</v>
      </c>
      <c r="F60">
        <v>7</v>
      </c>
      <c r="G60" t="s">
        <v>25</v>
      </c>
      <c r="H60" t="s">
        <v>26</v>
      </c>
      <c r="I60">
        <v>12</v>
      </c>
      <c r="J60">
        <v>6</v>
      </c>
      <c r="K60">
        <v>1</v>
      </c>
      <c r="L60">
        <v>0</v>
      </c>
      <c r="M60">
        <v>6</v>
      </c>
      <c r="N60">
        <v>1</v>
      </c>
      <c r="O60" t="s">
        <v>17</v>
      </c>
      <c r="P60">
        <v>534</v>
      </c>
      <c r="Q60" t="s">
        <v>99</v>
      </c>
      <c r="R60" t="s">
        <v>27</v>
      </c>
      <c r="S60" t="s">
        <v>36</v>
      </c>
      <c r="T60" t="s">
        <v>36</v>
      </c>
      <c r="U60" t="s">
        <v>31</v>
      </c>
      <c r="V60">
        <v>2</v>
      </c>
      <c r="W60" t="s">
        <v>27</v>
      </c>
      <c r="X60">
        <v>9</v>
      </c>
    </row>
    <row r="61" spans="1:27" hidden="1" x14ac:dyDescent="0.2">
      <c r="A61" t="s">
        <v>104</v>
      </c>
      <c r="B61">
        <v>12</v>
      </c>
      <c r="C61">
        <v>2016</v>
      </c>
      <c r="D61">
        <v>0</v>
      </c>
      <c r="E61" t="s">
        <v>35</v>
      </c>
      <c r="F61">
        <v>7</v>
      </c>
      <c r="G61" t="s">
        <v>25</v>
      </c>
      <c r="H61" t="s">
        <v>26</v>
      </c>
      <c r="I61">
        <v>12</v>
      </c>
      <c r="J61">
        <v>4</v>
      </c>
      <c r="K61">
        <v>1.5</v>
      </c>
      <c r="L61">
        <v>0</v>
      </c>
      <c r="M61">
        <v>6</v>
      </c>
      <c r="N61">
        <v>1</v>
      </c>
      <c r="O61" t="s">
        <v>17</v>
      </c>
      <c r="P61">
        <v>151</v>
      </c>
      <c r="Q61" t="s">
        <v>99</v>
      </c>
      <c r="R61">
        <v>10</v>
      </c>
      <c r="S61" t="s">
        <v>36</v>
      </c>
      <c r="T61" t="s">
        <v>36</v>
      </c>
      <c r="U61" t="s">
        <v>31</v>
      </c>
      <c r="V61">
        <v>3</v>
      </c>
      <c r="W61" t="s">
        <v>101</v>
      </c>
      <c r="X61">
        <v>0</v>
      </c>
    </row>
    <row r="62" spans="1:27" hidden="1" x14ac:dyDescent="0.2">
      <c r="A62" t="s">
        <v>105</v>
      </c>
      <c r="B62">
        <v>12</v>
      </c>
      <c r="C62">
        <v>2016</v>
      </c>
      <c r="D62">
        <v>0</v>
      </c>
      <c r="E62" t="s">
        <v>35</v>
      </c>
      <c r="F62">
        <v>7</v>
      </c>
      <c r="G62" t="s">
        <v>25</v>
      </c>
      <c r="H62" t="s">
        <v>26</v>
      </c>
      <c r="I62">
        <v>12</v>
      </c>
      <c r="J62">
        <v>12</v>
      </c>
      <c r="K62">
        <v>2</v>
      </c>
      <c r="L62">
        <v>0</v>
      </c>
      <c r="M62">
        <v>6</v>
      </c>
      <c r="N62">
        <v>2</v>
      </c>
      <c r="O62" t="s">
        <v>17</v>
      </c>
      <c r="P62">
        <v>371</v>
      </c>
      <c r="Q62" t="s">
        <v>99</v>
      </c>
      <c r="R62" t="s">
        <v>27</v>
      </c>
      <c r="S62" t="s">
        <v>36</v>
      </c>
      <c r="T62" t="s">
        <v>36</v>
      </c>
      <c r="U62" t="s">
        <v>31</v>
      </c>
      <c r="V62">
        <v>4</v>
      </c>
      <c r="W62" t="s">
        <v>27</v>
      </c>
      <c r="X62">
        <v>168</v>
      </c>
    </row>
    <row r="63" spans="1:27" hidden="1" x14ac:dyDescent="0.2">
      <c r="A63" t="s">
        <v>106</v>
      </c>
      <c r="B63">
        <v>12</v>
      </c>
      <c r="C63">
        <v>2016</v>
      </c>
      <c r="D63">
        <v>0</v>
      </c>
      <c r="E63" t="s">
        <v>40</v>
      </c>
      <c r="F63">
        <v>7</v>
      </c>
      <c r="G63" t="s">
        <v>25</v>
      </c>
      <c r="H63" t="s">
        <v>26</v>
      </c>
      <c r="I63">
        <v>12</v>
      </c>
      <c r="J63">
        <v>6</v>
      </c>
      <c r="K63">
        <v>1</v>
      </c>
      <c r="L63">
        <v>0</v>
      </c>
      <c r="M63">
        <v>6</v>
      </c>
      <c r="N63">
        <v>1</v>
      </c>
      <c r="O63" t="s">
        <v>17</v>
      </c>
      <c r="P63">
        <v>530</v>
      </c>
      <c r="Q63" t="s">
        <v>99</v>
      </c>
      <c r="R63" t="s">
        <v>27</v>
      </c>
      <c r="S63" t="s">
        <v>41</v>
      </c>
      <c r="T63" t="s">
        <v>42</v>
      </c>
      <c r="U63" t="s">
        <v>31</v>
      </c>
      <c r="V63">
        <v>2</v>
      </c>
      <c r="W63" t="s">
        <v>27</v>
      </c>
      <c r="X63">
        <v>9</v>
      </c>
    </row>
    <row r="64" spans="1:27" hidden="1" x14ac:dyDescent="0.2">
      <c r="A64" t="s">
        <v>107</v>
      </c>
      <c r="B64">
        <v>12</v>
      </c>
      <c r="C64">
        <v>2016</v>
      </c>
      <c r="D64">
        <v>0</v>
      </c>
      <c r="E64" t="s">
        <v>40</v>
      </c>
      <c r="F64">
        <v>7</v>
      </c>
      <c r="G64" t="s">
        <v>25</v>
      </c>
      <c r="H64" t="s">
        <v>26</v>
      </c>
      <c r="I64">
        <v>12</v>
      </c>
      <c r="J64">
        <v>4</v>
      </c>
      <c r="K64">
        <v>1.5</v>
      </c>
      <c r="L64">
        <v>0</v>
      </c>
      <c r="M64">
        <v>6</v>
      </c>
      <c r="N64">
        <v>1</v>
      </c>
      <c r="O64" t="s">
        <v>17</v>
      </c>
      <c r="P64">
        <v>183</v>
      </c>
      <c r="Q64" t="s">
        <v>99</v>
      </c>
      <c r="R64">
        <v>10</v>
      </c>
      <c r="S64" t="s">
        <v>41</v>
      </c>
      <c r="T64" t="s">
        <v>42</v>
      </c>
      <c r="U64" t="s">
        <v>31</v>
      </c>
      <c r="V64">
        <v>3</v>
      </c>
      <c r="W64" t="s">
        <v>101</v>
      </c>
      <c r="X64">
        <v>0</v>
      </c>
    </row>
    <row r="65" spans="1:27" hidden="1" x14ac:dyDescent="0.2">
      <c r="A65" t="s">
        <v>108</v>
      </c>
      <c r="B65">
        <v>12</v>
      </c>
      <c r="C65">
        <v>2016</v>
      </c>
      <c r="D65">
        <v>0</v>
      </c>
      <c r="E65" t="s">
        <v>40</v>
      </c>
      <c r="F65">
        <v>7</v>
      </c>
      <c r="G65" t="s">
        <v>25</v>
      </c>
      <c r="H65" t="s">
        <v>26</v>
      </c>
      <c r="I65">
        <v>12</v>
      </c>
      <c r="J65">
        <v>12</v>
      </c>
      <c r="K65">
        <v>2</v>
      </c>
      <c r="L65">
        <v>0</v>
      </c>
      <c r="M65">
        <v>6</v>
      </c>
      <c r="N65">
        <v>2</v>
      </c>
      <c r="O65" t="s">
        <v>17</v>
      </c>
      <c r="P65">
        <v>368</v>
      </c>
      <c r="Q65" t="s">
        <v>99</v>
      </c>
      <c r="R65" t="s">
        <v>27</v>
      </c>
      <c r="S65" t="s">
        <v>41</v>
      </c>
      <c r="T65" t="s">
        <v>42</v>
      </c>
      <c r="U65" t="s">
        <v>31</v>
      </c>
      <c r="V65">
        <v>4</v>
      </c>
      <c r="W65" t="s">
        <v>27</v>
      </c>
      <c r="X65">
        <v>168</v>
      </c>
    </row>
    <row r="66" spans="1:27" hidden="1" x14ac:dyDescent="0.2">
      <c r="A66" t="s">
        <v>109</v>
      </c>
      <c r="B66">
        <v>12</v>
      </c>
      <c r="C66">
        <v>2016</v>
      </c>
      <c r="D66">
        <v>0</v>
      </c>
      <c r="E66" t="s">
        <v>46</v>
      </c>
      <c r="F66">
        <v>7</v>
      </c>
      <c r="G66" t="s">
        <v>25</v>
      </c>
      <c r="H66" t="s">
        <v>26</v>
      </c>
      <c r="I66">
        <v>12</v>
      </c>
      <c r="J66">
        <v>6</v>
      </c>
      <c r="K66">
        <v>1</v>
      </c>
      <c r="L66">
        <v>0</v>
      </c>
      <c r="M66">
        <v>6</v>
      </c>
      <c r="N66">
        <v>1</v>
      </c>
      <c r="O66" t="s">
        <v>17</v>
      </c>
      <c r="P66">
        <v>532</v>
      </c>
      <c r="Q66" t="s">
        <v>99</v>
      </c>
      <c r="R66" t="s">
        <v>27</v>
      </c>
      <c r="S66" t="s">
        <v>47</v>
      </c>
      <c r="T66" t="s">
        <v>47</v>
      </c>
      <c r="U66" t="s">
        <v>47</v>
      </c>
      <c r="V66">
        <v>2</v>
      </c>
      <c r="W66" t="s">
        <v>27</v>
      </c>
      <c r="X66">
        <v>9</v>
      </c>
    </row>
    <row r="67" spans="1:27" hidden="1" x14ac:dyDescent="0.2">
      <c r="A67" t="s">
        <v>110</v>
      </c>
      <c r="B67">
        <v>12</v>
      </c>
      <c r="C67">
        <v>2016</v>
      </c>
      <c r="D67">
        <v>0</v>
      </c>
      <c r="E67" t="s">
        <v>46</v>
      </c>
      <c r="F67">
        <v>7</v>
      </c>
      <c r="G67" t="s">
        <v>25</v>
      </c>
      <c r="H67" t="s">
        <v>26</v>
      </c>
      <c r="I67">
        <v>12</v>
      </c>
      <c r="J67">
        <v>4</v>
      </c>
      <c r="K67">
        <v>1.5</v>
      </c>
      <c r="L67">
        <v>0</v>
      </c>
      <c r="M67">
        <v>6</v>
      </c>
      <c r="N67">
        <v>1</v>
      </c>
      <c r="O67" t="s">
        <v>17</v>
      </c>
      <c r="P67">
        <v>159</v>
      </c>
      <c r="Q67" t="s">
        <v>99</v>
      </c>
      <c r="R67">
        <v>10</v>
      </c>
      <c r="S67" t="s">
        <v>47</v>
      </c>
      <c r="T67" t="s">
        <v>47</v>
      </c>
      <c r="U67" t="s">
        <v>47</v>
      </c>
      <c r="V67">
        <v>3</v>
      </c>
      <c r="W67" t="s">
        <v>101</v>
      </c>
      <c r="X67">
        <v>0</v>
      </c>
    </row>
    <row r="68" spans="1:27" hidden="1" x14ac:dyDescent="0.2">
      <c r="A68" t="s">
        <v>111</v>
      </c>
      <c r="B68">
        <v>12</v>
      </c>
      <c r="C68">
        <v>2016</v>
      </c>
      <c r="D68">
        <v>0</v>
      </c>
      <c r="E68" t="s">
        <v>46</v>
      </c>
      <c r="F68">
        <v>7</v>
      </c>
      <c r="G68" t="s">
        <v>25</v>
      </c>
      <c r="H68" t="s">
        <v>26</v>
      </c>
      <c r="I68">
        <v>12</v>
      </c>
      <c r="J68">
        <v>12</v>
      </c>
      <c r="K68">
        <v>2</v>
      </c>
      <c r="L68">
        <v>0</v>
      </c>
      <c r="M68">
        <v>6</v>
      </c>
      <c r="N68">
        <v>2</v>
      </c>
      <c r="O68" t="s">
        <v>17</v>
      </c>
      <c r="P68">
        <v>366</v>
      </c>
      <c r="Q68" t="s">
        <v>99</v>
      </c>
      <c r="R68" t="s">
        <v>27</v>
      </c>
      <c r="S68" t="s">
        <v>47</v>
      </c>
      <c r="T68" t="s">
        <v>47</v>
      </c>
      <c r="U68" t="s">
        <v>47</v>
      </c>
      <c r="V68">
        <v>4</v>
      </c>
      <c r="W68" t="s">
        <v>27</v>
      </c>
      <c r="X68">
        <v>168</v>
      </c>
    </row>
    <row r="69" spans="1:27" x14ac:dyDescent="0.2">
      <c r="A69" t="s">
        <v>112</v>
      </c>
      <c r="B69">
        <v>12</v>
      </c>
      <c r="C69">
        <v>2016</v>
      </c>
      <c r="D69" t="s">
        <v>27</v>
      </c>
      <c r="E69" t="s">
        <v>51</v>
      </c>
      <c r="F69">
        <v>7</v>
      </c>
      <c r="G69" t="s">
        <v>25</v>
      </c>
      <c r="H69" t="s">
        <v>52</v>
      </c>
      <c r="I69">
        <v>12</v>
      </c>
      <c r="J69" t="s">
        <v>27</v>
      </c>
      <c r="K69" t="s">
        <v>27</v>
      </c>
      <c r="L69" t="s">
        <v>27</v>
      </c>
      <c r="M69">
        <v>6</v>
      </c>
      <c r="N69">
        <v>2</v>
      </c>
      <c r="O69" t="s">
        <v>53</v>
      </c>
      <c r="P69">
        <v>32</v>
      </c>
      <c r="Q69" t="s">
        <v>99</v>
      </c>
      <c r="R69" t="s">
        <v>27</v>
      </c>
      <c r="S69" t="s">
        <v>31</v>
      </c>
      <c r="T69" t="s">
        <v>31</v>
      </c>
      <c r="U69" t="s">
        <v>31</v>
      </c>
      <c r="V69">
        <v>1</v>
      </c>
      <c r="W69" t="s">
        <v>27</v>
      </c>
      <c r="X69" t="s">
        <v>27</v>
      </c>
      <c r="Y69" t="str">
        <f t="shared" ref="Y69:Y71" si="9">IF(R69="NA", "NA", IF(R69&gt;6, "low", IF(R69&lt;=2, "high", "medium")))</f>
        <v>NA</v>
      </c>
      <c r="Z69" t="str">
        <f t="shared" ref="Z69:Z71" si="10">IF(K69="NA", "NA", IF(K69&gt;1, "not_recent", "recent"))</f>
        <v>NA</v>
      </c>
      <c r="AA69" t="str">
        <f t="shared" ref="AA69:AA71" si="11">IF(J69="NA", "NA", IF(J69&lt;6, "low", "high"))</f>
        <v>NA</v>
      </c>
    </row>
    <row r="70" spans="1:27" x14ac:dyDescent="0.2">
      <c r="A70" t="s">
        <v>113</v>
      </c>
      <c r="B70">
        <v>12</v>
      </c>
      <c r="C70">
        <v>2016</v>
      </c>
      <c r="D70">
        <v>0</v>
      </c>
      <c r="E70" t="s">
        <v>51</v>
      </c>
      <c r="F70">
        <v>7</v>
      </c>
      <c r="G70" t="s">
        <v>25</v>
      </c>
      <c r="H70" t="s">
        <v>52</v>
      </c>
      <c r="I70">
        <v>12</v>
      </c>
      <c r="J70">
        <v>6</v>
      </c>
      <c r="K70">
        <v>1</v>
      </c>
      <c r="L70">
        <v>0</v>
      </c>
      <c r="M70">
        <v>6</v>
      </c>
      <c r="N70">
        <v>1</v>
      </c>
      <c r="O70" t="s">
        <v>53</v>
      </c>
      <c r="P70">
        <v>533</v>
      </c>
      <c r="Q70" t="s">
        <v>99</v>
      </c>
      <c r="R70" t="s">
        <v>27</v>
      </c>
      <c r="S70" t="s">
        <v>31</v>
      </c>
      <c r="T70" t="s">
        <v>31</v>
      </c>
      <c r="U70" t="s">
        <v>31</v>
      </c>
      <c r="V70">
        <v>2</v>
      </c>
      <c r="W70" t="s">
        <v>27</v>
      </c>
      <c r="X70">
        <v>9</v>
      </c>
      <c r="Y70" t="str">
        <f t="shared" si="9"/>
        <v>NA</v>
      </c>
      <c r="Z70" t="str">
        <f t="shared" si="10"/>
        <v>recent</v>
      </c>
      <c r="AA70" t="str">
        <f t="shared" si="11"/>
        <v>high</v>
      </c>
    </row>
    <row r="71" spans="1:27" x14ac:dyDescent="0.2">
      <c r="A71" t="s">
        <v>114</v>
      </c>
      <c r="B71">
        <v>12</v>
      </c>
      <c r="C71">
        <v>2016</v>
      </c>
      <c r="D71">
        <v>0</v>
      </c>
      <c r="E71" t="s">
        <v>51</v>
      </c>
      <c r="F71">
        <v>7</v>
      </c>
      <c r="G71" t="s">
        <v>25</v>
      </c>
      <c r="H71" t="s">
        <v>52</v>
      </c>
      <c r="I71">
        <v>12</v>
      </c>
      <c r="J71">
        <v>12</v>
      </c>
      <c r="K71">
        <v>2</v>
      </c>
      <c r="L71">
        <v>0</v>
      </c>
      <c r="M71">
        <v>6</v>
      </c>
      <c r="N71">
        <v>2</v>
      </c>
      <c r="O71" t="s">
        <v>53</v>
      </c>
      <c r="P71">
        <v>370</v>
      </c>
      <c r="Q71" t="s">
        <v>99</v>
      </c>
      <c r="R71" t="s">
        <v>27</v>
      </c>
      <c r="S71" t="s">
        <v>31</v>
      </c>
      <c r="T71" t="s">
        <v>31</v>
      </c>
      <c r="U71" t="s">
        <v>31</v>
      </c>
      <c r="V71">
        <v>4</v>
      </c>
      <c r="W71" t="s">
        <v>27</v>
      </c>
      <c r="X71">
        <v>168</v>
      </c>
      <c r="Y71" t="str">
        <f t="shared" si="9"/>
        <v>NA</v>
      </c>
      <c r="Z71" t="str">
        <f t="shared" si="10"/>
        <v>not_recent</v>
      </c>
      <c r="AA71" t="str">
        <f t="shared" si="11"/>
        <v>high</v>
      </c>
    </row>
    <row r="72" spans="1:27" hidden="1" x14ac:dyDescent="0.2">
      <c r="A72" t="s">
        <v>115</v>
      </c>
      <c r="B72">
        <v>12</v>
      </c>
      <c r="C72">
        <v>2016</v>
      </c>
      <c r="D72">
        <v>0</v>
      </c>
      <c r="E72" t="s">
        <v>58</v>
      </c>
      <c r="F72">
        <v>7</v>
      </c>
      <c r="G72" t="s">
        <v>25</v>
      </c>
      <c r="H72" t="s">
        <v>26</v>
      </c>
      <c r="I72">
        <v>12</v>
      </c>
      <c r="J72">
        <v>6</v>
      </c>
      <c r="K72">
        <v>1</v>
      </c>
      <c r="L72">
        <v>0</v>
      </c>
      <c r="M72">
        <v>6</v>
      </c>
      <c r="N72">
        <v>1</v>
      </c>
      <c r="O72" t="s">
        <v>17</v>
      </c>
      <c r="P72">
        <v>529</v>
      </c>
      <c r="Q72" t="s">
        <v>99</v>
      </c>
      <c r="R72" t="s">
        <v>27</v>
      </c>
      <c r="S72" t="s">
        <v>59</v>
      </c>
      <c r="T72" t="s">
        <v>59</v>
      </c>
      <c r="U72" t="s">
        <v>47</v>
      </c>
      <c r="V72">
        <v>2</v>
      </c>
      <c r="W72" t="s">
        <v>27</v>
      </c>
      <c r="X72">
        <v>9</v>
      </c>
    </row>
    <row r="73" spans="1:27" hidden="1" x14ac:dyDescent="0.2">
      <c r="A73" t="s">
        <v>116</v>
      </c>
      <c r="B73">
        <v>12</v>
      </c>
      <c r="C73">
        <v>2016</v>
      </c>
      <c r="D73">
        <v>0</v>
      </c>
      <c r="E73" t="s">
        <v>58</v>
      </c>
      <c r="F73">
        <v>7</v>
      </c>
      <c r="G73" t="s">
        <v>25</v>
      </c>
      <c r="H73" t="s">
        <v>26</v>
      </c>
      <c r="I73">
        <v>12</v>
      </c>
      <c r="J73">
        <v>4</v>
      </c>
      <c r="K73">
        <v>1.5</v>
      </c>
      <c r="L73">
        <v>0</v>
      </c>
      <c r="M73">
        <v>6</v>
      </c>
      <c r="N73">
        <v>1</v>
      </c>
      <c r="O73" t="s">
        <v>17</v>
      </c>
      <c r="P73">
        <v>191</v>
      </c>
      <c r="Q73" t="s">
        <v>99</v>
      </c>
      <c r="R73">
        <v>10</v>
      </c>
      <c r="S73" t="s">
        <v>59</v>
      </c>
      <c r="T73" t="s">
        <v>59</v>
      </c>
      <c r="U73" t="s">
        <v>47</v>
      </c>
      <c r="V73">
        <v>3</v>
      </c>
      <c r="W73" t="s">
        <v>101</v>
      </c>
      <c r="X73">
        <v>0</v>
      </c>
    </row>
    <row r="74" spans="1:27" hidden="1" x14ac:dyDescent="0.2">
      <c r="A74" t="s">
        <v>117</v>
      </c>
      <c r="B74">
        <v>12</v>
      </c>
      <c r="C74">
        <v>2016</v>
      </c>
      <c r="D74">
        <v>0</v>
      </c>
      <c r="E74" t="s">
        <v>58</v>
      </c>
      <c r="F74">
        <v>7</v>
      </c>
      <c r="G74" t="s">
        <v>25</v>
      </c>
      <c r="H74" t="s">
        <v>26</v>
      </c>
      <c r="I74">
        <v>12</v>
      </c>
      <c r="J74">
        <v>12</v>
      </c>
      <c r="K74">
        <v>2</v>
      </c>
      <c r="L74">
        <v>0</v>
      </c>
      <c r="M74">
        <v>6</v>
      </c>
      <c r="N74">
        <v>2</v>
      </c>
      <c r="O74" t="s">
        <v>17</v>
      </c>
      <c r="P74">
        <v>369</v>
      </c>
      <c r="Q74" t="s">
        <v>99</v>
      </c>
      <c r="R74" t="s">
        <v>27</v>
      </c>
      <c r="S74" t="s">
        <v>59</v>
      </c>
      <c r="T74" t="s">
        <v>59</v>
      </c>
      <c r="U74" t="s">
        <v>47</v>
      </c>
      <c r="V74">
        <v>4</v>
      </c>
      <c r="W74" t="s">
        <v>27</v>
      </c>
      <c r="X74">
        <v>168</v>
      </c>
    </row>
    <row r="75" spans="1:27" hidden="1" x14ac:dyDescent="0.2">
      <c r="A75" t="s">
        <v>118</v>
      </c>
      <c r="B75">
        <v>13</v>
      </c>
      <c r="C75">
        <v>2016</v>
      </c>
      <c r="D75">
        <v>0</v>
      </c>
      <c r="E75" t="s">
        <v>24</v>
      </c>
      <c r="F75">
        <v>5</v>
      </c>
      <c r="G75" t="s">
        <v>25</v>
      </c>
      <c r="H75" t="s">
        <v>26</v>
      </c>
      <c r="I75">
        <v>13</v>
      </c>
      <c r="J75">
        <v>7</v>
      </c>
      <c r="K75">
        <v>1.08</v>
      </c>
      <c r="L75">
        <v>0</v>
      </c>
      <c r="M75" t="s">
        <v>27</v>
      </c>
      <c r="N75">
        <v>0</v>
      </c>
      <c r="O75" t="s">
        <v>17</v>
      </c>
      <c r="P75">
        <v>224</v>
      </c>
      <c r="Q75" t="s">
        <v>99</v>
      </c>
      <c r="R75">
        <v>3</v>
      </c>
      <c r="S75" t="s">
        <v>29</v>
      </c>
      <c r="T75" t="s">
        <v>30</v>
      </c>
      <c r="U75" t="s">
        <v>31</v>
      </c>
      <c r="V75">
        <v>2</v>
      </c>
      <c r="W75">
        <v>0</v>
      </c>
      <c r="X75">
        <v>0</v>
      </c>
    </row>
    <row r="76" spans="1:27" hidden="1" x14ac:dyDescent="0.2">
      <c r="A76" t="s">
        <v>119</v>
      </c>
      <c r="B76">
        <v>13</v>
      </c>
      <c r="C76">
        <v>2016</v>
      </c>
      <c r="D76">
        <v>2</v>
      </c>
      <c r="E76" t="s">
        <v>24</v>
      </c>
      <c r="F76">
        <v>5</v>
      </c>
      <c r="G76" t="s">
        <v>25</v>
      </c>
      <c r="H76" t="s">
        <v>26</v>
      </c>
      <c r="I76">
        <v>13</v>
      </c>
      <c r="J76">
        <v>4</v>
      </c>
      <c r="K76">
        <v>2</v>
      </c>
      <c r="L76">
        <v>0</v>
      </c>
      <c r="M76" t="s">
        <v>27</v>
      </c>
      <c r="N76">
        <v>0</v>
      </c>
      <c r="O76" t="s">
        <v>17</v>
      </c>
      <c r="P76">
        <v>128</v>
      </c>
      <c r="Q76" t="s">
        <v>99</v>
      </c>
      <c r="R76">
        <v>2</v>
      </c>
      <c r="S76" t="s">
        <v>29</v>
      </c>
      <c r="T76" t="s">
        <v>30</v>
      </c>
      <c r="U76" t="s">
        <v>31</v>
      </c>
      <c r="V76">
        <v>3</v>
      </c>
      <c r="W76">
        <v>14</v>
      </c>
      <c r="X76">
        <v>0</v>
      </c>
    </row>
    <row r="77" spans="1:27" hidden="1" x14ac:dyDescent="0.2">
      <c r="A77" t="s">
        <v>120</v>
      </c>
      <c r="B77">
        <v>13</v>
      </c>
      <c r="C77">
        <v>2016</v>
      </c>
      <c r="D77">
        <v>1</v>
      </c>
      <c r="E77" t="s">
        <v>24</v>
      </c>
      <c r="F77">
        <v>5</v>
      </c>
      <c r="G77" t="s">
        <v>25</v>
      </c>
      <c r="H77" t="s">
        <v>26</v>
      </c>
      <c r="I77">
        <v>13</v>
      </c>
      <c r="J77">
        <v>4</v>
      </c>
      <c r="K77">
        <v>0.08</v>
      </c>
      <c r="L77">
        <v>0</v>
      </c>
      <c r="M77" t="s">
        <v>27</v>
      </c>
      <c r="N77">
        <v>0</v>
      </c>
      <c r="O77" t="s">
        <v>17</v>
      </c>
      <c r="P77">
        <v>373</v>
      </c>
      <c r="Q77" t="s">
        <v>99</v>
      </c>
      <c r="R77">
        <v>2</v>
      </c>
      <c r="S77" t="s">
        <v>29</v>
      </c>
      <c r="T77" t="s">
        <v>30</v>
      </c>
      <c r="U77" t="s">
        <v>31</v>
      </c>
      <c r="V77">
        <v>4</v>
      </c>
      <c r="W77">
        <v>7</v>
      </c>
      <c r="X77">
        <v>0</v>
      </c>
    </row>
    <row r="78" spans="1:27" hidden="1" x14ac:dyDescent="0.2">
      <c r="A78" t="s">
        <v>121</v>
      </c>
      <c r="B78">
        <v>13</v>
      </c>
      <c r="C78">
        <v>2016</v>
      </c>
      <c r="D78">
        <v>0</v>
      </c>
      <c r="E78" t="s">
        <v>35</v>
      </c>
      <c r="F78">
        <v>5</v>
      </c>
      <c r="G78" t="s">
        <v>25</v>
      </c>
      <c r="H78" t="s">
        <v>26</v>
      </c>
      <c r="I78">
        <v>13</v>
      </c>
      <c r="J78">
        <v>7</v>
      </c>
      <c r="K78">
        <v>1.08</v>
      </c>
      <c r="L78">
        <v>0</v>
      </c>
      <c r="M78" t="s">
        <v>27</v>
      </c>
      <c r="N78">
        <v>0</v>
      </c>
      <c r="O78" t="s">
        <v>17</v>
      </c>
      <c r="P78">
        <v>225</v>
      </c>
      <c r="Q78" t="s">
        <v>99</v>
      </c>
      <c r="R78">
        <v>3</v>
      </c>
      <c r="S78" t="s">
        <v>36</v>
      </c>
      <c r="T78" t="s">
        <v>36</v>
      </c>
      <c r="U78" t="s">
        <v>31</v>
      </c>
      <c r="V78">
        <v>2</v>
      </c>
      <c r="W78">
        <v>0</v>
      </c>
      <c r="X78">
        <v>0</v>
      </c>
    </row>
    <row r="79" spans="1:27" hidden="1" x14ac:dyDescent="0.2">
      <c r="A79" t="s">
        <v>122</v>
      </c>
      <c r="B79">
        <v>13</v>
      </c>
      <c r="C79">
        <v>2016</v>
      </c>
      <c r="D79">
        <v>2</v>
      </c>
      <c r="E79" t="s">
        <v>35</v>
      </c>
      <c r="F79">
        <v>5</v>
      </c>
      <c r="G79" t="s">
        <v>25</v>
      </c>
      <c r="H79" t="s">
        <v>26</v>
      </c>
      <c r="I79">
        <v>13</v>
      </c>
      <c r="J79">
        <v>4</v>
      </c>
      <c r="K79">
        <v>2</v>
      </c>
      <c r="L79">
        <v>0</v>
      </c>
      <c r="M79" t="s">
        <v>27</v>
      </c>
      <c r="N79">
        <v>0</v>
      </c>
      <c r="O79" t="s">
        <v>17</v>
      </c>
      <c r="P79">
        <v>120</v>
      </c>
      <c r="Q79" t="s">
        <v>99</v>
      </c>
      <c r="R79">
        <v>2</v>
      </c>
      <c r="S79" t="s">
        <v>36</v>
      </c>
      <c r="T79" t="s">
        <v>36</v>
      </c>
      <c r="U79" t="s">
        <v>31</v>
      </c>
      <c r="V79">
        <v>3</v>
      </c>
      <c r="W79">
        <v>14</v>
      </c>
      <c r="X79">
        <v>0</v>
      </c>
    </row>
    <row r="80" spans="1:27" hidden="1" x14ac:dyDescent="0.2">
      <c r="A80" t="s">
        <v>123</v>
      </c>
      <c r="B80">
        <v>13</v>
      </c>
      <c r="C80">
        <v>2016</v>
      </c>
      <c r="D80">
        <v>1</v>
      </c>
      <c r="E80" t="s">
        <v>35</v>
      </c>
      <c r="F80">
        <v>5</v>
      </c>
      <c r="G80" t="s">
        <v>25</v>
      </c>
      <c r="H80" t="s">
        <v>26</v>
      </c>
      <c r="I80">
        <v>13</v>
      </c>
      <c r="J80">
        <v>4</v>
      </c>
      <c r="K80">
        <v>0.08</v>
      </c>
      <c r="L80">
        <v>0</v>
      </c>
      <c r="M80" t="s">
        <v>27</v>
      </c>
      <c r="N80">
        <v>0</v>
      </c>
      <c r="O80" t="s">
        <v>17</v>
      </c>
      <c r="P80">
        <v>377</v>
      </c>
      <c r="Q80" t="s">
        <v>99</v>
      </c>
      <c r="R80">
        <v>2</v>
      </c>
      <c r="S80" t="s">
        <v>36</v>
      </c>
      <c r="T80" t="s">
        <v>36</v>
      </c>
      <c r="U80" t="s">
        <v>31</v>
      </c>
      <c r="V80">
        <v>4</v>
      </c>
      <c r="W80">
        <v>7</v>
      </c>
      <c r="X80">
        <v>0</v>
      </c>
    </row>
    <row r="81" spans="1:27" hidden="1" x14ac:dyDescent="0.2">
      <c r="A81" t="s">
        <v>124</v>
      </c>
      <c r="B81">
        <v>13</v>
      </c>
      <c r="C81">
        <v>2016</v>
      </c>
      <c r="D81">
        <v>0</v>
      </c>
      <c r="E81" t="s">
        <v>40</v>
      </c>
      <c r="F81">
        <v>5</v>
      </c>
      <c r="G81" t="s">
        <v>25</v>
      </c>
      <c r="H81" t="s">
        <v>26</v>
      </c>
      <c r="I81">
        <v>13</v>
      </c>
      <c r="J81">
        <v>7</v>
      </c>
      <c r="K81">
        <v>1.08</v>
      </c>
      <c r="L81">
        <v>0</v>
      </c>
      <c r="M81" t="s">
        <v>27</v>
      </c>
      <c r="N81">
        <v>0</v>
      </c>
      <c r="O81" t="s">
        <v>17</v>
      </c>
      <c r="P81">
        <v>223</v>
      </c>
      <c r="Q81" t="s">
        <v>99</v>
      </c>
      <c r="R81">
        <v>3</v>
      </c>
      <c r="S81" t="s">
        <v>41</v>
      </c>
      <c r="T81" t="s">
        <v>42</v>
      </c>
      <c r="U81" t="s">
        <v>31</v>
      </c>
      <c r="V81">
        <v>2</v>
      </c>
      <c r="W81">
        <v>0</v>
      </c>
      <c r="X81">
        <v>0</v>
      </c>
    </row>
    <row r="82" spans="1:27" hidden="1" x14ac:dyDescent="0.2">
      <c r="A82" t="s">
        <v>125</v>
      </c>
      <c r="B82">
        <v>13</v>
      </c>
      <c r="C82">
        <v>2016</v>
      </c>
      <c r="D82">
        <v>2</v>
      </c>
      <c r="E82" t="s">
        <v>40</v>
      </c>
      <c r="F82">
        <v>5</v>
      </c>
      <c r="G82" t="s">
        <v>25</v>
      </c>
      <c r="H82" t="s">
        <v>26</v>
      </c>
      <c r="I82">
        <v>13</v>
      </c>
      <c r="J82">
        <v>4</v>
      </c>
      <c r="K82">
        <v>2</v>
      </c>
      <c r="L82">
        <v>0</v>
      </c>
      <c r="M82" t="s">
        <v>27</v>
      </c>
      <c r="N82">
        <v>0</v>
      </c>
      <c r="O82" t="s">
        <v>17</v>
      </c>
      <c r="P82">
        <v>112</v>
      </c>
      <c r="Q82" t="s">
        <v>99</v>
      </c>
      <c r="R82">
        <v>2</v>
      </c>
      <c r="S82" t="s">
        <v>41</v>
      </c>
      <c r="T82" t="s">
        <v>42</v>
      </c>
      <c r="U82" t="s">
        <v>31</v>
      </c>
      <c r="V82">
        <v>3</v>
      </c>
      <c r="W82">
        <v>14</v>
      </c>
      <c r="X82">
        <v>0</v>
      </c>
    </row>
    <row r="83" spans="1:27" hidden="1" x14ac:dyDescent="0.2">
      <c r="A83" t="s">
        <v>126</v>
      </c>
      <c r="B83">
        <v>13</v>
      </c>
      <c r="C83">
        <v>2016</v>
      </c>
      <c r="D83">
        <v>1</v>
      </c>
      <c r="E83" t="s">
        <v>40</v>
      </c>
      <c r="F83">
        <v>5</v>
      </c>
      <c r="G83" t="s">
        <v>25</v>
      </c>
      <c r="H83" t="s">
        <v>26</v>
      </c>
      <c r="I83">
        <v>13</v>
      </c>
      <c r="J83">
        <v>4</v>
      </c>
      <c r="K83">
        <v>0.08</v>
      </c>
      <c r="L83">
        <v>0</v>
      </c>
      <c r="M83" t="s">
        <v>27</v>
      </c>
      <c r="N83">
        <v>0</v>
      </c>
      <c r="O83" t="s">
        <v>17</v>
      </c>
      <c r="P83">
        <v>374</v>
      </c>
      <c r="Q83" t="s">
        <v>99</v>
      </c>
      <c r="R83">
        <v>2</v>
      </c>
      <c r="S83" t="s">
        <v>41</v>
      </c>
      <c r="T83" t="s">
        <v>42</v>
      </c>
      <c r="U83" t="s">
        <v>31</v>
      </c>
      <c r="V83">
        <v>4</v>
      </c>
      <c r="W83">
        <v>7</v>
      </c>
      <c r="X83">
        <v>0</v>
      </c>
    </row>
    <row r="84" spans="1:27" hidden="1" x14ac:dyDescent="0.2">
      <c r="A84" t="s">
        <v>127</v>
      </c>
      <c r="B84">
        <v>13</v>
      </c>
      <c r="C84">
        <v>2016</v>
      </c>
      <c r="D84">
        <v>0</v>
      </c>
      <c r="E84" t="s">
        <v>46</v>
      </c>
      <c r="F84">
        <v>5</v>
      </c>
      <c r="G84" t="s">
        <v>25</v>
      </c>
      <c r="H84" t="s">
        <v>26</v>
      </c>
      <c r="I84">
        <v>13</v>
      </c>
      <c r="J84">
        <v>7</v>
      </c>
      <c r="K84">
        <v>1.08</v>
      </c>
      <c r="L84">
        <v>0</v>
      </c>
      <c r="M84" t="s">
        <v>27</v>
      </c>
      <c r="N84">
        <v>0</v>
      </c>
      <c r="O84" t="s">
        <v>17</v>
      </c>
      <c r="P84">
        <v>227</v>
      </c>
      <c r="Q84" t="s">
        <v>99</v>
      </c>
      <c r="R84">
        <v>3</v>
      </c>
      <c r="S84" t="s">
        <v>47</v>
      </c>
      <c r="T84" t="s">
        <v>47</v>
      </c>
      <c r="U84" t="s">
        <v>47</v>
      </c>
      <c r="V84">
        <v>2</v>
      </c>
      <c r="W84">
        <v>0</v>
      </c>
      <c r="X84">
        <v>0</v>
      </c>
    </row>
    <row r="85" spans="1:27" hidden="1" x14ac:dyDescent="0.2">
      <c r="A85" t="s">
        <v>128</v>
      </c>
      <c r="B85">
        <v>13</v>
      </c>
      <c r="C85">
        <v>2016</v>
      </c>
      <c r="D85">
        <v>2</v>
      </c>
      <c r="E85" t="s">
        <v>46</v>
      </c>
      <c r="F85">
        <v>5</v>
      </c>
      <c r="G85" t="s">
        <v>25</v>
      </c>
      <c r="H85" t="s">
        <v>26</v>
      </c>
      <c r="I85">
        <v>13</v>
      </c>
      <c r="J85">
        <v>4</v>
      </c>
      <c r="K85">
        <v>2</v>
      </c>
      <c r="L85">
        <v>0</v>
      </c>
      <c r="M85" t="s">
        <v>27</v>
      </c>
      <c r="N85">
        <v>0</v>
      </c>
      <c r="O85" t="s">
        <v>17</v>
      </c>
      <c r="P85">
        <v>104</v>
      </c>
      <c r="Q85" t="s">
        <v>99</v>
      </c>
      <c r="R85">
        <v>2</v>
      </c>
      <c r="S85" t="s">
        <v>47</v>
      </c>
      <c r="T85" t="s">
        <v>47</v>
      </c>
      <c r="U85" t="s">
        <v>47</v>
      </c>
      <c r="V85">
        <v>3</v>
      </c>
      <c r="W85">
        <v>14</v>
      </c>
      <c r="X85">
        <v>0</v>
      </c>
    </row>
    <row r="86" spans="1:27" hidden="1" x14ac:dyDescent="0.2">
      <c r="A86" t="s">
        <v>129</v>
      </c>
      <c r="B86">
        <v>13</v>
      </c>
      <c r="C86">
        <v>2016</v>
      </c>
      <c r="D86">
        <v>1</v>
      </c>
      <c r="E86" t="s">
        <v>46</v>
      </c>
      <c r="F86">
        <v>5</v>
      </c>
      <c r="G86" t="s">
        <v>25</v>
      </c>
      <c r="H86" t="s">
        <v>26</v>
      </c>
      <c r="I86">
        <v>13</v>
      </c>
      <c r="J86">
        <v>4</v>
      </c>
      <c r="K86">
        <v>0.08</v>
      </c>
      <c r="L86">
        <v>0</v>
      </c>
      <c r="M86" t="s">
        <v>27</v>
      </c>
      <c r="N86">
        <v>0</v>
      </c>
      <c r="O86" t="s">
        <v>17</v>
      </c>
      <c r="P86">
        <v>372</v>
      </c>
      <c r="Q86" t="s">
        <v>99</v>
      </c>
      <c r="R86">
        <v>2</v>
      </c>
      <c r="S86" t="s">
        <v>47</v>
      </c>
      <c r="T86" t="s">
        <v>47</v>
      </c>
      <c r="U86" t="s">
        <v>47</v>
      </c>
      <c r="V86">
        <v>4</v>
      </c>
      <c r="W86">
        <v>7</v>
      </c>
      <c r="X86">
        <v>0</v>
      </c>
    </row>
    <row r="87" spans="1:27" x14ac:dyDescent="0.2">
      <c r="A87" t="s">
        <v>130</v>
      </c>
      <c r="B87">
        <v>13</v>
      </c>
      <c r="C87">
        <v>2016</v>
      </c>
      <c r="D87" t="s">
        <v>27</v>
      </c>
      <c r="E87" t="s">
        <v>51</v>
      </c>
      <c r="F87">
        <v>5</v>
      </c>
      <c r="G87" t="s">
        <v>25</v>
      </c>
      <c r="H87" t="s">
        <v>52</v>
      </c>
      <c r="I87">
        <v>13</v>
      </c>
      <c r="J87" t="s">
        <v>27</v>
      </c>
      <c r="K87" t="s">
        <v>27</v>
      </c>
      <c r="L87" t="s">
        <v>27</v>
      </c>
      <c r="M87" t="s">
        <v>27</v>
      </c>
      <c r="N87">
        <v>0</v>
      </c>
      <c r="O87" t="s">
        <v>53</v>
      </c>
      <c r="P87">
        <v>31</v>
      </c>
      <c r="Q87" t="s">
        <v>99</v>
      </c>
      <c r="R87" t="s">
        <v>27</v>
      </c>
      <c r="S87" t="s">
        <v>31</v>
      </c>
      <c r="T87" t="s">
        <v>31</v>
      </c>
      <c r="U87" t="s">
        <v>31</v>
      </c>
      <c r="V87">
        <v>1</v>
      </c>
      <c r="W87" t="s">
        <v>27</v>
      </c>
      <c r="X87" t="s">
        <v>27</v>
      </c>
      <c r="Y87" t="str">
        <f t="shared" ref="Y87:Y88" si="12">IF(R87="NA", "NA", IF(R87&gt;6, "low", IF(R87&lt;=2, "high", "medium")))</f>
        <v>NA</v>
      </c>
      <c r="Z87" t="str">
        <f t="shared" ref="Z87:Z88" si="13">IF(K87="NA", "NA", IF(K87&gt;1, "not_recent", "recent"))</f>
        <v>NA</v>
      </c>
      <c r="AA87" t="str">
        <f t="shared" ref="AA87:AA88" si="14">IF(J87="NA", "NA", IF(J87&lt;6, "low", "high"))</f>
        <v>NA</v>
      </c>
    </row>
    <row r="88" spans="1:27" x14ac:dyDescent="0.2">
      <c r="A88" t="s">
        <v>131</v>
      </c>
      <c r="B88">
        <v>13</v>
      </c>
      <c r="C88">
        <v>2016</v>
      </c>
      <c r="D88">
        <v>0</v>
      </c>
      <c r="E88" t="s">
        <v>51</v>
      </c>
      <c r="F88">
        <v>5</v>
      </c>
      <c r="G88" t="s">
        <v>25</v>
      </c>
      <c r="H88" t="s">
        <v>52</v>
      </c>
      <c r="I88">
        <v>13</v>
      </c>
      <c r="J88">
        <v>7</v>
      </c>
      <c r="K88">
        <v>1.08</v>
      </c>
      <c r="L88">
        <v>0</v>
      </c>
      <c r="M88" t="s">
        <v>27</v>
      </c>
      <c r="N88">
        <v>0</v>
      </c>
      <c r="O88" t="s">
        <v>53</v>
      </c>
      <c r="P88">
        <v>228</v>
      </c>
      <c r="Q88" t="s">
        <v>99</v>
      </c>
      <c r="R88">
        <v>3</v>
      </c>
      <c r="S88" t="s">
        <v>31</v>
      </c>
      <c r="T88" t="s">
        <v>31</v>
      </c>
      <c r="U88" t="s">
        <v>31</v>
      </c>
      <c r="V88">
        <v>2</v>
      </c>
      <c r="W88">
        <v>0</v>
      </c>
      <c r="X88">
        <v>0</v>
      </c>
      <c r="Y88" t="str">
        <f t="shared" si="12"/>
        <v>medium</v>
      </c>
      <c r="Z88" t="str">
        <f t="shared" si="13"/>
        <v>not_recent</v>
      </c>
      <c r="AA88" t="str">
        <f t="shared" si="14"/>
        <v>high</v>
      </c>
    </row>
    <row r="89" spans="1:27" hidden="1" x14ac:dyDescent="0.2">
      <c r="A89" t="s">
        <v>132</v>
      </c>
      <c r="B89">
        <v>13</v>
      </c>
      <c r="C89">
        <v>2016</v>
      </c>
      <c r="D89">
        <v>0</v>
      </c>
      <c r="E89" t="s">
        <v>58</v>
      </c>
      <c r="F89">
        <v>5</v>
      </c>
      <c r="G89" t="s">
        <v>25</v>
      </c>
      <c r="H89" t="s">
        <v>26</v>
      </c>
      <c r="I89">
        <v>13</v>
      </c>
      <c r="J89">
        <v>7</v>
      </c>
      <c r="K89">
        <v>1.08</v>
      </c>
      <c r="L89">
        <v>0</v>
      </c>
      <c r="M89" t="s">
        <v>27</v>
      </c>
      <c r="N89">
        <v>0</v>
      </c>
      <c r="O89" t="s">
        <v>17</v>
      </c>
      <c r="P89">
        <v>226</v>
      </c>
      <c r="Q89" t="s">
        <v>99</v>
      </c>
      <c r="R89">
        <v>3</v>
      </c>
      <c r="S89" t="s">
        <v>59</v>
      </c>
      <c r="T89" t="s">
        <v>59</v>
      </c>
      <c r="U89" t="s">
        <v>47</v>
      </c>
      <c r="V89">
        <v>2</v>
      </c>
      <c r="W89">
        <v>0</v>
      </c>
      <c r="X89">
        <v>0</v>
      </c>
    </row>
    <row r="90" spans="1:27" hidden="1" x14ac:dyDescent="0.2">
      <c r="A90" t="s">
        <v>133</v>
      </c>
      <c r="B90">
        <v>13</v>
      </c>
      <c r="C90">
        <v>2016</v>
      </c>
      <c r="D90">
        <v>1</v>
      </c>
      <c r="E90" t="s">
        <v>58</v>
      </c>
      <c r="F90">
        <v>5</v>
      </c>
      <c r="G90" t="s">
        <v>25</v>
      </c>
      <c r="H90" t="s">
        <v>26</v>
      </c>
      <c r="I90">
        <v>13</v>
      </c>
      <c r="J90">
        <v>4</v>
      </c>
      <c r="K90">
        <v>0.08</v>
      </c>
      <c r="L90">
        <v>0</v>
      </c>
      <c r="M90" t="s">
        <v>27</v>
      </c>
      <c r="N90">
        <v>0</v>
      </c>
      <c r="O90" t="s">
        <v>17</v>
      </c>
      <c r="P90">
        <v>375</v>
      </c>
      <c r="Q90" t="s">
        <v>99</v>
      </c>
      <c r="R90">
        <v>2</v>
      </c>
      <c r="S90" t="s">
        <v>59</v>
      </c>
      <c r="T90" t="s">
        <v>59</v>
      </c>
      <c r="U90" t="s">
        <v>47</v>
      </c>
      <c r="V90">
        <v>4</v>
      </c>
      <c r="W90">
        <v>7</v>
      </c>
      <c r="X90">
        <v>0</v>
      </c>
    </row>
    <row r="91" spans="1:27" hidden="1" x14ac:dyDescent="0.2">
      <c r="A91" t="s">
        <v>134</v>
      </c>
      <c r="B91">
        <v>14</v>
      </c>
      <c r="C91">
        <v>2016</v>
      </c>
      <c r="D91">
        <v>1</v>
      </c>
      <c r="E91" t="s">
        <v>24</v>
      </c>
      <c r="F91">
        <v>6</v>
      </c>
      <c r="G91" t="s">
        <v>25</v>
      </c>
      <c r="H91" t="s">
        <v>26</v>
      </c>
      <c r="I91">
        <v>14</v>
      </c>
      <c r="J91">
        <v>2</v>
      </c>
      <c r="K91">
        <v>0</v>
      </c>
      <c r="L91">
        <v>0</v>
      </c>
      <c r="M91" t="s">
        <v>135</v>
      </c>
      <c r="N91">
        <v>1</v>
      </c>
      <c r="O91" t="s">
        <v>17</v>
      </c>
      <c r="P91">
        <v>247</v>
      </c>
      <c r="Q91" t="s">
        <v>99</v>
      </c>
      <c r="R91">
        <v>10</v>
      </c>
      <c r="S91" t="s">
        <v>29</v>
      </c>
      <c r="T91" t="s">
        <v>30</v>
      </c>
      <c r="U91" t="s">
        <v>31</v>
      </c>
      <c r="V91">
        <v>2</v>
      </c>
      <c r="W91">
        <v>1</v>
      </c>
      <c r="X91">
        <v>0</v>
      </c>
    </row>
    <row r="92" spans="1:27" hidden="1" x14ac:dyDescent="0.2">
      <c r="A92" t="s">
        <v>136</v>
      </c>
      <c r="B92">
        <v>14</v>
      </c>
      <c r="C92">
        <v>2016</v>
      </c>
      <c r="D92">
        <v>2</v>
      </c>
      <c r="E92" t="s">
        <v>24</v>
      </c>
      <c r="F92">
        <v>6</v>
      </c>
      <c r="G92" t="s">
        <v>25</v>
      </c>
      <c r="H92" t="s">
        <v>26</v>
      </c>
      <c r="I92">
        <v>14</v>
      </c>
      <c r="J92">
        <v>3</v>
      </c>
      <c r="K92">
        <v>0.83</v>
      </c>
      <c r="L92">
        <v>0</v>
      </c>
      <c r="M92" t="s">
        <v>135</v>
      </c>
      <c r="N92">
        <v>1</v>
      </c>
      <c r="O92" t="s">
        <v>17</v>
      </c>
      <c r="P92">
        <v>421</v>
      </c>
      <c r="Q92" t="s">
        <v>99</v>
      </c>
      <c r="R92">
        <v>10</v>
      </c>
      <c r="S92" t="s">
        <v>29</v>
      </c>
      <c r="T92" t="s">
        <v>30</v>
      </c>
      <c r="U92" t="s">
        <v>31</v>
      </c>
      <c r="V92">
        <v>3</v>
      </c>
      <c r="W92">
        <v>14</v>
      </c>
      <c r="X92">
        <v>168</v>
      </c>
    </row>
    <row r="93" spans="1:27" hidden="1" x14ac:dyDescent="0.2">
      <c r="A93" t="s">
        <v>137</v>
      </c>
      <c r="B93">
        <v>14</v>
      </c>
      <c r="C93">
        <v>2016</v>
      </c>
      <c r="D93">
        <v>2</v>
      </c>
      <c r="E93" t="s">
        <v>24</v>
      </c>
      <c r="F93">
        <v>6</v>
      </c>
      <c r="G93" t="s">
        <v>25</v>
      </c>
      <c r="H93" t="s">
        <v>26</v>
      </c>
      <c r="I93">
        <v>14</v>
      </c>
      <c r="J93">
        <v>3</v>
      </c>
      <c r="K93">
        <v>0.5</v>
      </c>
      <c r="L93">
        <v>0</v>
      </c>
      <c r="M93" t="s">
        <v>135</v>
      </c>
      <c r="N93">
        <v>1</v>
      </c>
      <c r="O93" t="s">
        <v>17</v>
      </c>
      <c r="P93">
        <v>581</v>
      </c>
      <c r="Q93" t="s">
        <v>99</v>
      </c>
      <c r="R93">
        <v>10</v>
      </c>
      <c r="S93" t="s">
        <v>29</v>
      </c>
      <c r="T93" t="s">
        <v>30</v>
      </c>
      <c r="U93" t="s">
        <v>31</v>
      </c>
      <c r="V93">
        <v>4</v>
      </c>
      <c r="W93">
        <v>35</v>
      </c>
      <c r="X93">
        <v>168</v>
      </c>
    </row>
    <row r="94" spans="1:27" hidden="1" x14ac:dyDescent="0.2">
      <c r="A94" t="s">
        <v>138</v>
      </c>
      <c r="B94">
        <v>14</v>
      </c>
      <c r="C94">
        <v>2016</v>
      </c>
      <c r="D94">
        <v>2</v>
      </c>
      <c r="E94" t="s">
        <v>35</v>
      </c>
      <c r="F94">
        <v>6</v>
      </c>
      <c r="G94" t="s">
        <v>25</v>
      </c>
      <c r="H94" t="s">
        <v>26</v>
      </c>
      <c r="I94">
        <v>14</v>
      </c>
      <c r="J94">
        <v>3</v>
      </c>
      <c r="K94">
        <v>0.5</v>
      </c>
      <c r="L94">
        <v>0</v>
      </c>
      <c r="M94" t="s">
        <v>135</v>
      </c>
      <c r="N94">
        <v>1</v>
      </c>
      <c r="O94" t="s">
        <v>17</v>
      </c>
      <c r="P94">
        <v>580</v>
      </c>
      <c r="Q94" t="s">
        <v>99</v>
      </c>
      <c r="R94">
        <v>10</v>
      </c>
      <c r="S94" t="s">
        <v>36</v>
      </c>
      <c r="T94" t="s">
        <v>36</v>
      </c>
      <c r="U94" t="s">
        <v>31</v>
      </c>
      <c r="V94">
        <v>4</v>
      </c>
      <c r="W94">
        <v>35</v>
      </c>
      <c r="X94">
        <v>168</v>
      </c>
    </row>
    <row r="95" spans="1:27" hidden="1" x14ac:dyDescent="0.2">
      <c r="A95" t="s">
        <v>139</v>
      </c>
      <c r="B95">
        <v>14</v>
      </c>
      <c r="C95">
        <v>2016</v>
      </c>
      <c r="D95">
        <v>1</v>
      </c>
      <c r="E95" t="s">
        <v>40</v>
      </c>
      <c r="F95">
        <v>6</v>
      </c>
      <c r="G95" t="s">
        <v>25</v>
      </c>
      <c r="H95" t="s">
        <v>26</v>
      </c>
      <c r="I95">
        <v>14</v>
      </c>
      <c r="J95">
        <v>2</v>
      </c>
      <c r="K95">
        <v>0</v>
      </c>
      <c r="L95">
        <v>0</v>
      </c>
      <c r="M95" t="s">
        <v>135</v>
      </c>
      <c r="N95">
        <v>1</v>
      </c>
      <c r="O95" t="s">
        <v>17</v>
      </c>
      <c r="P95">
        <v>249</v>
      </c>
      <c r="Q95" t="s">
        <v>99</v>
      </c>
      <c r="R95">
        <v>10</v>
      </c>
      <c r="S95" t="s">
        <v>41</v>
      </c>
      <c r="T95" t="s">
        <v>42</v>
      </c>
      <c r="U95" t="s">
        <v>31</v>
      </c>
      <c r="V95">
        <v>2</v>
      </c>
      <c r="W95">
        <v>1</v>
      </c>
      <c r="X95">
        <v>0</v>
      </c>
    </row>
    <row r="96" spans="1:27" hidden="1" x14ac:dyDescent="0.2">
      <c r="A96" t="s">
        <v>140</v>
      </c>
      <c r="B96">
        <v>14</v>
      </c>
      <c r="C96">
        <v>2016</v>
      </c>
      <c r="D96">
        <v>2</v>
      </c>
      <c r="E96" t="s">
        <v>40</v>
      </c>
      <c r="F96">
        <v>6</v>
      </c>
      <c r="G96" t="s">
        <v>25</v>
      </c>
      <c r="H96" t="s">
        <v>26</v>
      </c>
      <c r="I96">
        <v>14</v>
      </c>
      <c r="J96">
        <v>3</v>
      </c>
      <c r="K96">
        <v>0.83</v>
      </c>
      <c r="L96">
        <v>0</v>
      </c>
      <c r="M96" t="s">
        <v>135</v>
      </c>
      <c r="N96">
        <v>1</v>
      </c>
      <c r="O96" t="s">
        <v>17</v>
      </c>
      <c r="P96">
        <v>425</v>
      </c>
      <c r="Q96" t="s">
        <v>99</v>
      </c>
      <c r="R96">
        <v>10</v>
      </c>
      <c r="S96" t="s">
        <v>41</v>
      </c>
      <c r="T96" t="s">
        <v>42</v>
      </c>
      <c r="U96" t="s">
        <v>31</v>
      </c>
      <c r="V96">
        <v>3</v>
      </c>
      <c r="W96">
        <v>14</v>
      </c>
      <c r="X96">
        <v>168</v>
      </c>
    </row>
    <row r="97" spans="1:27" hidden="1" x14ac:dyDescent="0.2">
      <c r="A97" t="s">
        <v>141</v>
      </c>
      <c r="B97">
        <v>14</v>
      </c>
      <c r="C97">
        <v>2016</v>
      </c>
      <c r="D97">
        <v>2</v>
      </c>
      <c r="E97" t="s">
        <v>40</v>
      </c>
      <c r="F97">
        <v>6</v>
      </c>
      <c r="G97" t="s">
        <v>25</v>
      </c>
      <c r="H97" t="s">
        <v>26</v>
      </c>
      <c r="I97">
        <v>14</v>
      </c>
      <c r="J97">
        <v>3</v>
      </c>
      <c r="K97">
        <v>0.5</v>
      </c>
      <c r="L97">
        <v>0</v>
      </c>
      <c r="M97" t="s">
        <v>135</v>
      </c>
      <c r="N97">
        <v>1</v>
      </c>
      <c r="O97" t="s">
        <v>17</v>
      </c>
      <c r="P97">
        <v>582</v>
      </c>
      <c r="Q97" t="s">
        <v>99</v>
      </c>
      <c r="R97">
        <v>10</v>
      </c>
      <c r="S97" t="s">
        <v>41</v>
      </c>
      <c r="T97" t="s">
        <v>42</v>
      </c>
      <c r="U97" t="s">
        <v>31</v>
      </c>
      <c r="V97">
        <v>4</v>
      </c>
      <c r="W97">
        <v>35</v>
      </c>
      <c r="X97">
        <v>168</v>
      </c>
    </row>
    <row r="98" spans="1:27" hidden="1" x14ac:dyDescent="0.2">
      <c r="A98" t="s">
        <v>142</v>
      </c>
      <c r="B98">
        <v>14</v>
      </c>
      <c r="C98">
        <v>2016</v>
      </c>
      <c r="D98">
        <v>1</v>
      </c>
      <c r="E98" t="s">
        <v>46</v>
      </c>
      <c r="F98">
        <v>6</v>
      </c>
      <c r="G98" t="s">
        <v>25</v>
      </c>
      <c r="H98" t="s">
        <v>26</v>
      </c>
      <c r="I98">
        <v>14</v>
      </c>
      <c r="J98">
        <v>2</v>
      </c>
      <c r="K98">
        <v>0</v>
      </c>
      <c r="L98">
        <v>0</v>
      </c>
      <c r="M98" t="s">
        <v>135</v>
      </c>
      <c r="N98">
        <v>1</v>
      </c>
      <c r="O98" t="s">
        <v>17</v>
      </c>
      <c r="P98">
        <v>251</v>
      </c>
      <c r="Q98" t="s">
        <v>99</v>
      </c>
      <c r="R98">
        <v>10</v>
      </c>
      <c r="S98" t="s">
        <v>47</v>
      </c>
      <c r="T98" t="s">
        <v>47</v>
      </c>
      <c r="U98" t="s">
        <v>47</v>
      </c>
      <c r="V98">
        <v>2</v>
      </c>
      <c r="W98">
        <v>1</v>
      </c>
      <c r="X98">
        <v>0</v>
      </c>
    </row>
    <row r="99" spans="1:27" hidden="1" x14ac:dyDescent="0.2">
      <c r="A99" t="s">
        <v>143</v>
      </c>
      <c r="B99">
        <v>14</v>
      </c>
      <c r="C99">
        <v>2016</v>
      </c>
      <c r="D99">
        <v>2</v>
      </c>
      <c r="E99" t="s">
        <v>46</v>
      </c>
      <c r="F99">
        <v>6</v>
      </c>
      <c r="G99" t="s">
        <v>25</v>
      </c>
      <c r="H99" t="s">
        <v>26</v>
      </c>
      <c r="I99">
        <v>14</v>
      </c>
      <c r="J99">
        <v>3</v>
      </c>
      <c r="K99">
        <v>0.83</v>
      </c>
      <c r="L99">
        <v>0</v>
      </c>
      <c r="M99" t="s">
        <v>135</v>
      </c>
      <c r="N99">
        <v>1</v>
      </c>
      <c r="O99" t="s">
        <v>17</v>
      </c>
      <c r="P99">
        <v>424</v>
      </c>
      <c r="Q99" t="s">
        <v>99</v>
      </c>
      <c r="R99">
        <v>10</v>
      </c>
      <c r="S99" t="s">
        <v>47</v>
      </c>
      <c r="T99" t="s">
        <v>47</v>
      </c>
      <c r="U99" t="s">
        <v>47</v>
      </c>
      <c r="V99">
        <v>3</v>
      </c>
      <c r="W99">
        <v>14</v>
      </c>
      <c r="X99">
        <v>168</v>
      </c>
    </row>
    <row r="100" spans="1:27" hidden="1" x14ac:dyDescent="0.2">
      <c r="A100" t="s">
        <v>144</v>
      </c>
      <c r="B100">
        <v>14</v>
      </c>
      <c r="C100">
        <v>2016</v>
      </c>
      <c r="D100">
        <v>2</v>
      </c>
      <c r="E100" t="s">
        <v>46</v>
      </c>
      <c r="F100">
        <v>6</v>
      </c>
      <c r="G100" t="s">
        <v>25</v>
      </c>
      <c r="H100" t="s">
        <v>26</v>
      </c>
      <c r="I100">
        <v>14</v>
      </c>
      <c r="J100">
        <v>3</v>
      </c>
      <c r="K100">
        <v>0.5</v>
      </c>
      <c r="L100">
        <v>0</v>
      </c>
      <c r="M100" t="s">
        <v>135</v>
      </c>
      <c r="N100">
        <v>1</v>
      </c>
      <c r="O100" t="s">
        <v>17</v>
      </c>
      <c r="P100">
        <v>577</v>
      </c>
      <c r="Q100" t="s">
        <v>99</v>
      </c>
      <c r="R100">
        <v>10</v>
      </c>
      <c r="S100" t="s">
        <v>47</v>
      </c>
      <c r="T100" t="s">
        <v>47</v>
      </c>
      <c r="U100" t="s">
        <v>47</v>
      </c>
      <c r="V100">
        <v>4</v>
      </c>
      <c r="W100">
        <v>35</v>
      </c>
      <c r="X100">
        <v>168</v>
      </c>
    </row>
    <row r="101" spans="1:27" x14ac:dyDescent="0.2">
      <c r="A101" t="s">
        <v>145</v>
      </c>
      <c r="B101">
        <v>14</v>
      </c>
      <c r="C101">
        <v>2016</v>
      </c>
      <c r="D101" t="s">
        <v>27</v>
      </c>
      <c r="E101" t="s">
        <v>51</v>
      </c>
      <c r="F101">
        <v>6</v>
      </c>
      <c r="G101" t="s">
        <v>25</v>
      </c>
      <c r="H101" t="s">
        <v>52</v>
      </c>
      <c r="I101">
        <v>14</v>
      </c>
      <c r="J101" t="s">
        <v>27</v>
      </c>
      <c r="K101" t="s">
        <v>27</v>
      </c>
      <c r="L101" t="s">
        <v>27</v>
      </c>
      <c r="M101" t="s">
        <v>135</v>
      </c>
      <c r="N101">
        <v>1</v>
      </c>
      <c r="O101" t="s">
        <v>53</v>
      </c>
      <c r="P101">
        <v>39</v>
      </c>
      <c r="Q101" t="s">
        <v>99</v>
      </c>
      <c r="R101" t="s">
        <v>27</v>
      </c>
      <c r="S101" t="s">
        <v>31</v>
      </c>
      <c r="T101" t="s">
        <v>31</v>
      </c>
      <c r="U101" t="s">
        <v>31</v>
      </c>
      <c r="V101">
        <v>1</v>
      </c>
      <c r="W101" t="s">
        <v>27</v>
      </c>
      <c r="X101" t="s">
        <v>27</v>
      </c>
      <c r="Y101" t="str">
        <f t="shared" ref="Y101:Y104" si="15">IF(R101="NA", "NA", IF(R101&gt;6, "low", IF(R101&lt;=2, "high", "medium")))</f>
        <v>NA</v>
      </c>
      <c r="Z101" t="str">
        <f t="shared" ref="Z101:Z104" si="16">IF(K101="NA", "NA", IF(K101&gt;1, "not_recent", "recent"))</f>
        <v>NA</v>
      </c>
      <c r="AA101" t="str">
        <f t="shared" ref="AA101:AA104" si="17">IF(J101="NA", "NA", IF(J101&lt;6, "low", "high"))</f>
        <v>NA</v>
      </c>
    </row>
    <row r="102" spans="1:27" x14ac:dyDescent="0.2">
      <c r="A102" t="s">
        <v>146</v>
      </c>
      <c r="B102">
        <v>14</v>
      </c>
      <c r="C102">
        <v>2016</v>
      </c>
      <c r="D102">
        <v>1</v>
      </c>
      <c r="E102" t="s">
        <v>51</v>
      </c>
      <c r="F102">
        <v>6</v>
      </c>
      <c r="G102" t="s">
        <v>25</v>
      </c>
      <c r="H102" t="s">
        <v>52</v>
      </c>
      <c r="I102">
        <v>14</v>
      </c>
      <c r="J102">
        <v>2</v>
      </c>
      <c r="K102">
        <v>0</v>
      </c>
      <c r="L102">
        <v>0</v>
      </c>
      <c r="M102" t="s">
        <v>135</v>
      </c>
      <c r="N102">
        <v>1</v>
      </c>
      <c r="O102" t="s">
        <v>53</v>
      </c>
      <c r="P102">
        <v>252</v>
      </c>
      <c r="Q102" t="s">
        <v>99</v>
      </c>
      <c r="R102">
        <v>10</v>
      </c>
      <c r="S102" t="s">
        <v>31</v>
      </c>
      <c r="T102" t="s">
        <v>31</v>
      </c>
      <c r="U102" t="s">
        <v>31</v>
      </c>
      <c r="V102">
        <v>2</v>
      </c>
      <c r="W102">
        <v>1</v>
      </c>
      <c r="X102">
        <v>0</v>
      </c>
      <c r="Y102" t="str">
        <f t="shared" si="15"/>
        <v>low</v>
      </c>
      <c r="Z102" t="str">
        <f t="shared" si="16"/>
        <v>recent</v>
      </c>
      <c r="AA102" t="str">
        <f t="shared" si="17"/>
        <v>low</v>
      </c>
    </row>
    <row r="103" spans="1:27" x14ac:dyDescent="0.2">
      <c r="A103" t="s">
        <v>147</v>
      </c>
      <c r="B103">
        <v>14</v>
      </c>
      <c r="C103">
        <v>2016</v>
      </c>
      <c r="D103">
        <v>2</v>
      </c>
      <c r="E103" t="s">
        <v>51</v>
      </c>
      <c r="F103">
        <v>6</v>
      </c>
      <c r="G103" t="s">
        <v>25</v>
      </c>
      <c r="H103" t="s">
        <v>52</v>
      </c>
      <c r="I103">
        <v>14</v>
      </c>
      <c r="J103">
        <v>3</v>
      </c>
      <c r="K103">
        <v>0.83</v>
      </c>
      <c r="L103">
        <v>0</v>
      </c>
      <c r="M103" t="s">
        <v>135</v>
      </c>
      <c r="N103">
        <v>1</v>
      </c>
      <c r="O103" t="s">
        <v>53</v>
      </c>
      <c r="P103">
        <v>426</v>
      </c>
      <c r="Q103" t="s">
        <v>99</v>
      </c>
      <c r="R103">
        <v>10</v>
      </c>
      <c r="S103" t="s">
        <v>31</v>
      </c>
      <c r="T103" t="s">
        <v>31</v>
      </c>
      <c r="U103" t="s">
        <v>31</v>
      </c>
      <c r="V103">
        <v>3</v>
      </c>
      <c r="W103">
        <v>14</v>
      </c>
      <c r="X103">
        <v>168</v>
      </c>
      <c r="Y103" t="str">
        <f t="shared" si="15"/>
        <v>low</v>
      </c>
      <c r="Z103" t="str">
        <f t="shared" si="16"/>
        <v>recent</v>
      </c>
      <c r="AA103" t="str">
        <f t="shared" si="17"/>
        <v>low</v>
      </c>
    </row>
    <row r="104" spans="1:27" x14ac:dyDescent="0.2">
      <c r="A104" t="s">
        <v>148</v>
      </c>
      <c r="B104">
        <v>14</v>
      </c>
      <c r="C104">
        <v>2016</v>
      </c>
      <c r="D104">
        <v>2</v>
      </c>
      <c r="E104" t="s">
        <v>51</v>
      </c>
      <c r="F104">
        <v>6</v>
      </c>
      <c r="G104" t="s">
        <v>25</v>
      </c>
      <c r="H104" t="s">
        <v>52</v>
      </c>
      <c r="I104">
        <v>14</v>
      </c>
      <c r="J104">
        <v>3</v>
      </c>
      <c r="K104">
        <v>0.5</v>
      </c>
      <c r="L104">
        <v>0</v>
      </c>
      <c r="M104" t="s">
        <v>135</v>
      </c>
      <c r="N104">
        <v>1</v>
      </c>
      <c r="O104" t="s">
        <v>53</v>
      </c>
      <c r="P104">
        <v>578</v>
      </c>
      <c r="Q104" t="s">
        <v>99</v>
      </c>
      <c r="R104">
        <v>10</v>
      </c>
      <c r="S104" t="s">
        <v>31</v>
      </c>
      <c r="T104" t="s">
        <v>31</v>
      </c>
      <c r="U104" t="s">
        <v>31</v>
      </c>
      <c r="V104">
        <v>4</v>
      </c>
      <c r="W104">
        <v>35</v>
      </c>
      <c r="X104">
        <v>168</v>
      </c>
      <c r="Y104" t="str">
        <f t="shared" si="15"/>
        <v>low</v>
      </c>
      <c r="Z104" t="str">
        <f t="shared" si="16"/>
        <v>recent</v>
      </c>
      <c r="AA104" t="str">
        <f t="shared" si="17"/>
        <v>low</v>
      </c>
    </row>
    <row r="105" spans="1:27" hidden="1" x14ac:dyDescent="0.2">
      <c r="A105" t="s">
        <v>149</v>
      </c>
      <c r="B105">
        <v>14</v>
      </c>
      <c r="C105">
        <v>2016</v>
      </c>
      <c r="D105">
        <v>1</v>
      </c>
      <c r="E105" t="s">
        <v>58</v>
      </c>
      <c r="F105">
        <v>6</v>
      </c>
      <c r="G105" t="s">
        <v>25</v>
      </c>
      <c r="H105" t="s">
        <v>26</v>
      </c>
      <c r="I105">
        <v>14</v>
      </c>
      <c r="J105">
        <v>2</v>
      </c>
      <c r="K105">
        <v>0</v>
      </c>
      <c r="L105">
        <v>0</v>
      </c>
      <c r="M105" t="s">
        <v>135</v>
      </c>
      <c r="N105">
        <v>1</v>
      </c>
      <c r="O105" t="s">
        <v>17</v>
      </c>
      <c r="P105">
        <v>248</v>
      </c>
      <c r="Q105" t="s">
        <v>99</v>
      </c>
      <c r="R105">
        <v>10</v>
      </c>
      <c r="S105" t="s">
        <v>59</v>
      </c>
      <c r="T105" t="s">
        <v>59</v>
      </c>
      <c r="U105" t="s">
        <v>47</v>
      </c>
      <c r="V105">
        <v>2</v>
      </c>
      <c r="W105">
        <v>1</v>
      </c>
      <c r="X105">
        <v>0</v>
      </c>
    </row>
    <row r="106" spans="1:27" hidden="1" x14ac:dyDescent="0.2">
      <c r="A106" t="s">
        <v>150</v>
      </c>
      <c r="B106">
        <v>14</v>
      </c>
      <c r="C106">
        <v>2016</v>
      </c>
      <c r="D106">
        <v>2</v>
      </c>
      <c r="E106" t="s">
        <v>58</v>
      </c>
      <c r="F106">
        <v>6</v>
      </c>
      <c r="G106" t="s">
        <v>25</v>
      </c>
      <c r="H106" t="s">
        <v>26</v>
      </c>
      <c r="I106">
        <v>14</v>
      </c>
      <c r="J106">
        <v>3</v>
      </c>
      <c r="K106">
        <v>0.83</v>
      </c>
      <c r="L106">
        <v>0</v>
      </c>
      <c r="M106" t="s">
        <v>135</v>
      </c>
      <c r="N106">
        <v>1</v>
      </c>
      <c r="O106" t="s">
        <v>17</v>
      </c>
      <c r="P106">
        <v>422</v>
      </c>
      <c r="Q106" t="s">
        <v>99</v>
      </c>
      <c r="R106">
        <v>10</v>
      </c>
      <c r="S106" t="s">
        <v>59</v>
      </c>
      <c r="T106" t="s">
        <v>59</v>
      </c>
      <c r="U106" t="s">
        <v>47</v>
      </c>
      <c r="V106">
        <v>3</v>
      </c>
      <c r="W106">
        <v>14</v>
      </c>
      <c r="X106">
        <v>168</v>
      </c>
    </row>
    <row r="107" spans="1:27" hidden="1" x14ac:dyDescent="0.2">
      <c r="A107" t="s">
        <v>151</v>
      </c>
      <c r="B107">
        <v>14</v>
      </c>
      <c r="C107">
        <v>2016</v>
      </c>
      <c r="D107">
        <v>2</v>
      </c>
      <c r="E107" t="s">
        <v>58</v>
      </c>
      <c r="F107">
        <v>6</v>
      </c>
      <c r="G107" t="s">
        <v>25</v>
      </c>
      <c r="H107" t="s">
        <v>26</v>
      </c>
      <c r="I107">
        <v>14</v>
      </c>
      <c r="J107">
        <v>3</v>
      </c>
      <c r="K107">
        <v>0.5</v>
      </c>
      <c r="L107">
        <v>0</v>
      </c>
      <c r="M107" t="s">
        <v>135</v>
      </c>
      <c r="N107">
        <v>1</v>
      </c>
      <c r="O107" t="s">
        <v>17</v>
      </c>
      <c r="P107">
        <v>579</v>
      </c>
      <c r="Q107" t="s">
        <v>99</v>
      </c>
      <c r="R107">
        <v>10</v>
      </c>
      <c r="S107" t="s">
        <v>59</v>
      </c>
      <c r="T107" t="s">
        <v>59</v>
      </c>
      <c r="U107" t="s">
        <v>47</v>
      </c>
      <c r="V107">
        <v>4</v>
      </c>
      <c r="W107">
        <v>35</v>
      </c>
      <c r="X107">
        <v>168</v>
      </c>
    </row>
    <row r="108" spans="1:27" hidden="1" x14ac:dyDescent="0.2">
      <c r="A108" t="s">
        <v>152</v>
      </c>
      <c r="B108">
        <v>15</v>
      </c>
      <c r="C108">
        <v>2016</v>
      </c>
      <c r="D108">
        <v>4</v>
      </c>
      <c r="E108" t="s">
        <v>24</v>
      </c>
      <c r="F108">
        <v>7</v>
      </c>
      <c r="G108" t="s">
        <v>25</v>
      </c>
      <c r="H108" t="s">
        <v>26</v>
      </c>
      <c r="I108">
        <v>15</v>
      </c>
      <c r="J108">
        <v>4</v>
      </c>
      <c r="K108">
        <v>0.21</v>
      </c>
      <c r="L108">
        <v>0</v>
      </c>
      <c r="M108" t="s">
        <v>135</v>
      </c>
      <c r="N108">
        <v>1</v>
      </c>
      <c r="O108" t="s">
        <v>17</v>
      </c>
      <c r="P108">
        <v>255</v>
      </c>
      <c r="Q108" t="s">
        <v>28</v>
      </c>
      <c r="R108">
        <v>2</v>
      </c>
      <c r="S108" t="s">
        <v>29</v>
      </c>
      <c r="T108" t="s">
        <v>30</v>
      </c>
      <c r="U108" t="s">
        <v>31</v>
      </c>
      <c r="V108">
        <v>2</v>
      </c>
      <c r="W108">
        <v>14</v>
      </c>
      <c r="X108">
        <v>168</v>
      </c>
    </row>
    <row r="109" spans="1:27" hidden="1" x14ac:dyDescent="0.2">
      <c r="A109" t="s">
        <v>153</v>
      </c>
      <c r="B109">
        <v>15</v>
      </c>
      <c r="C109">
        <v>2016</v>
      </c>
      <c r="D109">
        <v>20</v>
      </c>
      <c r="E109" t="s">
        <v>24</v>
      </c>
      <c r="F109">
        <v>7</v>
      </c>
      <c r="G109" t="s">
        <v>25</v>
      </c>
      <c r="H109" t="s">
        <v>26</v>
      </c>
      <c r="I109">
        <v>15</v>
      </c>
      <c r="J109">
        <v>3</v>
      </c>
      <c r="K109">
        <v>0.75</v>
      </c>
      <c r="L109">
        <v>0</v>
      </c>
      <c r="M109" t="s">
        <v>135</v>
      </c>
      <c r="N109">
        <v>1</v>
      </c>
      <c r="O109" t="s">
        <v>17</v>
      </c>
      <c r="P109">
        <v>400</v>
      </c>
      <c r="Q109" t="s">
        <v>28</v>
      </c>
      <c r="R109">
        <v>2</v>
      </c>
      <c r="S109" t="s">
        <v>29</v>
      </c>
      <c r="T109" t="s">
        <v>30</v>
      </c>
      <c r="U109" t="s">
        <v>31</v>
      </c>
      <c r="V109">
        <v>3</v>
      </c>
      <c r="W109">
        <v>7</v>
      </c>
      <c r="X109">
        <v>168</v>
      </c>
    </row>
    <row r="110" spans="1:27" hidden="1" x14ac:dyDescent="0.2">
      <c r="A110" t="s">
        <v>154</v>
      </c>
      <c r="B110">
        <v>15</v>
      </c>
      <c r="C110">
        <v>2016</v>
      </c>
      <c r="D110">
        <v>10</v>
      </c>
      <c r="E110" t="s">
        <v>24</v>
      </c>
      <c r="F110">
        <v>7</v>
      </c>
      <c r="G110" t="s">
        <v>25</v>
      </c>
      <c r="H110" t="s">
        <v>26</v>
      </c>
      <c r="I110">
        <v>15</v>
      </c>
      <c r="J110">
        <v>7</v>
      </c>
      <c r="K110">
        <v>0.42</v>
      </c>
      <c r="L110">
        <v>0</v>
      </c>
      <c r="M110" t="s">
        <v>135</v>
      </c>
      <c r="N110">
        <v>1</v>
      </c>
      <c r="O110" t="s">
        <v>17</v>
      </c>
      <c r="P110">
        <v>588</v>
      </c>
      <c r="Q110" t="s">
        <v>28</v>
      </c>
      <c r="R110">
        <v>2</v>
      </c>
      <c r="S110" t="s">
        <v>29</v>
      </c>
      <c r="T110" t="s">
        <v>30</v>
      </c>
      <c r="U110" t="s">
        <v>31</v>
      </c>
      <c r="V110">
        <v>4</v>
      </c>
      <c r="W110">
        <v>7</v>
      </c>
      <c r="X110">
        <v>168</v>
      </c>
    </row>
    <row r="111" spans="1:27" hidden="1" x14ac:dyDescent="0.2">
      <c r="A111" t="s">
        <v>155</v>
      </c>
      <c r="B111">
        <v>15</v>
      </c>
      <c r="C111">
        <v>2016</v>
      </c>
      <c r="D111">
        <v>4</v>
      </c>
      <c r="E111" t="s">
        <v>35</v>
      </c>
      <c r="F111">
        <v>7</v>
      </c>
      <c r="G111" t="s">
        <v>25</v>
      </c>
      <c r="H111" t="s">
        <v>26</v>
      </c>
      <c r="I111">
        <v>15</v>
      </c>
      <c r="J111">
        <v>4</v>
      </c>
      <c r="K111">
        <v>0.21</v>
      </c>
      <c r="L111">
        <v>0</v>
      </c>
      <c r="M111" t="s">
        <v>135</v>
      </c>
      <c r="N111">
        <v>1</v>
      </c>
      <c r="O111" t="s">
        <v>17</v>
      </c>
      <c r="P111">
        <v>258</v>
      </c>
      <c r="Q111" t="s">
        <v>28</v>
      </c>
      <c r="R111">
        <v>2</v>
      </c>
      <c r="S111" t="s">
        <v>36</v>
      </c>
      <c r="T111" t="s">
        <v>36</v>
      </c>
      <c r="U111" t="s">
        <v>31</v>
      </c>
      <c r="V111">
        <v>2</v>
      </c>
      <c r="W111">
        <v>14</v>
      </c>
      <c r="X111">
        <v>168</v>
      </c>
    </row>
    <row r="112" spans="1:27" hidden="1" x14ac:dyDescent="0.2">
      <c r="A112" t="s">
        <v>156</v>
      </c>
      <c r="B112">
        <v>15</v>
      </c>
      <c r="C112">
        <v>2016</v>
      </c>
      <c r="D112">
        <v>20</v>
      </c>
      <c r="E112" t="s">
        <v>35</v>
      </c>
      <c r="F112">
        <v>7</v>
      </c>
      <c r="G112" t="s">
        <v>25</v>
      </c>
      <c r="H112" t="s">
        <v>26</v>
      </c>
      <c r="I112">
        <v>15</v>
      </c>
      <c r="J112">
        <v>3</v>
      </c>
      <c r="K112">
        <v>0.75</v>
      </c>
      <c r="L112">
        <v>0</v>
      </c>
      <c r="M112" t="s">
        <v>135</v>
      </c>
      <c r="N112">
        <v>1</v>
      </c>
      <c r="O112" t="s">
        <v>17</v>
      </c>
      <c r="P112">
        <v>397</v>
      </c>
      <c r="Q112" t="s">
        <v>28</v>
      </c>
      <c r="R112">
        <v>2</v>
      </c>
      <c r="S112" t="s">
        <v>36</v>
      </c>
      <c r="T112" t="s">
        <v>36</v>
      </c>
      <c r="U112" t="s">
        <v>31</v>
      </c>
      <c r="V112">
        <v>3</v>
      </c>
      <c r="W112">
        <v>7</v>
      </c>
      <c r="X112">
        <v>168</v>
      </c>
    </row>
    <row r="113" spans="1:27" hidden="1" x14ac:dyDescent="0.2">
      <c r="A113" t="s">
        <v>157</v>
      </c>
      <c r="B113">
        <v>15</v>
      </c>
      <c r="C113">
        <v>2016</v>
      </c>
      <c r="D113">
        <v>10</v>
      </c>
      <c r="E113" t="s">
        <v>35</v>
      </c>
      <c r="F113">
        <v>7</v>
      </c>
      <c r="G113" t="s">
        <v>25</v>
      </c>
      <c r="H113" t="s">
        <v>26</v>
      </c>
      <c r="I113">
        <v>15</v>
      </c>
      <c r="J113">
        <v>7</v>
      </c>
      <c r="K113">
        <v>0.42</v>
      </c>
      <c r="L113">
        <v>0</v>
      </c>
      <c r="M113" t="s">
        <v>135</v>
      </c>
      <c r="N113">
        <v>1</v>
      </c>
      <c r="O113" t="s">
        <v>17</v>
      </c>
      <c r="P113">
        <v>587</v>
      </c>
      <c r="Q113" t="s">
        <v>28</v>
      </c>
      <c r="R113">
        <v>2</v>
      </c>
      <c r="S113" t="s">
        <v>36</v>
      </c>
      <c r="T113" t="s">
        <v>36</v>
      </c>
      <c r="U113" t="s">
        <v>31</v>
      </c>
      <c r="V113">
        <v>4</v>
      </c>
      <c r="W113">
        <v>7</v>
      </c>
      <c r="X113">
        <v>168</v>
      </c>
    </row>
    <row r="114" spans="1:27" hidden="1" x14ac:dyDescent="0.2">
      <c r="A114" t="s">
        <v>158</v>
      </c>
      <c r="B114">
        <v>15</v>
      </c>
      <c r="C114">
        <v>2016</v>
      </c>
      <c r="D114">
        <v>4</v>
      </c>
      <c r="E114" t="s">
        <v>40</v>
      </c>
      <c r="F114">
        <v>7</v>
      </c>
      <c r="G114" t="s">
        <v>25</v>
      </c>
      <c r="H114" t="s">
        <v>26</v>
      </c>
      <c r="I114">
        <v>15</v>
      </c>
      <c r="J114">
        <v>4</v>
      </c>
      <c r="K114">
        <v>0.21</v>
      </c>
      <c r="L114">
        <v>0</v>
      </c>
      <c r="M114" t="s">
        <v>135</v>
      </c>
      <c r="N114">
        <v>1</v>
      </c>
      <c r="O114" t="s">
        <v>17</v>
      </c>
      <c r="P114">
        <v>253</v>
      </c>
      <c r="Q114" t="s">
        <v>28</v>
      </c>
      <c r="R114">
        <v>2</v>
      </c>
      <c r="S114" t="s">
        <v>41</v>
      </c>
      <c r="T114" t="s">
        <v>42</v>
      </c>
      <c r="U114" t="s">
        <v>31</v>
      </c>
      <c r="V114">
        <v>2</v>
      </c>
      <c r="W114">
        <v>14</v>
      </c>
      <c r="X114">
        <v>168</v>
      </c>
    </row>
    <row r="115" spans="1:27" hidden="1" x14ac:dyDescent="0.2">
      <c r="A115" t="s">
        <v>159</v>
      </c>
      <c r="B115">
        <v>15</v>
      </c>
      <c r="C115">
        <v>2016</v>
      </c>
      <c r="D115">
        <v>20</v>
      </c>
      <c r="E115" t="s">
        <v>40</v>
      </c>
      <c r="F115">
        <v>7</v>
      </c>
      <c r="G115" t="s">
        <v>25</v>
      </c>
      <c r="H115" t="s">
        <v>26</v>
      </c>
      <c r="I115">
        <v>15</v>
      </c>
      <c r="J115">
        <v>3</v>
      </c>
      <c r="K115">
        <v>0.75</v>
      </c>
      <c r="L115">
        <v>0</v>
      </c>
      <c r="M115" t="s">
        <v>135</v>
      </c>
      <c r="N115">
        <v>1</v>
      </c>
      <c r="O115" t="s">
        <v>17</v>
      </c>
      <c r="P115">
        <v>399</v>
      </c>
      <c r="Q115" t="s">
        <v>28</v>
      </c>
      <c r="R115">
        <v>2</v>
      </c>
      <c r="S115" t="s">
        <v>41</v>
      </c>
      <c r="T115" t="s">
        <v>42</v>
      </c>
      <c r="U115" t="s">
        <v>31</v>
      </c>
      <c r="V115">
        <v>3</v>
      </c>
      <c r="W115">
        <v>7</v>
      </c>
      <c r="X115">
        <v>168</v>
      </c>
    </row>
    <row r="116" spans="1:27" hidden="1" x14ac:dyDescent="0.2">
      <c r="A116" t="s">
        <v>160</v>
      </c>
      <c r="B116">
        <v>15</v>
      </c>
      <c r="C116">
        <v>2016</v>
      </c>
      <c r="D116">
        <v>10</v>
      </c>
      <c r="E116" t="s">
        <v>40</v>
      </c>
      <c r="F116">
        <v>7</v>
      </c>
      <c r="G116" t="s">
        <v>25</v>
      </c>
      <c r="H116" t="s">
        <v>26</v>
      </c>
      <c r="I116">
        <v>15</v>
      </c>
      <c r="J116">
        <v>7</v>
      </c>
      <c r="K116">
        <v>0.42</v>
      </c>
      <c r="L116">
        <v>0</v>
      </c>
      <c r="M116" t="s">
        <v>135</v>
      </c>
      <c r="N116">
        <v>1</v>
      </c>
      <c r="O116" t="s">
        <v>17</v>
      </c>
      <c r="P116">
        <v>584</v>
      </c>
      <c r="Q116" t="s">
        <v>28</v>
      </c>
      <c r="R116">
        <v>2</v>
      </c>
      <c r="S116" t="s">
        <v>41</v>
      </c>
      <c r="T116" t="s">
        <v>42</v>
      </c>
      <c r="U116" t="s">
        <v>31</v>
      </c>
      <c r="V116">
        <v>4</v>
      </c>
      <c r="W116">
        <v>7</v>
      </c>
      <c r="X116">
        <v>168</v>
      </c>
    </row>
    <row r="117" spans="1:27" hidden="1" x14ac:dyDescent="0.2">
      <c r="A117" t="s">
        <v>161</v>
      </c>
      <c r="B117">
        <v>15</v>
      </c>
      <c r="C117">
        <v>2016</v>
      </c>
      <c r="D117">
        <v>4</v>
      </c>
      <c r="E117" t="s">
        <v>46</v>
      </c>
      <c r="F117">
        <v>7</v>
      </c>
      <c r="G117" t="s">
        <v>25</v>
      </c>
      <c r="H117" t="s">
        <v>26</v>
      </c>
      <c r="I117">
        <v>15</v>
      </c>
      <c r="J117">
        <v>4</v>
      </c>
      <c r="K117">
        <v>0.21</v>
      </c>
      <c r="L117">
        <v>0</v>
      </c>
      <c r="M117" t="s">
        <v>135</v>
      </c>
      <c r="N117">
        <v>1</v>
      </c>
      <c r="O117" t="s">
        <v>17</v>
      </c>
      <c r="P117">
        <v>254</v>
      </c>
      <c r="Q117" t="s">
        <v>28</v>
      </c>
      <c r="R117">
        <v>2</v>
      </c>
      <c r="S117" t="s">
        <v>47</v>
      </c>
      <c r="T117" t="s">
        <v>47</v>
      </c>
      <c r="U117" t="s">
        <v>47</v>
      </c>
      <c r="V117">
        <v>2</v>
      </c>
      <c r="W117">
        <v>14</v>
      </c>
      <c r="X117">
        <v>168</v>
      </c>
    </row>
    <row r="118" spans="1:27" hidden="1" x14ac:dyDescent="0.2">
      <c r="A118" t="s">
        <v>162</v>
      </c>
      <c r="B118">
        <v>15</v>
      </c>
      <c r="C118">
        <v>2016</v>
      </c>
      <c r="D118">
        <v>20</v>
      </c>
      <c r="E118" t="s">
        <v>46</v>
      </c>
      <c r="F118">
        <v>7</v>
      </c>
      <c r="G118" t="s">
        <v>25</v>
      </c>
      <c r="H118" t="s">
        <v>26</v>
      </c>
      <c r="I118">
        <v>15</v>
      </c>
      <c r="J118">
        <v>3</v>
      </c>
      <c r="K118">
        <v>0.75</v>
      </c>
      <c r="L118">
        <v>0</v>
      </c>
      <c r="M118" t="s">
        <v>135</v>
      </c>
      <c r="N118">
        <v>1</v>
      </c>
      <c r="O118" t="s">
        <v>17</v>
      </c>
      <c r="P118">
        <v>398</v>
      </c>
      <c r="Q118" t="s">
        <v>28</v>
      </c>
      <c r="R118">
        <v>2</v>
      </c>
      <c r="S118" t="s">
        <v>47</v>
      </c>
      <c r="T118" t="s">
        <v>47</v>
      </c>
      <c r="U118" t="s">
        <v>47</v>
      </c>
      <c r="V118">
        <v>3</v>
      </c>
      <c r="W118">
        <v>7</v>
      </c>
      <c r="X118">
        <v>168</v>
      </c>
    </row>
    <row r="119" spans="1:27" hidden="1" x14ac:dyDescent="0.2">
      <c r="A119" t="s">
        <v>163</v>
      </c>
      <c r="B119">
        <v>15</v>
      </c>
      <c r="C119">
        <v>2016</v>
      </c>
      <c r="D119">
        <v>10</v>
      </c>
      <c r="E119" t="s">
        <v>46</v>
      </c>
      <c r="F119">
        <v>7</v>
      </c>
      <c r="G119" t="s">
        <v>25</v>
      </c>
      <c r="H119" t="s">
        <v>26</v>
      </c>
      <c r="I119">
        <v>15</v>
      </c>
      <c r="J119">
        <v>7</v>
      </c>
      <c r="K119">
        <v>0.42</v>
      </c>
      <c r="L119">
        <v>0</v>
      </c>
      <c r="M119" t="s">
        <v>135</v>
      </c>
      <c r="N119">
        <v>1</v>
      </c>
      <c r="O119" t="s">
        <v>17</v>
      </c>
      <c r="P119">
        <v>586</v>
      </c>
      <c r="Q119" t="s">
        <v>28</v>
      </c>
      <c r="R119">
        <v>2</v>
      </c>
      <c r="S119" t="s">
        <v>47</v>
      </c>
      <c r="T119" t="s">
        <v>47</v>
      </c>
      <c r="U119" t="s">
        <v>47</v>
      </c>
      <c r="V119">
        <v>4</v>
      </c>
      <c r="W119">
        <v>7</v>
      </c>
      <c r="X119">
        <v>168</v>
      </c>
    </row>
    <row r="120" spans="1:27" x14ac:dyDescent="0.2">
      <c r="A120" t="s">
        <v>164</v>
      </c>
      <c r="B120">
        <v>15</v>
      </c>
      <c r="C120">
        <v>2016</v>
      </c>
      <c r="D120" t="s">
        <v>27</v>
      </c>
      <c r="E120" t="s">
        <v>51</v>
      </c>
      <c r="F120">
        <v>7</v>
      </c>
      <c r="G120" t="s">
        <v>25</v>
      </c>
      <c r="H120" t="s">
        <v>52</v>
      </c>
      <c r="I120">
        <v>15</v>
      </c>
      <c r="J120" t="s">
        <v>27</v>
      </c>
      <c r="K120" t="s">
        <v>27</v>
      </c>
      <c r="L120" t="s">
        <v>27</v>
      </c>
      <c r="M120" t="s">
        <v>135</v>
      </c>
      <c r="N120">
        <v>1</v>
      </c>
      <c r="O120" t="s">
        <v>53</v>
      </c>
      <c r="P120">
        <v>41</v>
      </c>
      <c r="Q120" t="s">
        <v>28</v>
      </c>
      <c r="R120" t="s">
        <v>27</v>
      </c>
      <c r="S120" t="s">
        <v>31</v>
      </c>
      <c r="T120" t="s">
        <v>31</v>
      </c>
      <c r="U120" t="s">
        <v>31</v>
      </c>
      <c r="V120">
        <v>1</v>
      </c>
      <c r="W120" t="s">
        <v>27</v>
      </c>
      <c r="X120" t="s">
        <v>27</v>
      </c>
      <c r="Y120" t="str">
        <f t="shared" ref="Y120:Y123" si="18">IF(R120="NA", "NA", IF(R120&gt;6, "low", IF(R120&lt;=2, "high", "medium")))</f>
        <v>NA</v>
      </c>
      <c r="Z120" t="str">
        <f t="shared" ref="Z120:Z123" si="19">IF(K120="NA", "NA", IF(K120&gt;1, "not_recent", "recent"))</f>
        <v>NA</v>
      </c>
      <c r="AA120" t="str">
        <f t="shared" ref="AA120:AA123" si="20">IF(J120="NA", "NA", IF(J120&lt;6, "low", "high"))</f>
        <v>NA</v>
      </c>
    </row>
    <row r="121" spans="1:27" x14ac:dyDescent="0.2">
      <c r="A121" t="s">
        <v>165</v>
      </c>
      <c r="B121">
        <v>15</v>
      </c>
      <c r="C121">
        <v>2016</v>
      </c>
      <c r="D121">
        <v>4</v>
      </c>
      <c r="E121" t="s">
        <v>51</v>
      </c>
      <c r="F121">
        <v>7</v>
      </c>
      <c r="G121" t="s">
        <v>25</v>
      </c>
      <c r="H121" t="s">
        <v>52</v>
      </c>
      <c r="I121">
        <v>15</v>
      </c>
      <c r="J121">
        <v>4</v>
      </c>
      <c r="K121">
        <v>0.21</v>
      </c>
      <c r="L121">
        <v>0</v>
      </c>
      <c r="M121" t="s">
        <v>135</v>
      </c>
      <c r="N121">
        <v>1</v>
      </c>
      <c r="O121" t="s">
        <v>53</v>
      </c>
      <c r="P121">
        <v>257</v>
      </c>
      <c r="Q121" t="s">
        <v>28</v>
      </c>
      <c r="R121">
        <v>2</v>
      </c>
      <c r="S121" t="s">
        <v>31</v>
      </c>
      <c r="T121" t="s">
        <v>31</v>
      </c>
      <c r="U121" t="s">
        <v>31</v>
      </c>
      <c r="V121">
        <v>2</v>
      </c>
      <c r="W121">
        <v>14</v>
      </c>
      <c r="X121">
        <v>168</v>
      </c>
      <c r="Y121" t="str">
        <f t="shared" si="18"/>
        <v>high</v>
      </c>
      <c r="Z121" t="str">
        <f t="shared" si="19"/>
        <v>recent</v>
      </c>
      <c r="AA121" t="str">
        <f t="shared" si="20"/>
        <v>low</v>
      </c>
    </row>
    <row r="122" spans="1:27" x14ac:dyDescent="0.2">
      <c r="A122" t="s">
        <v>166</v>
      </c>
      <c r="B122">
        <v>15</v>
      </c>
      <c r="C122">
        <v>2016</v>
      </c>
      <c r="D122">
        <v>20</v>
      </c>
      <c r="E122" t="s">
        <v>51</v>
      </c>
      <c r="F122">
        <v>7</v>
      </c>
      <c r="G122" t="s">
        <v>25</v>
      </c>
      <c r="H122" t="s">
        <v>52</v>
      </c>
      <c r="I122">
        <v>15</v>
      </c>
      <c r="J122">
        <v>3</v>
      </c>
      <c r="K122">
        <v>0.75</v>
      </c>
      <c r="L122">
        <v>0</v>
      </c>
      <c r="M122" t="s">
        <v>135</v>
      </c>
      <c r="N122">
        <v>1</v>
      </c>
      <c r="O122" t="s">
        <v>53</v>
      </c>
      <c r="P122">
        <v>401</v>
      </c>
      <c r="Q122" t="s">
        <v>28</v>
      </c>
      <c r="R122">
        <v>2</v>
      </c>
      <c r="S122" t="s">
        <v>31</v>
      </c>
      <c r="T122" t="s">
        <v>31</v>
      </c>
      <c r="U122" t="s">
        <v>31</v>
      </c>
      <c r="V122">
        <v>3</v>
      </c>
      <c r="W122">
        <v>7</v>
      </c>
      <c r="X122">
        <v>168</v>
      </c>
      <c r="Y122" t="str">
        <f t="shared" si="18"/>
        <v>high</v>
      </c>
      <c r="Z122" t="str">
        <f t="shared" si="19"/>
        <v>recent</v>
      </c>
      <c r="AA122" t="str">
        <f t="shared" si="20"/>
        <v>low</v>
      </c>
    </row>
    <row r="123" spans="1:27" x14ac:dyDescent="0.2">
      <c r="A123" t="s">
        <v>167</v>
      </c>
      <c r="B123">
        <v>15</v>
      </c>
      <c r="C123">
        <v>2016</v>
      </c>
      <c r="D123">
        <v>10</v>
      </c>
      <c r="E123" t="s">
        <v>51</v>
      </c>
      <c r="F123">
        <v>7</v>
      </c>
      <c r="G123" t="s">
        <v>25</v>
      </c>
      <c r="H123" t="s">
        <v>52</v>
      </c>
      <c r="I123">
        <v>15</v>
      </c>
      <c r="J123">
        <v>7</v>
      </c>
      <c r="K123">
        <v>0.42</v>
      </c>
      <c r="L123">
        <v>0</v>
      </c>
      <c r="M123" t="s">
        <v>135</v>
      </c>
      <c r="N123">
        <v>1</v>
      </c>
      <c r="O123" t="s">
        <v>53</v>
      </c>
      <c r="P123">
        <v>585</v>
      </c>
      <c r="Q123" t="s">
        <v>28</v>
      </c>
      <c r="R123">
        <v>2</v>
      </c>
      <c r="S123" t="s">
        <v>31</v>
      </c>
      <c r="T123" t="s">
        <v>31</v>
      </c>
      <c r="U123" t="s">
        <v>31</v>
      </c>
      <c r="V123">
        <v>4</v>
      </c>
      <c r="W123">
        <v>7</v>
      </c>
      <c r="X123">
        <v>168</v>
      </c>
      <c r="Y123" t="str">
        <f t="shared" si="18"/>
        <v>high</v>
      </c>
      <c r="Z123" t="str">
        <f t="shared" si="19"/>
        <v>recent</v>
      </c>
      <c r="AA123" t="str">
        <f t="shared" si="20"/>
        <v>high</v>
      </c>
    </row>
    <row r="124" spans="1:27" hidden="1" x14ac:dyDescent="0.2">
      <c r="A124" t="s">
        <v>168</v>
      </c>
      <c r="B124">
        <v>15</v>
      </c>
      <c r="C124">
        <v>2016</v>
      </c>
      <c r="D124">
        <v>4</v>
      </c>
      <c r="E124" t="s">
        <v>58</v>
      </c>
      <c r="F124">
        <v>7</v>
      </c>
      <c r="G124" t="s">
        <v>25</v>
      </c>
      <c r="H124" t="s">
        <v>26</v>
      </c>
      <c r="I124">
        <v>15</v>
      </c>
      <c r="J124">
        <v>4</v>
      </c>
      <c r="K124">
        <v>0.21</v>
      </c>
      <c r="L124">
        <v>0</v>
      </c>
      <c r="M124" t="s">
        <v>135</v>
      </c>
      <c r="N124">
        <v>1</v>
      </c>
      <c r="O124" t="s">
        <v>17</v>
      </c>
      <c r="P124">
        <v>256</v>
      </c>
      <c r="Q124" t="s">
        <v>28</v>
      </c>
      <c r="R124">
        <v>2</v>
      </c>
      <c r="S124" t="s">
        <v>59</v>
      </c>
      <c r="T124" t="s">
        <v>59</v>
      </c>
      <c r="U124" t="s">
        <v>47</v>
      </c>
      <c r="V124">
        <v>2</v>
      </c>
      <c r="W124">
        <v>14</v>
      </c>
      <c r="X124">
        <v>168</v>
      </c>
    </row>
    <row r="125" spans="1:27" hidden="1" x14ac:dyDescent="0.2">
      <c r="A125" t="s">
        <v>169</v>
      </c>
      <c r="B125">
        <v>15</v>
      </c>
      <c r="C125">
        <v>2016</v>
      </c>
      <c r="D125">
        <v>10</v>
      </c>
      <c r="E125" t="s">
        <v>58</v>
      </c>
      <c r="F125">
        <v>7</v>
      </c>
      <c r="G125" t="s">
        <v>25</v>
      </c>
      <c r="H125" t="s">
        <v>26</v>
      </c>
      <c r="I125">
        <v>15</v>
      </c>
      <c r="J125">
        <v>7</v>
      </c>
      <c r="K125">
        <v>0.42</v>
      </c>
      <c r="L125">
        <v>0</v>
      </c>
      <c r="M125" t="s">
        <v>135</v>
      </c>
      <c r="N125">
        <v>1</v>
      </c>
      <c r="O125" t="s">
        <v>17</v>
      </c>
      <c r="P125">
        <v>583</v>
      </c>
      <c r="Q125" t="s">
        <v>28</v>
      </c>
      <c r="R125">
        <v>2</v>
      </c>
      <c r="S125" t="s">
        <v>59</v>
      </c>
      <c r="T125" t="s">
        <v>59</v>
      </c>
      <c r="U125" t="s">
        <v>47</v>
      </c>
      <c r="V125">
        <v>4</v>
      </c>
      <c r="W125">
        <v>7</v>
      </c>
      <c r="X125">
        <v>168</v>
      </c>
    </row>
    <row r="126" spans="1:27" hidden="1" x14ac:dyDescent="0.2">
      <c r="A126" t="s">
        <v>170</v>
      </c>
      <c r="B126">
        <v>16</v>
      </c>
      <c r="C126">
        <v>2016</v>
      </c>
      <c r="D126">
        <v>3</v>
      </c>
      <c r="E126" t="s">
        <v>24</v>
      </c>
      <c r="F126">
        <v>7</v>
      </c>
      <c r="G126" t="s">
        <v>25</v>
      </c>
      <c r="H126" t="s">
        <v>26</v>
      </c>
      <c r="I126">
        <v>16</v>
      </c>
      <c r="J126">
        <v>15</v>
      </c>
      <c r="K126" t="s">
        <v>27</v>
      </c>
      <c r="L126">
        <v>1</v>
      </c>
      <c r="M126">
        <v>9</v>
      </c>
      <c r="N126">
        <v>1</v>
      </c>
      <c r="O126" t="s">
        <v>17</v>
      </c>
      <c r="P126">
        <v>266</v>
      </c>
      <c r="Q126" t="s">
        <v>28</v>
      </c>
      <c r="R126">
        <v>2.5</v>
      </c>
      <c r="S126" t="s">
        <v>29</v>
      </c>
      <c r="T126" t="s">
        <v>30</v>
      </c>
      <c r="U126" t="s">
        <v>31</v>
      </c>
      <c r="V126">
        <v>2</v>
      </c>
      <c r="W126">
        <v>21</v>
      </c>
      <c r="X126">
        <v>4</v>
      </c>
    </row>
    <row r="127" spans="1:27" hidden="1" x14ac:dyDescent="0.2">
      <c r="A127" t="s">
        <v>171</v>
      </c>
      <c r="B127">
        <v>16</v>
      </c>
      <c r="C127">
        <v>2016</v>
      </c>
      <c r="D127">
        <v>4</v>
      </c>
      <c r="E127" t="s">
        <v>24</v>
      </c>
      <c r="F127">
        <v>7</v>
      </c>
      <c r="G127" t="s">
        <v>25</v>
      </c>
      <c r="H127" t="s">
        <v>26</v>
      </c>
      <c r="I127">
        <v>16</v>
      </c>
      <c r="J127">
        <v>9</v>
      </c>
      <c r="K127">
        <v>1.46</v>
      </c>
      <c r="L127">
        <v>1</v>
      </c>
      <c r="M127">
        <v>9</v>
      </c>
      <c r="N127">
        <v>1</v>
      </c>
      <c r="O127" t="s">
        <v>17</v>
      </c>
      <c r="P127">
        <v>66</v>
      </c>
      <c r="Q127" t="s">
        <v>28</v>
      </c>
      <c r="R127">
        <v>4</v>
      </c>
      <c r="S127" t="s">
        <v>29</v>
      </c>
      <c r="T127" t="s">
        <v>30</v>
      </c>
      <c r="U127" t="s">
        <v>31</v>
      </c>
      <c r="V127">
        <v>3</v>
      </c>
      <c r="W127">
        <v>0</v>
      </c>
      <c r="X127">
        <v>20</v>
      </c>
    </row>
    <row r="128" spans="1:27" hidden="1" x14ac:dyDescent="0.2">
      <c r="A128" t="s">
        <v>172</v>
      </c>
      <c r="B128">
        <v>16</v>
      </c>
      <c r="C128">
        <v>2016</v>
      </c>
      <c r="D128">
        <v>6</v>
      </c>
      <c r="E128" t="s">
        <v>24</v>
      </c>
      <c r="F128">
        <v>7</v>
      </c>
      <c r="G128" t="s">
        <v>25</v>
      </c>
      <c r="H128" t="s">
        <v>26</v>
      </c>
      <c r="I128">
        <v>16</v>
      </c>
      <c r="J128">
        <v>10</v>
      </c>
      <c r="K128">
        <v>0.54</v>
      </c>
      <c r="L128">
        <v>1</v>
      </c>
      <c r="M128">
        <v>9</v>
      </c>
      <c r="N128">
        <v>1</v>
      </c>
      <c r="O128" t="s">
        <v>17</v>
      </c>
      <c r="P128">
        <v>592</v>
      </c>
      <c r="Q128" t="s">
        <v>28</v>
      </c>
      <c r="R128">
        <v>3</v>
      </c>
      <c r="S128" t="s">
        <v>29</v>
      </c>
      <c r="T128" t="s">
        <v>30</v>
      </c>
      <c r="U128" t="s">
        <v>31</v>
      </c>
      <c r="V128">
        <v>4</v>
      </c>
      <c r="W128">
        <v>14</v>
      </c>
      <c r="X128">
        <v>168</v>
      </c>
    </row>
    <row r="129" spans="1:27" hidden="1" x14ac:dyDescent="0.2">
      <c r="A129" t="s">
        <v>173</v>
      </c>
      <c r="B129">
        <v>16</v>
      </c>
      <c r="C129">
        <v>2016</v>
      </c>
      <c r="D129">
        <v>3</v>
      </c>
      <c r="E129" t="s">
        <v>35</v>
      </c>
      <c r="F129">
        <v>7</v>
      </c>
      <c r="G129" t="s">
        <v>25</v>
      </c>
      <c r="H129" t="s">
        <v>26</v>
      </c>
      <c r="I129">
        <v>16</v>
      </c>
      <c r="J129">
        <v>15</v>
      </c>
      <c r="K129" t="s">
        <v>27</v>
      </c>
      <c r="L129">
        <v>1</v>
      </c>
      <c r="M129">
        <v>9</v>
      </c>
      <c r="N129">
        <v>1</v>
      </c>
      <c r="O129" t="s">
        <v>17</v>
      </c>
      <c r="P129">
        <v>269</v>
      </c>
      <c r="Q129" t="s">
        <v>28</v>
      </c>
      <c r="R129">
        <v>2.5</v>
      </c>
      <c r="S129" t="s">
        <v>36</v>
      </c>
      <c r="T129" t="s">
        <v>36</v>
      </c>
      <c r="U129" t="s">
        <v>31</v>
      </c>
      <c r="V129">
        <v>2</v>
      </c>
      <c r="W129">
        <v>21</v>
      </c>
      <c r="X129">
        <v>4</v>
      </c>
    </row>
    <row r="130" spans="1:27" hidden="1" x14ac:dyDescent="0.2">
      <c r="A130" t="s">
        <v>174</v>
      </c>
      <c r="B130">
        <v>16</v>
      </c>
      <c r="C130">
        <v>2016</v>
      </c>
      <c r="D130">
        <v>4</v>
      </c>
      <c r="E130" t="s">
        <v>35</v>
      </c>
      <c r="F130">
        <v>7</v>
      </c>
      <c r="G130" t="s">
        <v>25</v>
      </c>
      <c r="H130" t="s">
        <v>26</v>
      </c>
      <c r="I130">
        <v>16</v>
      </c>
      <c r="J130">
        <v>9</v>
      </c>
      <c r="K130">
        <v>1.46</v>
      </c>
      <c r="L130">
        <v>1</v>
      </c>
      <c r="M130">
        <v>9</v>
      </c>
      <c r="N130">
        <v>1</v>
      </c>
      <c r="O130" t="s">
        <v>17</v>
      </c>
      <c r="P130">
        <v>61</v>
      </c>
      <c r="Q130" t="s">
        <v>28</v>
      </c>
      <c r="R130">
        <v>4</v>
      </c>
      <c r="S130" t="s">
        <v>36</v>
      </c>
      <c r="T130" t="s">
        <v>36</v>
      </c>
      <c r="U130" t="s">
        <v>31</v>
      </c>
      <c r="V130">
        <v>3</v>
      </c>
      <c r="W130">
        <v>0</v>
      </c>
      <c r="X130">
        <v>20</v>
      </c>
    </row>
    <row r="131" spans="1:27" hidden="1" x14ac:dyDescent="0.2">
      <c r="A131" t="s">
        <v>175</v>
      </c>
      <c r="B131">
        <v>16</v>
      </c>
      <c r="C131">
        <v>2016</v>
      </c>
      <c r="D131">
        <v>4</v>
      </c>
      <c r="E131" t="s">
        <v>40</v>
      </c>
      <c r="F131">
        <v>7</v>
      </c>
      <c r="G131" t="s">
        <v>25</v>
      </c>
      <c r="H131" t="s">
        <v>26</v>
      </c>
      <c r="I131">
        <v>16</v>
      </c>
      <c r="J131">
        <v>9</v>
      </c>
      <c r="K131">
        <v>1.46</v>
      </c>
      <c r="L131">
        <v>1</v>
      </c>
      <c r="M131">
        <v>9</v>
      </c>
      <c r="N131">
        <v>1</v>
      </c>
      <c r="O131" t="s">
        <v>17</v>
      </c>
      <c r="P131">
        <v>63</v>
      </c>
      <c r="Q131" t="s">
        <v>28</v>
      </c>
      <c r="R131">
        <v>4</v>
      </c>
      <c r="S131" t="s">
        <v>41</v>
      </c>
      <c r="T131" t="s">
        <v>42</v>
      </c>
      <c r="U131" t="s">
        <v>31</v>
      </c>
      <c r="V131">
        <v>3</v>
      </c>
      <c r="W131">
        <v>0</v>
      </c>
      <c r="X131">
        <v>20</v>
      </c>
    </row>
    <row r="132" spans="1:27" hidden="1" x14ac:dyDescent="0.2">
      <c r="A132" t="s">
        <v>176</v>
      </c>
      <c r="B132">
        <v>16</v>
      </c>
      <c r="C132">
        <v>2016</v>
      </c>
      <c r="D132">
        <v>6</v>
      </c>
      <c r="E132" t="s">
        <v>40</v>
      </c>
      <c r="F132">
        <v>7</v>
      </c>
      <c r="G132" t="s">
        <v>25</v>
      </c>
      <c r="H132" t="s">
        <v>26</v>
      </c>
      <c r="I132">
        <v>16</v>
      </c>
      <c r="J132">
        <v>10</v>
      </c>
      <c r="K132">
        <v>0.54</v>
      </c>
      <c r="L132">
        <v>1</v>
      </c>
      <c r="M132">
        <v>9</v>
      </c>
      <c r="N132">
        <v>1</v>
      </c>
      <c r="O132" t="s">
        <v>17</v>
      </c>
      <c r="P132">
        <v>593</v>
      </c>
      <c r="Q132" t="s">
        <v>28</v>
      </c>
      <c r="R132">
        <v>3</v>
      </c>
      <c r="S132" t="s">
        <v>41</v>
      </c>
      <c r="T132" t="s">
        <v>42</v>
      </c>
      <c r="U132" t="s">
        <v>31</v>
      </c>
      <c r="V132">
        <v>4</v>
      </c>
      <c r="W132">
        <v>14</v>
      </c>
      <c r="X132">
        <v>168</v>
      </c>
    </row>
    <row r="133" spans="1:27" hidden="1" x14ac:dyDescent="0.2">
      <c r="A133" t="s">
        <v>177</v>
      </c>
      <c r="B133">
        <v>16</v>
      </c>
      <c r="C133">
        <v>2016</v>
      </c>
      <c r="D133">
        <v>3</v>
      </c>
      <c r="E133" t="s">
        <v>46</v>
      </c>
      <c r="F133">
        <v>7</v>
      </c>
      <c r="G133" t="s">
        <v>25</v>
      </c>
      <c r="H133" t="s">
        <v>26</v>
      </c>
      <c r="I133">
        <v>16</v>
      </c>
      <c r="J133">
        <v>15</v>
      </c>
      <c r="K133" t="s">
        <v>27</v>
      </c>
      <c r="L133">
        <v>1</v>
      </c>
      <c r="M133">
        <v>9</v>
      </c>
      <c r="N133">
        <v>1</v>
      </c>
      <c r="O133" t="s">
        <v>17</v>
      </c>
      <c r="P133">
        <v>265</v>
      </c>
      <c r="Q133" t="s">
        <v>28</v>
      </c>
      <c r="R133">
        <v>2.5</v>
      </c>
      <c r="S133" t="s">
        <v>47</v>
      </c>
      <c r="T133" t="s">
        <v>47</v>
      </c>
      <c r="U133" t="s">
        <v>47</v>
      </c>
      <c r="V133">
        <v>2</v>
      </c>
      <c r="W133">
        <v>21</v>
      </c>
      <c r="X133">
        <v>4</v>
      </c>
    </row>
    <row r="134" spans="1:27" hidden="1" x14ac:dyDescent="0.2">
      <c r="A134" t="s">
        <v>178</v>
      </c>
      <c r="B134">
        <v>16</v>
      </c>
      <c r="C134">
        <v>2016</v>
      </c>
      <c r="D134">
        <v>4</v>
      </c>
      <c r="E134" t="s">
        <v>46</v>
      </c>
      <c r="F134">
        <v>7</v>
      </c>
      <c r="G134" t="s">
        <v>25</v>
      </c>
      <c r="H134" t="s">
        <v>26</v>
      </c>
      <c r="I134">
        <v>16</v>
      </c>
      <c r="J134">
        <v>9</v>
      </c>
      <c r="K134">
        <v>1.46</v>
      </c>
      <c r="L134">
        <v>1</v>
      </c>
      <c r="M134">
        <v>9</v>
      </c>
      <c r="N134">
        <v>1</v>
      </c>
      <c r="O134" t="s">
        <v>17</v>
      </c>
      <c r="P134">
        <v>62</v>
      </c>
      <c r="Q134" t="s">
        <v>28</v>
      </c>
      <c r="R134">
        <v>4</v>
      </c>
      <c r="S134" t="s">
        <v>47</v>
      </c>
      <c r="T134" t="s">
        <v>47</v>
      </c>
      <c r="U134" t="s">
        <v>47</v>
      </c>
      <c r="V134">
        <v>3</v>
      </c>
      <c r="W134">
        <v>0</v>
      </c>
      <c r="X134">
        <v>20</v>
      </c>
    </row>
    <row r="135" spans="1:27" hidden="1" x14ac:dyDescent="0.2">
      <c r="A135" t="s">
        <v>179</v>
      </c>
      <c r="B135">
        <v>16</v>
      </c>
      <c r="C135">
        <v>2016</v>
      </c>
      <c r="D135">
        <v>6</v>
      </c>
      <c r="E135" t="s">
        <v>46</v>
      </c>
      <c r="F135">
        <v>7</v>
      </c>
      <c r="G135" t="s">
        <v>25</v>
      </c>
      <c r="H135" t="s">
        <v>26</v>
      </c>
      <c r="I135">
        <v>16</v>
      </c>
      <c r="J135">
        <v>10</v>
      </c>
      <c r="K135">
        <v>0.54</v>
      </c>
      <c r="L135">
        <v>1</v>
      </c>
      <c r="M135">
        <v>9</v>
      </c>
      <c r="N135">
        <v>1</v>
      </c>
      <c r="O135" t="s">
        <v>17</v>
      </c>
      <c r="P135">
        <v>590</v>
      </c>
      <c r="Q135" t="s">
        <v>28</v>
      </c>
      <c r="R135">
        <v>3</v>
      </c>
      <c r="S135" t="s">
        <v>47</v>
      </c>
      <c r="T135" t="s">
        <v>47</v>
      </c>
      <c r="U135" t="s">
        <v>47</v>
      </c>
      <c r="V135">
        <v>4</v>
      </c>
      <c r="W135">
        <v>14</v>
      </c>
      <c r="X135">
        <v>168</v>
      </c>
    </row>
    <row r="136" spans="1:27" x14ac:dyDescent="0.2">
      <c r="A136" t="s">
        <v>180</v>
      </c>
      <c r="B136">
        <v>16</v>
      </c>
      <c r="C136">
        <v>2016</v>
      </c>
      <c r="D136" t="s">
        <v>27</v>
      </c>
      <c r="E136" t="s">
        <v>51</v>
      </c>
      <c r="F136">
        <v>7</v>
      </c>
      <c r="G136" t="s">
        <v>25</v>
      </c>
      <c r="H136" t="s">
        <v>52</v>
      </c>
      <c r="I136">
        <v>16</v>
      </c>
      <c r="J136" t="s">
        <v>27</v>
      </c>
      <c r="K136" t="s">
        <v>27</v>
      </c>
      <c r="L136" t="s">
        <v>27</v>
      </c>
      <c r="M136">
        <v>9</v>
      </c>
      <c r="N136">
        <v>1</v>
      </c>
      <c r="O136" t="s">
        <v>53</v>
      </c>
      <c r="P136">
        <v>40</v>
      </c>
      <c r="Q136" t="s">
        <v>28</v>
      </c>
      <c r="R136" t="s">
        <v>27</v>
      </c>
      <c r="S136" t="s">
        <v>31</v>
      </c>
      <c r="T136" t="s">
        <v>31</v>
      </c>
      <c r="U136" t="s">
        <v>31</v>
      </c>
      <c r="V136">
        <v>1</v>
      </c>
      <c r="W136" t="s">
        <v>27</v>
      </c>
      <c r="X136" t="s">
        <v>27</v>
      </c>
      <c r="Y136" t="str">
        <f t="shared" ref="Y136:Y139" si="21">IF(R136="NA", "NA", IF(R136&gt;6, "low", IF(R136&lt;=2, "high", "medium")))</f>
        <v>NA</v>
      </c>
      <c r="Z136" t="str">
        <f t="shared" ref="Z136:Z139" si="22">IF(K136="NA", "NA", IF(K136&gt;1, "not_recent", "recent"))</f>
        <v>NA</v>
      </c>
      <c r="AA136" t="str">
        <f t="shared" ref="AA136:AA139" si="23">IF(J136="NA", "NA", IF(J136&lt;6, "low", "high"))</f>
        <v>NA</v>
      </c>
    </row>
    <row r="137" spans="1:27" x14ac:dyDescent="0.2">
      <c r="A137" t="s">
        <v>181</v>
      </c>
      <c r="B137">
        <v>16</v>
      </c>
      <c r="C137">
        <v>2016</v>
      </c>
      <c r="D137">
        <v>3</v>
      </c>
      <c r="E137" t="s">
        <v>51</v>
      </c>
      <c r="F137">
        <v>7</v>
      </c>
      <c r="G137" t="s">
        <v>25</v>
      </c>
      <c r="H137" t="s">
        <v>52</v>
      </c>
      <c r="I137">
        <v>16</v>
      </c>
      <c r="J137">
        <v>15</v>
      </c>
      <c r="K137" t="s">
        <v>27</v>
      </c>
      <c r="L137">
        <v>1</v>
      </c>
      <c r="M137">
        <v>9</v>
      </c>
      <c r="N137">
        <v>1</v>
      </c>
      <c r="O137" t="s">
        <v>53</v>
      </c>
      <c r="P137">
        <v>268</v>
      </c>
      <c r="Q137" t="s">
        <v>28</v>
      </c>
      <c r="R137">
        <v>2.5</v>
      </c>
      <c r="S137" t="s">
        <v>31</v>
      </c>
      <c r="T137" t="s">
        <v>31</v>
      </c>
      <c r="U137" t="s">
        <v>31</v>
      </c>
      <c r="V137">
        <v>2</v>
      </c>
      <c r="W137">
        <v>21</v>
      </c>
      <c r="X137">
        <v>4</v>
      </c>
      <c r="Y137" t="str">
        <f t="shared" si="21"/>
        <v>medium</v>
      </c>
      <c r="Z137" t="str">
        <f t="shared" si="22"/>
        <v>NA</v>
      </c>
      <c r="AA137" t="str">
        <f t="shared" si="23"/>
        <v>high</v>
      </c>
    </row>
    <row r="138" spans="1:27" x14ac:dyDescent="0.2">
      <c r="A138" t="s">
        <v>182</v>
      </c>
      <c r="B138">
        <v>16</v>
      </c>
      <c r="C138">
        <v>2016</v>
      </c>
      <c r="D138">
        <v>4</v>
      </c>
      <c r="E138" t="s">
        <v>51</v>
      </c>
      <c r="F138">
        <v>7</v>
      </c>
      <c r="G138" t="s">
        <v>25</v>
      </c>
      <c r="H138" t="s">
        <v>52</v>
      </c>
      <c r="I138">
        <v>16</v>
      </c>
      <c r="J138">
        <v>9</v>
      </c>
      <c r="K138">
        <v>1.46</v>
      </c>
      <c r="L138">
        <v>1</v>
      </c>
      <c r="M138">
        <v>9</v>
      </c>
      <c r="N138">
        <v>1</v>
      </c>
      <c r="O138" t="s">
        <v>53</v>
      </c>
      <c r="P138">
        <v>64</v>
      </c>
      <c r="Q138" t="s">
        <v>28</v>
      </c>
      <c r="R138">
        <v>4</v>
      </c>
      <c r="S138" t="s">
        <v>31</v>
      </c>
      <c r="T138" t="s">
        <v>31</v>
      </c>
      <c r="U138" t="s">
        <v>31</v>
      </c>
      <c r="V138">
        <v>3</v>
      </c>
      <c r="W138">
        <v>0</v>
      </c>
      <c r="X138">
        <v>20</v>
      </c>
      <c r="Y138" t="str">
        <f t="shared" si="21"/>
        <v>medium</v>
      </c>
      <c r="Z138" t="str">
        <f t="shared" si="22"/>
        <v>not_recent</v>
      </c>
      <c r="AA138" t="str">
        <f t="shared" si="23"/>
        <v>high</v>
      </c>
    </row>
    <row r="139" spans="1:27" x14ac:dyDescent="0.2">
      <c r="A139" t="s">
        <v>183</v>
      </c>
      <c r="B139">
        <v>16</v>
      </c>
      <c r="C139">
        <v>2016</v>
      </c>
      <c r="D139">
        <v>6</v>
      </c>
      <c r="E139" t="s">
        <v>51</v>
      </c>
      <c r="F139">
        <v>7</v>
      </c>
      <c r="G139" t="s">
        <v>25</v>
      </c>
      <c r="H139" t="s">
        <v>52</v>
      </c>
      <c r="I139">
        <v>16</v>
      </c>
      <c r="J139">
        <v>10</v>
      </c>
      <c r="K139">
        <v>0.54</v>
      </c>
      <c r="L139">
        <v>1</v>
      </c>
      <c r="M139">
        <v>9</v>
      </c>
      <c r="N139">
        <v>1</v>
      </c>
      <c r="O139" t="s">
        <v>53</v>
      </c>
      <c r="P139">
        <v>594</v>
      </c>
      <c r="Q139" t="s">
        <v>28</v>
      </c>
      <c r="R139">
        <v>3</v>
      </c>
      <c r="S139" t="s">
        <v>31</v>
      </c>
      <c r="T139" t="s">
        <v>31</v>
      </c>
      <c r="U139" t="s">
        <v>31</v>
      </c>
      <c r="V139">
        <v>4</v>
      </c>
      <c r="W139">
        <v>14</v>
      </c>
      <c r="X139">
        <v>168</v>
      </c>
      <c r="Y139" t="str">
        <f t="shared" si="21"/>
        <v>medium</v>
      </c>
      <c r="Z139" t="str">
        <f t="shared" si="22"/>
        <v>recent</v>
      </c>
      <c r="AA139" t="str">
        <f t="shared" si="23"/>
        <v>high</v>
      </c>
    </row>
    <row r="140" spans="1:27" hidden="1" x14ac:dyDescent="0.2">
      <c r="A140" t="s">
        <v>184</v>
      </c>
      <c r="B140">
        <v>16</v>
      </c>
      <c r="C140">
        <v>2016</v>
      </c>
      <c r="D140">
        <v>3</v>
      </c>
      <c r="E140" t="s">
        <v>58</v>
      </c>
      <c r="F140">
        <v>7</v>
      </c>
      <c r="G140" t="s">
        <v>25</v>
      </c>
      <c r="H140" t="s">
        <v>26</v>
      </c>
      <c r="I140">
        <v>16</v>
      </c>
      <c r="J140">
        <v>15</v>
      </c>
      <c r="K140" t="s">
        <v>27</v>
      </c>
      <c r="L140">
        <v>1</v>
      </c>
      <c r="M140">
        <v>9</v>
      </c>
      <c r="N140">
        <v>1</v>
      </c>
      <c r="O140" t="s">
        <v>17</v>
      </c>
      <c r="P140">
        <v>270</v>
      </c>
      <c r="Q140" t="s">
        <v>28</v>
      </c>
      <c r="R140">
        <v>2.5</v>
      </c>
      <c r="S140" t="s">
        <v>59</v>
      </c>
      <c r="T140" t="s">
        <v>59</v>
      </c>
      <c r="U140" t="s">
        <v>47</v>
      </c>
      <c r="V140">
        <v>2</v>
      </c>
      <c r="W140">
        <v>21</v>
      </c>
      <c r="X140">
        <v>4</v>
      </c>
    </row>
    <row r="141" spans="1:27" hidden="1" x14ac:dyDescent="0.2">
      <c r="A141" t="s">
        <v>185</v>
      </c>
      <c r="B141">
        <v>16</v>
      </c>
      <c r="C141">
        <v>2016</v>
      </c>
      <c r="D141">
        <v>4</v>
      </c>
      <c r="E141" t="s">
        <v>58</v>
      </c>
      <c r="F141">
        <v>7</v>
      </c>
      <c r="G141" t="s">
        <v>25</v>
      </c>
      <c r="H141" t="s">
        <v>26</v>
      </c>
      <c r="I141">
        <v>16</v>
      </c>
      <c r="J141">
        <v>9</v>
      </c>
      <c r="K141">
        <v>1.46</v>
      </c>
      <c r="L141">
        <v>1</v>
      </c>
      <c r="M141">
        <v>9</v>
      </c>
      <c r="N141">
        <v>1</v>
      </c>
      <c r="O141" t="s">
        <v>17</v>
      </c>
      <c r="P141">
        <v>65</v>
      </c>
      <c r="Q141" t="s">
        <v>28</v>
      </c>
      <c r="R141">
        <v>4</v>
      </c>
      <c r="S141" t="s">
        <v>59</v>
      </c>
      <c r="T141" t="s">
        <v>59</v>
      </c>
      <c r="U141" t="s">
        <v>47</v>
      </c>
      <c r="V141">
        <v>3</v>
      </c>
      <c r="W141">
        <v>0</v>
      </c>
      <c r="X141">
        <v>20</v>
      </c>
    </row>
    <row r="142" spans="1:27" hidden="1" x14ac:dyDescent="0.2">
      <c r="A142" t="s">
        <v>186</v>
      </c>
      <c r="B142">
        <v>16</v>
      </c>
      <c r="C142">
        <v>2016</v>
      </c>
      <c r="D142">
        <v>6</v>
      </c>
      <c r="E142" t="s">
        <v>58</v>
      </c>
      <c r="F142">
        <v>7</v>
      </c>
      <c r="G142" t="s">
        <v>25</v>
      </c>
      <c r="H142" t="s">
        <v>26</v>
      </c>
      <c r="I142">
        <v>16</v>
      </c>
      <c r="J142">
        <v>10</v>
      </c>
      <c r="K142">
        <v>0.54</v>
      </c>
      <c r="L142">
        <v>1</v>
      </c>
      <c r="M142">
        <v>9</v>
      </c>
      <c r="N142">
        <v>1</v>
      </c>
      <c r="O142" t="s">
        <v>17</v>
      </c>
      <c r="P142">
        <v>589</v>
      </c>
      <c r="Q142" t="s">
        <v>28</v>
      </c>
      <c r="R142">
        <v>3</v>
      </c>
      <c r="S142" t="s">
        <v>59</v>
      </c>
      <c r="T142" t="s">
        <v>59</v>
      </c>
      <c r="U142" t="s">
        <v>47</v>
      </c>
      <c r="V142">
        <v>4</v>
      </c>
      <c r="W142">
        <v>14</v>
      </c>
      <c r="X142">
        <v>168</v>
      </c>
    </row>
    <row r="143" spans="1:27" hidden="1" x14ac:dyDescent="0.2">
      <c r="A143" t="s">
        <v>187</v>
      </c>
      <c r="B143">
        <v>17</v>
      </c>
      <c r="C143">
        <v>2016</v>
      </c>
      <c r="D143" t="s">
        <v>27</v>
      </c>
      <c r="E143" t="s">
        <v>24</v>
      </c>
      <c r="F143">
        <v>5</v>
      </c>
      <c r="G143" t="s">
        <v>25</v>
      </c>
      <c r="H143" t="s">
        <v>26</v>
      </c>
      <c r="I143">
        <v>17</v>
      </c>
      <c r="J143" t="s">
        <v>27</v>
      </c>
      <c r="K143" t="s">
        <v>27</v>
      </c>
      <c r="L143" t="s">
        <v>27</v>
      </c>
      <c r="M143" t="s">
        <v>27</v>
      </c>
      <c r="N143" t="s">
        <v>27</v>
      </c>
      <c r="O143" t="s">
        <v>17</v>
      </c>
      <c r="P143">
        <v>221</v>
      </c>
      <c r="Q143" t="s">
        <v>27</v>
      </c>
      <c r="R143" t="s">
        <v>27</v>
      </c>
      <c r="S143" t="s">
        <v>29</v>
      </c>
      <c r="T143" t="s">
        <v>30</v>
      </c>
      <c r="U143" t="s">
        <v>31</v>
      </c>
      <c r="V143">
        <v>2</v>
      </c>
      <c r="W143" t="s">
        <v>27</v>
      </c>
      <c r="X143" t="s">
        <v>27</v>
      </c>
    </row>
    <row r="144" spans="1:27" hidden="1" x14ac:dyDescent="0.2">
      <c r="A144" t="s">
        <v>188</v>
      </c>
      <c r="B144">
        <v>17</v>
      </c>
      <c r="C144">
        <v>2016</v>
      </c>
      <c r="D144" t="s">
        <v>27</v>
      </c>
      <c r="E144" t="s">
        <v>24</v>
      </c>
      <c r="F144">
        <v>5</v>
      </c>
      <c r="G144" t="s">
        <v>25</v>
      </c>
      <c r="H144" t="s">
        <v>26</v>
      </c>
      <c r="I144">
        <v>17</v>
      </c>
      <c r="J144" t="s">
        <v>27</v>
      </c>
      <c r="K144" t="s">
        <v>27</v>
      </c>
      <c r="L144" t="s">
        <v>27</v>
      </c>
      <c r="M144" t="s">
        <v>27</v>
      </c>
      <c r="N144" t="s">
        <v>27</v>
      </c>
      <c r="O144" t="s">
        <v>17</v>
      </c>
      <c r="P144">
        <v>498</v>
      </c>
      <c r="Q144" t="s">
        <v>27</v>
      </c>
      <c r="R144" t="s">
        <v>27</v>
      </c>
      <c r="S144" t="s">
        <v>29</v>
      </c>
      <c r="T144" t="s">
        <v>30</v>
      </c>
      <c r="U144" t="s">
        <v>31</v>
      </c>
      <c r="V144">
        <v>3</v>
      </c>
      <c r="W144" t="s">
        <v>27</v>
      </c>
      <c r="X144" t="s">
        <v>27</v>
      </c>
    </row>
    <row r="145" spans="1:27" hidden="1" x14ac:dyDescent="0.2">
      <c r="A145" t="s">
        <v>189</v>
      </c>
      <c r="B145">
        <v>17</v>
      </c>
      <c r="C145">
        <v>2016</v>
      </c>
      <c r="D145" t="s">
        <v>27</v>
      </c>
      <c r="E145" t="s">
        <v>35</v>
      </c>
      <c r="F145">
        <v>5</v>
      </c>
      <c r="G145" t="s">
        <v>25</v>
      </c>
      <c r="H145" t="s">
        <v>26</v>
      </c>
      <c r="I145">
        <v>17</v>
      </c>
      <c r="J145" t="s">
        <v>27</v>
      </c>
      <c r="K145" t="s">
        <v>27</v>
      </c>
      <c r="L145" t="s">
        <v>27</v>
      </c>
      <c r="M145" t="s">
        <v>27</v>
      </c>
      <c r="N145" t="s">
        <v>27</v>
      </c>
      <c r="O145" t="s">
        <v>17</v>
      </c>
      <c r="P145">
        <v>219</v>
      </c>
      <c r="Q145" t="s">
        <v>27</v>
      </c>
      <c r="R145" t="s">
        <v>27</v>
      </c>
      <c r="S145" t="s">
        <v>36</v>
      </c>
      <c r="T145" t="s">
        <v>36</v>
      </c>
      <c r="U145" t="s">
        <v>31</v>
      </c>
      <c r="V145">
        <v>2</v>
      </c>
      <c r="W145" t="s">
        <v>27</v>
      </c>
      <c r="X145" t="s">
        <v>27</v>
      </c>
    </row>
    <row r="146" spans="1:27" hidden="1" x14ac:dyDescent="0.2">
      <c r="A146" t="s">
        <v>190</v>
      </c>
      <c r="B146">
        <v>17</v>
      </c>
      <c r="C146">
        <v>2016</v>
      </c>
      <c r="D146" t="s">
        <v>27</v>
      </c>
      <c r="E146" t="s">
        <v>35</v>
      </c>
      <c r="F146">
        <v>5</v>
      </c>
      <c r="G146" t="s">
        <v>25</v>
      </c>
      <c r="H146" t="s">
        <v>26</v>
      </c>
      <c r="I146">
        <v>17</v>
      </c>
      <c r="J146" t="s">
        <v>27</v>
      </c>
      <c r="K146" t="s">
        <v>27</v>
      </c>
      <c r="L146" t="s">
        <v>27</v>
      </c>
      <c r="M146" t="s">
        <v>27</v>
      </c>
      <c r="N146" t="s">
        <v>27</v>
      </c>
      <c r="O146" t="s">
        <v>17</v>
      </c>
      <c r="P146">
        <v>494</v>
      </c>
      <c r="Q146" t="s">
        <v>27</v>
      </c>
      <c r="R146" t="s">
        <v>27</v>
      </c>
      <c r="S146" t="s">
        <v>36</v>
      </c>
      <c r="T146" t="s">
        <v>36</v>
      </c>
      <c r="U146" t="s">
        <v>31</v>
      </c>
      <c r="V146">
        <v>3</v>
      </c>
      <c r="W146" t="s">
        <v>27</v>
      </c>
      <c r="X146" t="s">
        <v>27</v>
      </c>
    </row>
    <row r="147" spans="1:27" hidden="1" x14ac:dyDescent="0.2">
      <c r="A147" t="s">
        <v>191</v>
      </c>
      <c r="B147">
        <v>17</v>
      </c>
      <c r="C147">
        <v>2016</v>
      </c>
      <c r="D147" t="s">
        <v>27</v>
      </c>
      <c r="E147" t="s">
        <v>40</v>
      </c>
      <c r="F147">
        <v>5</v>
      </c>
      <c r="G147" t="s">
        <v>25</v>
      </c>
      <c r="H147" t="s">
        <v>26</v>
      </c>
      <c r="I147">
        <v>17</v>
      </c>
      <c r="J147" t="s">
        <v>27</v>
      </c>
      <c r="K147" t="s">
        <v>27</v>
      </c>
      <c r="L147" t="s">
        <v>27</v>
      </c>
      <c r="M147" t="s">
        <v>27</v>
      </c>
      <c r="N147" t="s">
        <v>27</v>
      </c>
      <c r="O147" t="s">
        <v>17</v>
      </c>
      <c r="P147">
        <v>218</v>
      </c>
      <c r="Q147" t="s">
        <v>27</v>
      </c>
      <c r="R147" t="s">
        <v>27</v>
      </c>
      <c r="S147" t="s">
        <v>41</v>
      </c>
      <c r="T147" t="s">
        <v>42</v>
      </c>
      <c r="U147" t="s">
        <v>31</v>
      </c>
      <c r="V147">
        <v>2</v>
      </c>
      <c r="W147" t="s">
        <v>27</v>
      </c>
      <c r="X147" t="s">
        <v>27</v>
      </c>
    </row>
    <row r="148" spans="1:27" hidden="1" x14ac:dyDescent="0.2">
      <c r="A148" t="s">
        <v>192</v>
      </c>
      <c r="B148">
        <v>17</v>
      </c>
      <c r="C148">
        <v>2016</v>
      </c>
      <c r="D148" t="s">
        <v>27</v>
      </c>
      <c r="E148" t="s">
        <v>40</v>
      </c>
      <c r="F148">
        <v>5</v>
      </c>
      <c r="G148" t="s">
        <v>25</v>
      </c>
      <c r="H148" t="s">
        <v>26</v>
      </c>
      <c r="I148">
        <v>17</v>
      </c>
      <c r="J148" t="s">
        <v>27</v>
      </c>
      <c r="K148" t="s">
        <v>27</v>
      </c>
      <c r="L148" t="s">
        <v>27</v>
      </c>
      <c r="M148" t="s">
        <v>27</v>
      </c>
      <c r="N148" t="s">
        <v>27</v>
      </c>
      <c r="O148" t="s">
        <v>17</v>
      </c>
      <c r="P148">
        <v>497</v>
      </c>
      <c r="Q148" t="s">
        <v>27</v>
      </c>
      <c r="R148" t="s">
        <v>27</v>
      </c>
      <c r="S148" t="s">
        <v>41</v>
      </c>
      <c r="T148" t="s">
        <v>42</v>
      </c>
      <c r="U148" t="s">
        <v>31</v>
      </c>
      <c r="V148">
        <v>3</v>
      </c>
      <c r="W148" t="s">
        <v>27</v>
      </c>
      <c r="X148" t="s">
        <v>27</v>
      </c>
    </row>
    <row r="149" spans="1:27" hidden="1" x14ac:dyDescent="0.2">
      <c r="A149" t="s">
        <v>193</v>
      </c>
      <c r="B149">
        <v>17</v>
      </c>
      <c r="C149">
        <v>2016</v>
      </c>
      <c r="D149" t="s">
        <v>27</v>
      </c>
      <c r="E149" t="s">
        <v>46</v>
      </c>
      <c r="F149">
        <v>5</v>
      </c>
      <c r="G149" t="s">
        <v>25</v>
      </c>
      <c r="H149" t="s">
        <v>26</v>
      </c>
      <c r="I149">
        <v>17</v>
      </c>
      <c r="J149" t="s">
        <v>27</v>
      </c>
      <c r="K149" t="s">
        <v>27</v>
      </c>
      <c r="L149" t="s">
        <v>27</v>
      </c>
      <c r="M149" t="s">
        <v>27</v>
      </c>
      <c r="N149" t="s">
        <v>27</v>
      </c>
      <c r="O149" t="s">
        <v>17</v>
      </c>
      <c r="P149">
        <v>217</v>
      </c>
      <c r="Q149" t="s">
        <v>27</v>
      </c>
      <c r="R149" t="s">
        <v>27</v>
      </c>
      <c r="S149" t="s">
        <v>47</v>
      </c>
      <c r="T149" t="s">
        <v>47</v>
      </c>
      <c r="U149" t="s">
        <v>47</v>
      </c>
      <c r="V149">
        <v>2</v>
      </c>
      <c r="W149" t="s">
        <v>27</v>
      </c>
      <c r="X149" t="s">
        <v>27</v>
      </c>
    </row>
    <row r="150" spans="1:27" hidden="1" x14ac:dyDescent="0.2">
      <c r="A150" t="s">
        <v>194</v>
      </c>
      <c r="B150">
        <v>17</v>
      </c>
      <c r="C150">
        <v>2016</v>
      </c>
      <c r="D150" t="s">
        <v>27</v>
      </c>
      <c r="E150" t="s">
        <v>46</v>
      </c>
      <c r="F150">
        <v>5</v>
      </c>
      <c r="G150" t="s">
        <v>25</v>
      </c>
      <c r="H150" t="s">
        <v>26</v>
      </c>
      <c r="I150">
        <v>17</v>
      </c>
      <c r="J150" t="s">
        <v>27</v>
      </c>
      <c r="K150" t="s">
        <v>27</v>
      </c>
      <c r="L150" t="s">
        <v>27</v>
      </c>
      <c r="M150" t="s">
        <v>27</v>
      </c>
      <c r="N150" t="s">
        <v>27</v>
      </c>
      <c r="O150" t="s">
        <v>17</v>
      </c>
      <c r="P150">
        <v>496</v>
      </c>
      <c r="Q150" t="s">
        <v>27</v>
      </c>
      <c r="R150" t="s">
        <v>27</v>
      </c>
      <c r="S150" t="s">
        <v>47</v>
      </c>
      <c r="T150" t="s">
        <v>47</v>
      </c>
      <c r="U150" t="s">
        <v>47</v>
      </c>
      <c r="V150">
        <v>3</v>
      </c>
      <c r="W150" t="s">
        <v>27</v>
      </c>
      <c r="X150" t="s">
        <v>27</v>
      </c>
    </row>
    <row r="151" spans="1:27" x14ac:dyDescent="0.2">
      <c r="A151" t="s">
        <v>195</v>
      </c>
      <c r="B151">
        <v>17</v>
      </c>
      <c r="C151">
        <v>2016</v>
      </c>
      <c r="D151" t="s">
        <v>27</v>
      </c>
      <c r="E151" t="s">
        <v>51</v>
      </c>
      <c r="F151">
        <v>5</v>
      </c>
      <c r="G151" t="s">
        <v>25</v>
      </c>
      <c r="H151" t="s">
        <v>52</v>
      </c>
      <c r="I151">
        <v>17</v>
      </c>
      <c r="J151" t="s">
        <v>27</v>
      </c>
      <c r="K151" t="s">
        <v>27</v>
      </c>
      <c r="L151" t="s">
        <v>27</v>
      </c>
      <c r="M151" t="s">
        <v>27</v>
      </c>
      <c r="N151" t="s">
        <v>27</v>
      </c>
      <c r="O151" t="s">
        <v>53</v>
      </c>
      <c r="P151">
        <v>42</v>
      </c>
      <c r="Q151" t="s">
        <v>27</v>
      </c>
      <c r="R151" t="s">
        <v>27</v>
      </c>
      <c r="S151" t="s">
        <v>31</v>
      </c>
      <c r="T151" t="s">
        <v>31</v>
      </c>
      <c r="U151" t="s">
        <v>31</v>
      </c>
      <c r="V151">
        <v>1</v>
      </c>
      <c r="W151" t="s">
        <v>27</v>
      </c>
      <c r="X151" t="s">
        <v>27</v>
      </c>
      <c r="Y151" t="str">
        <f t="shared" ref="Y151:Y153" si="24">IF(R151="NA", "NA", IF(R151&gt;6, "low", IF(R151&lt;=2, "high", "medium")))</f>
        <v>NA</v>
      </c>
      <c r="Z151" t="str">
        <f t="shared" ref="Z151:Z153" si="25">IF(K151="NA", "NA", IF(K151&gt;1, "not_recent", "recent"))</f>
        <v>NA</v>
      </c>
      <c r="AA151" t="str">
        <f t="shared" ref="AA151:AA153" si="26">IF(J151="NA", "NA", IF(J151&lt;6, "low", "high"))</f>
        <v>NA</v>
      </c>
    </row>
    <row r="152" spans="1:27" x14ac:dyDescent="0.2">
      <c r="A152" t="s">
        <v>196</v>
      </c>
      <c r="B152">
        <v>17</v>
      </c>
      <c r="C152">
        <v>2016</v>
      </c>
      <c r="D152" t="s">
        <v>27</v>
      </c>
      <c r="E152" t="s">
        <v>51</v>
      </c>
      <c r="F152">
        <v>5</v>
      </c>
      <c r="G152" t="s">
        <v>25</v>
      </c>
      <c r="H152" t="s">
        <v>52</v>
      </c>
      <c r="I152">
        <v>17</v>
      </c>
      <c r="J152" t="s">
        <v>27</v>
      </c>
      <c r="K152" t="s">
        <v>27</v>
      </c>
      <c r="L152" t="s">
        <v>27</v>
      </c>
      <c r="M152" t="s">
        <v>27</v>
      </c>
      <c r="N152" t="s">
        <v>27</v>
      </c>
      <c r="O152" t="s">
        <v>53</v>
      </c>
      <c r="P152">
        <v>220</v>
      </c>
      <c r="Q152" t="s">
        <v>27</v>
      </c>
      <c r="R152" t="s">
        <v>27</v>
      </c>
      <c r="S152" t="s">
        <v>31</v>
      </c>
      <c r="T152" t="s">
        <v>31</v>
      </c>
      <c r="U152" t="s">
        <v>31</v>
      </c>
      <c r="V152">
        <v>2</v>
      </c>
      <c r="W152" t="s">
        <v>27</v>
      </c>
      <c r="X152" t="s">
        <v>27</v>
      </c>
      <c r="Y152" t="str">
        <f t="shared" si="24"/>
        <v>NA</v>
      </c>
      <c r="Z152" t="str">
        <f t="shared" si="25"/>
        <v>NA</v>
      </c>
      <c r="AA152" t="str">
        <f t="shared" si="26"/>
        <v>NA</v>
      </c>
    </row>
    <row r="153" spans="1:27" x14ac:dyDescent="0.2">
      <c r="A153" t="s">
        <v>197</v>
      </c>
      <c r="B153">
        <v>17</v>
      </c>
      <c r="C153">
        <v>2016</v>
      </c>
      <c r="D153" t="s">
        <v>27</v>
      </c>
      <c r="E153" t="s">
        <v>51</v>
      </c>
      <c r="F153">
        <v>5</v>
      </c>
      <c r="G153" t="s">
        <v>25</v>
      </c>
      <c r="H153" t="s">
        <v>52</v>
      </c>
      <c r="I153">
        <v>17</v>
      </c>
      <c r="J153" t="s">
        <v>27</v>
      </c>
      <c r="K153" t="s">
        <v>27</v>
      </c>
      <c r="L153" t="s">
        <v>27</v>
      </c>
      <c r="M153" t="s">
        <v>27</v>
      </c>
      <c r="N153" t="s">
        <v>27</v>
      </c>
      <c r="O153" t="s">
        <v>53</v>
      </c>
      <c r="P153">
        <v>495</v>
      </c>
      <c r="Q153" t="s">
        <v>27</v>
      </c>
      <c r="R153" t="s">
        <v>27</v>
      </c>
      <c r="S153" t="s">
        <v>31</v>
      </c>
      <c r="T153" t="s">
        <v>31</v>
      </c>
      <c r="U153" t="s">
        <v>31</v>
      </c>
      <c r="V153">
        <v>3</v>
      </c>
      <c r="W153" t="s">
        <v>27</v>
      </c>
      <c r="X153" t="s">
        <v>27</v>
      </c>
      <c r="Y153" t="str">
        <f t="shared" si="24"/>
        <v>NA</v>
      </c>
      <c r="Z153" t="str">
        <f t="shared" si="25"/>
        <v>NA</v>
      </c>
      <c r="AA153" t="str">
        <f t="shared" si="26"/>
        <v>NA</v>
      </c>
    </row>
    <row r="154" spans="1:27" hidden="1" x14ac:dyDescent="0.2">
      <c r="A154" t="s">
        <v>198</v>
      </c>
      <c r="B154">
        <v>17</v>
      </c>
      <c r="C154">
        <v>2016</v>
      </c>
      <c r="D154" t="s">
        <v>27</v>
      </c>
      <c r="E154" t="s">
        <v>58</v>
      </c>
      <c r="F154">
        <v>5</v>
      </c>
      <c r="G154" t="s">
        <v>25</v>
      </c>
      <c r="H154" t="s">
        <v>26</v>
      </c>
      <c r="I154">
        <v>17</v>
      </c>
      <c r="J154" t="s">
        <v>27</v>
      </c>
      <c r="K154" t="s">
        <v>27</v>
      </c>
      <c r="L154" t="s">
        <v>27</v>
      </c>
      <c r="M154" t="s">
        <v>27</v>
      </c>
      <c r="N154" t="s">
        <v>27</v>
      </c>
      <c r="O154" t="s">
        <v>17</v>
      </c>
      <c r="P154">
        <v>222</v>
      </c>
      <c r="Q154" t="s">
        <v>27</v>
      </c>
      <c r="R154" t="s">
        <v>27</v>
      </c>
      <c r="S154" t="s">
        <v>59</v>
      </c>
      <c r="T154" t="s">
        <v>59</v>
      </c>
      <c r="U154" t="s">
        <v>47</v>
      </c>
      <c r="V154">
        <v>2</v>
      </c>
      <c r="W154" t="s">
        <v>27</v>
      </c>
      <c r="X154" t="s">
        <v>27</v>
      </c>
    </row>
    <row r="155" spans="1:27" hidden="1" x14ac:dyDescent="0.2">
      <c r="A155" t="s">
        <v>199</v>
      </c>
      <c r="B155">
        <v>17</v>
      </c>
      <c r="C155">
        <v>2016</v>
      </c>
      <c r="D155" t="s">
        <v>27</v>
      </c>
      <c r="E155" t="s">
        <v>58</v>
      </c>
      <c r="F155">
        <v>5</v>
      </c>
      <c r="G155" t="s">
        <v>25</v>
      </c>
      <c r="H155" t="s">
        <v>26</v>
      </c>
      <c r="I155">
        <v>17</v>
      </c>
      <c r="J155" t="s">
        <v>27</v>
      </c>
      <c r="K155" t="s">
        <v>27</v>
      </c>
      <c r="L155" t="s">
        <v>27</v>
      </c>
      <c r="M155" t="s">
        <v>27</v>
      </c>
      <c r="N155" t="s">
        <v>27</v>
      </c>
      <c r="O155" t="s">
        <v>17</v>
      </c>
      <c r="P155">
        <v>493</v>
      </c>
      <c r="Q155" t="s">
        <v>27</v>
      </c>
      <c r="R155" t="s">
        <v>27</v>
      </c>
      <c r="S155" t="s">
        <v>59</v>
      </c>
      <c r="T155" t="s">
        <v>59</v>
      </c>
      <c r="U155" t="s">
        <v>47</v>
      </c>
      <c r="V155">
        <v>3</v>
      </c>
      <c r="W155" t="s">
        <v>27</v>
      </c>
      <c r="X155" t="s">
        <v>27</v>
      </c>
    </row>
    <row r="156" spans="1:27" hidden="1" x14ac:dyDescent="0.2">
      <c r="A156" t="s">
        <v>200</v>
      </c>
      <c r="B156">
        <v>18</v>
      </c>
      <c r="C156">
        <v>2016</v>
      </c>
      <c r="D156">
        <v>6</v>
      </c>
      <c r="E156" t="s">
        <v>24</v>
      </c>
      <c r="F156">
        <v>7</v>
      </c>
      <c r="G156" t="s">
        <v>25</v>
      </c>
      <c r="H156" t="s">
        <v>26</v>
      </c>
      <c r="I156">
        <v>18</v>
      </c>
      <c r="J156">
        <v>2</v>
      </c>
      <c r="K156">
        <v>0.25</v>
      </c>
      <c r="L156">
        <v>0</v>
      </c>
      <c r="M156" t="s">
        <v>27</v>
      </c>
      <c r="N156">
        <v>0</v>
      </c>
      <c r="O156" t="s">
        <v>17</v>
      </c>
      <c r="P156">
        <v>416</v>
      </c>
      <c r="Q156" t="s">
        <v>28</v>
      </c>
      <c r="R156">
        <v>4</v>
      </c>
      <c r="S156" t="s">
        <v>29</v>
      </c>
      <c r="T156" t="s">
        <v>30</v>
      </c>
      <c r="U156" t="s">
        <v>31</v>
      </c>
      <c r="V156">
        <v>2</v>
      </c>
      <c r="W156">
        <v>28</v>
      </c>
      <c r="X156">
        <v>5</v>
      </c>
    </row>
    <row r="157" spans="1:27" hidden="1" x14ac:dyDescent="0.2">
      <c r="A157" t="s">
        <v>201</v>
      </c>
      <c r="B157">
        <v>18</v>
      </c>
      <c r="C157">
        <v>2016</v>
      </c>
      <c r="D157">
        <v>12</v>
      </c>
      <c r="E157" t="s">
        <v>24</v>
      </c>
      <c r="F157">
        <v>7</v>
      </c>
      <c r="G157" t="s">
        <v>25</v>
      </c>
      <c r="H157" t="s">
        <v>26</v>
      </c>
      <c r="I157">
        <v>18</v>
      </c>
      <c r="J157">
        <v>8</v>
      </c>
      <c r="K157">
        <v>0.57999999999999996</v>
      </c>
      <c r="L157">
        <v>0</v>
      </c>
      <c r="M157" t="s">
        <v>27</v>
      </c>
      <c r="N157">
        <v>0</v>
      </c>
      <c r="O157" t="s">
        <v>17</v>
      </c>
      <c r="P157">
        <v>552</v>
      </c>
      <c r="Q157" t="s">
        <v>28</v>
      </c>
      <c r="R157">
        <v>7</v>
      </c>
      <c r="S157" t="s">
        <v>29</v>
      </c>
      <c r="T157" t="s">
        <v>30</v>
      </c>
      <c r="U157" t="s">
        <v>31</v>
      </c>
      <c r="V157">
        <v>3</v>
      </c>
      <c r="W157" t="s">
        <v>202</v>
      </c>
      <c r="X157">
        <v>2</v>
      </c>
    </row>
    <row r="158" spans="1:27" hidden="1" x14ac:dyDescent="0.2">
      <c r="A158" t="s">
        <v>203</v>
      </c>
      <c r="B158">
        <v>18</v>
      </c>
      <c r="C158">
        <v>2016</v>
      </c>
      <c r="D158">
        <v>6</v>
      </c>
      <c r="E158" t="s">
        <v>35</v>
      </c>
      <c r="F158">
        <v>7</v>
      </c>
      <c r="G158" t="s">
        <v>25</v>
      </c>
      <c r="H158" t="s">
        <v>26</v>
      </c>
      <c r="I158">
        <v>18</v>
      </c>
      <c r="J158">
        <v>2</v>
      </c>
      <c r="K158">
        <v>0.25</v>
      </c>
      <c r="L158">
        <v>0</v>
      </c>
      <c r="M158" t="s">
        <v>27</v>
      </c>
      <c r="N158">
        <v>0</v>
      </c>
      <c r="O158" t="s">
        <v>17</v>
      </c>
      <c r="P158">
        <v>420</v>
      </c>
      <c r="Q158" t="s">
        <v>28</v>
      </c>
      <c r="R158">
        <v>4</v>
      </c>
      <c r="S158" t="s">
        <v>36</v>
      </c>
      <c r="T158" t="s">
        <v>36</v>
      </c>
      <c r="U158" t="s">
        <v>31</v>
      </c>
      <c r="V158">
        <v>2</v>
      </c>
      <c r="W158">
        <v>28</v>
      </c>
      <c r="X158">
        <v>5</v>
      </c>
    </row>
    <row r="159" spans="1:27" hidden="1" x14ac:dyDescent="0.2">
      <c r="A159" t="s">
        <v>204</v>
      </c>
      <c r="B159">
        <v>18</v>
      </c>
      <c r="C159">
        <v>2016</v>
      </c>
      <c r="D159">
        <v>12</v>
      </c>
      <c r="E159" t="s">
        <v>35</v>
      </c>
      <c r="F159">
        <v>7</v>
      </c>
      <c r="G159" t="s">
        <v>25</v>
      </c>
      <c r="H159" t="s">
        <v>26</v>
      </c>
      <c r="I159">
        <v>18</v>
      </c>
      <c r="J159">
        <v>8</v>
      </c>
      <c r="K159">
        <v>0.57999999999999996</v>
      </c>
      <c r="L159">
        <v>0</v>
      </c>
      <c r="M159" t="s">
        <v>27</v>
      </c>
      <c r="N159">
        <v>0</v>
      </c>
      <c r="O159" t="s">
        <v>17</v>
      </c>
      <c r="P159">
        <v>548</v>
      </c>
      <c r="Q159" t="s">
        <v>28</v>
      </c>
      <c r="R159">
        <v>7</v>
      </c>
      <c r="S159" t="s">
        <v>36</v>
      </c>
      <c r="T159" t="s">
        <v>36</v>
      </c>
      <c r="U159" t="s">
        <v>31</v>
      </c>
      <c r="V159">
        <v>3</v>
      </c>
      <c r="W159" t="s">
        <v>202</v>
      </c>
      <c r="X159">
        <v>2</v>
      </c>
    </row>
    <row r="160" spans="1:27" hidden="1" x14ac:dyDescent="0.2">
      <c r="A160" t="s">
        <v>205</v>
      </c>
      <c r="B160">
        <v>18</v>
      </c>
      <c r="C160">
        <v>2016</v>
      </c>
      <c r="D160">
        <v>6</v>
      </c>
      <c r="E160" t="s">
        <v>40</v>
      </c>
      <c r="F160">
        <v>7</v>
      </c>
      <c r="G160" t="s">
        <v>25</v>
      </c>
      <c r="H160" t="s">
        <v>26</v>
      </c>
      <c r="I160">
        <v>18</v>
      </c>
      <c r="J160">
        <v>2</v>
      </c>
      <c r="K160">
        <v>0.25</v>
      </c>
      <c r="L160">
        <v>0</v>
      </c>
      <c r="M160" t="s">
        <v>27</v>
      </c>
      <c r="N160">
        <v>0</v>
      </c>
      <c r="O160" t="s">
        <v>17</v>
      </c>
      <c r="P160">
        <v>415</v>
      </c>
      <c r="Q160" t="s">
        <v>28</v>
      </c>
      <c r="R160">
        <v>4</v>
      </c>
      <c r="S160" t="s">
        <v>41</v>
      </c>
      <c r="T160" t="s">
        <v>42</v>
      </c>
      <c r="U160" t="s">
        <v>31</v>
      </c>
      <c r="V160">
        <v>2</v>
      </c>
      <c r="W160">
        <v>28</v>
      </c>
      <c r="X160">
        <v>5</v>
      </c>
    </row>
    <row r="161" spans="1:27" hidden="1" x14ac:dyDescent="0.2">
      <c r="A161" t="s">
        <v>206</v>
      </c>
      <c r="B161">
        <v>18</v>
      </c>
      <c r="C161">
        <v>2016</v>
      </c>
      <c r="D161">
        <v>12</v>
      </c>
      <c r="E161" t="s">
        <v>40</v>
      </c>
      <c r="F161">
        <v>7</v>
      </c>
      <c r="G161" t="s">
        <v>25</v>
      </c>
      <c r="H161" t="s">
        <v>26</v>
      </c>
      <c r="I161">
        <v>18</v>
      </c>
      <c r="J161">
        <v>8</v>
      </c>
      <c r="K161">
        <v>0.57999999999999996</v>
      </c>
      <c r="L161">
        <v>0</v>
      </c>
      <c r="M161" t="s">
        <v>27</v>
      </c>
      <c r="N161">
        <v>0</v>
      </c>
      <c r="O161" t="s">
        <v>17</v>
      </c>
      <c r="P161">
        <v>550</v>
      </c>
      <c r="Q161" t="s">
        <v>28</v>
      </c>
      <c r="R161">
        <v>7</v>
      </c>
      <c r="S161" t="s">
        <v>41</v>
      </c>
      <c r="T161" t="s">
        <v>42</v>
      </c>
      <c r="U161" t="s">
        <v>31</v>
      </c>
      <c r="V161">
        <v>3</v>
      </c>
      <c r="W161" t="s">
        <v>202</v>
      </c>
      <c r="X161">
        <v>2</v>
      </c>
    </row>
    <row r="162" spans="1:27" hidden="1" x14ac:dyDescent="0.2">
      <c r="A162" t="s">
        <v>207</v>
      </c>
      <c r="B162">
        <v>18</v>
      </c>
      <c r="C162">
        <v>2016</v>
      </c>
      <c r="D162">
        <v>6</v>
      </c>
      <c r="E162" t="s">
        <v>46</v>
      </c>
      <c r="F162">
        <v>7</v>
      </c>
      <c r="G162" t="s">
        <v>25</v>
      </c>
      <c r="H162" t="s">
        <v>26</v>
      </c>
      <c r="I162">
        <v>18</v>
      </c>
      <c r="J162">
        <v>2</v>
      </c>
      <c r="K162">
        <v>0.25</v>
      </c>
      <c r="L162">
        <v>0</v>
      </c>
      <c r="M162" t="s">
        <v>27</v>
      </c>
      <c r="N162">
        <v>0</v>
      </c>
      <c r="O162" t="s">
        <v>17</v>
      </c>
      <c r="P162">
        <v>419</v>
      </c>
      <c r="Q162" t="s">
        <v>28</v>
      </c>
      <c r="R162">
        <v>4</v>
      </c>
      <c r="S162" t="s">
        <v>47</v>
      </c>
      <c r="T162" t="s">
        <v>47</v>
      </c>
      <c r="U162" t="s">
        <v>47</v>
      </c>
      <c r="V162">
        <v>2</v>
      </c>
      <c r="W162">
        <v>28</v>
      </c>
      <c r="X162">
        <v>5</v>
      </c>
    </row>
    <row r="163" spans="1:27" hidden="1" x14ac:dyDescent="0.2">
      <c r="A163" t="s">
        <v>208</v>
      </c>
      <c r="B163">
        <v>18</v>
      </c>
      <c r="C163">
        <v>2016</v>
      </c>
      <c r="D163">
        <v>12</v>
      </c>
      <c r="E163" t="s">
        <v>46</v>
      </c>
      <c r="F163">
        <v>7</v>
      </c>
      <c r="G163" t="s">
        <v>25</v>
      </c>
      <c r="H163" t="s">
        <v>26</v>
      </c>
      <c r="I163">
        <v>18</v>
      </c>
      <c r="J163">
        <v>8</v>
      </c>
      <c r="K163">
        <v>0.57999999999999996</v>
      </c>
      <c r="L163">
        <v>0</v>
      </c>
      <c r="M163" t="s">
        <v>27</v>
      </c>
      <c r="N163">
        <v>0</v>
      </c>
      <c r="O163" t="s">
        <v>17</v>
      </c>
      <c r="P163">
        <v>547</v>
      </c>
      <c r="Q163" t="s">
        <v>28</v>
      </c>
      <c r="R163">
        <v>7</v>
      </c>
      <c r="S163" t="s">
        <v>47</v>
      </c>
      <c r="T163" t="s">
        <v>47</v>
      </c>
      <c r="U163" t="s">
        <v>47</v>
      </c>
      <c r="V163">
        <v>3</v>
      </c>
      <c r="W163" t="s">
        <v>202</v>
      </c>
      <c r="X163">
        <v>2</v>
      </c>
    </row>
    <row r="164" spans="1:27" x14ac:dyDescent="0.2">
      <c r="A164" t="s">
        <v>209</v>
      </c>
      <c r="B164">
        <v>18</v>
      </c>
      <c r="C164">
        <v>2016</v>
      </c>
      <c r="D164" t="s">
        <v>27</v>
      </c>
      <c r="E164" t="s">
        <v>51</v>
      </c>
      <c r="F164">
        <v>7</v>
      </c>
      <c r="G164" t="s">
        <v>25</v>
      </c>
      <c r="H164" t="s">
        <v>52</v>
      </c>
      <c r="I164">
        <v>18</v>
      </c>
      <c r="J164" t="s">
        <v>27</v>
      </c>
      <c r="K164" t="s">
        <v>27</v>
      </c>
      <c r="L164" t="s">
        <v>27</v>
      </c>
      <c r="M164" t="s">
        <v>27</v>
      </c>
      <c r="N164">
        <v>0</v>
      </c>
      <c r="O164" t="s">
        <v>53</v>
      </c>
      <c r="P164">
        <v>37</v>
      </c>
      <c r="Q164" t="s">
        <v>28</v>
      </c>
      <c r="R164" t="s">
        <v>27</v>
      </c>
      <c r="S164" t="s">
        <v>31</v>
      </c>
      <c r="T164" t="s">
        <v>31</v>
      </c>
      <c r="U164" t="s">
        <v>31</v>
      </c>
      <c r="V164">
        <v>1</v>
      </c>
      <c r="W164" t="s">
        <v>27</v>
      </c>
      <c r="X164" t="s">
        <v>27</v>
      </c>
      <c r="Y164" t="str">
        <f t="shared" ref="Y164:Y166" si="27">IF(R164="NA", "NA", IF(R164&gt;6, "low", IF(R164&lt;=2, "high", "medium")))</f>
        <v>NA</v>
      </c>
      <c r="Z164" t="str">
        <f t="shared" ref="Z164:Z166" si="28">IF(K164="NA", "NA", IF(K164&gt;1, "not_recent", "recent"))</f>
        <v>NA</v>
      </c>
      <c r="AA164" t="str">
        <f t="shared" ref="AA164:AA166" si="29">IF(J164="NA", "NA", IF(J164&lt;6, "low", "high"))</f>
        <v>NA</v>
      </c>
    </row>
    <row r="165" spans="1:27" x14ac:dyDescent="0.2">
      <c r="A165" t="s">
        <v>210</v>
      </c>
      <c r="B165">
        <v>18</v>
      </c>
      <c r="C165">
        <v>2016</v>
      </c>
      <c r="D165">
        <v>6</v>
      </c>
      <c r="E165" t="s">
        <v>51</v>
      </c>
      <c r="F165">
        <v>7</v>
      </c>
      <c r="G165" t="s">
        <v>25</v>
      </c>
      <c r="H165" t="s">
        <v>52</v>
      </c>
      <c r="I165">
        <v>18</v>
      </c>
      <c r="J165">
        <v>2</v>
      </c>
      <c r="K165">
        <v>0.25</v>
      </c>
      <c r="L165">
        <v>0</v>
      </c>
      <c r="M165" t="s">
        <v>27</v>
      </c>
      <c r="N165">
        <v>0</v>
      </c>
      <c r="O165" t="s">
        <v>53</v>
      </c>
      <c r="P165">
        <v>417</v>
      </c>
      <c r="Q165" t="s">
        <v>28</v>
      </c>
      <c r="R165">
        <v>4</v>
      </c>
      <c r="S165" t="s">
        <v>31</v>
      </c>
      <c r="T165" t="s">
        <v>31</v>
      </c>
      <c r="U165" t="s">
        <v>31</v>
      </c>
      <c r="V165">
        <v>2</v>
      </c>
      <c r="W165">
        <v>28</v>
      </c>
      <c r="X165">
        <v>5</v>
      </c>
      <c r="Y165" t="str">
        <f t="shared" si="27"/>
        <v>medium</v>
      </c>
      <c r="Z165" t="str">
        <f t="shared" si="28"/>
        <v>recent</v>
      </c>
      <c r="AA165" t="str">
        <f t="shared" si="29"/>
        <v>low</v>
      </c>
    </row>
    <row r="166" spans="1:27" x14ac:dyDescent="0.2">
      <c r="A166" t="s">
        <v>211</v>
      </c>
      <c r="B166">
        <v>18</v>
      </c>
      <c r="C166">
        <v>2016</v>
      </c>
      <c r="D166">
        <v>12</v>
      </c>
      <c r="E166" t="s">
        <v>51</v>
      </c>
      <c r="F166">
        <v>7</v>
      </c>
      <c r="G166" t="s">
        <v>25</v>
      </c>
      <c r="H166" t="s">
        <v>52</v>
      </c>
      <c r="I166">
        <v>18</v>
      </c>
      <c r="J166">
        <v>8</v>
      </c>
      <c r="K166">
        <v>0.57999999999999996</v>
      </c>
      <c r="L166">
        <v>0</v>
      </c>
      <c r="M166" t="s">
        <v>27</v>
      </c>
      <c r="N166">
        <v>0</v>
      </c>
      <c r="O166" t="s">
        <v>53</v>
      </c>
      <c r="P166">
        <v>549</v>
      </c>
      <c r="Q166" t="s">
        <v>28</v>
      </c>
      <c r="R166">
        <v>7</v>
      </c>
      <c r="S166" t="s">
        <v>31</v>
      </c>
      <c r="T166" t="s">
        <v>31</v>
      </c>
      <c r="U166" t="s">
        <v>31</v>
      </c>
      <c r="V166">
        <v>3</v>
      </c>
      <c r="W166" t="s">
        <v>202</v>
      </c>
      <c r="X166">
        <v>2</v>
      </c>
      <c r="Y166" t="str">
        <f t="shared" si="27"/>
        <v>low</v>
      </c>
      <c r="Z166" t="str">
        <f t="shared" si="28"/>
        <v>recent</v>
      </c>
      <c r="AA166" t="str">
        <f t="shared" si="29"/>
        <v>high</v>
      </c>
    </row>
    <row r="167" spans="1:27" hidden="1" x14ac:dyDescent="0.2">
      <c r="A167" t="s">
        <v>212</v>
      </c>
      <c r="B167">
        <v>18</v>
      </c>
      <c r="C167">
        <v>2016</v>
      </c>
      <c r="D167">
        <v>6</v>
      </c>
      <c r="E167" t="s">
        <v>58</v>
      </c>
      <c r="F167">
        <v>7</v>
      </c>
      <c r="G167" t="s">
        <v>25</v>
      </c>
      <c r="H167" t="s">
        <v>26</v>
      </c>
      <c r="I167">
        <v>18</v>
      </c>
      <c r="J167">
        <v>2</v>
      </c>
      <c r="K167">
        <v>0.25</v>
      </c>
      <c r="L167">
        <v>0</v>
      </c>
      <c r="M167" t="s">
        <v>27</v>
      </c>
      <c r="N167">
        <v>0</v>
      </c>
      <c r="O167" t="s">
        <v>17</v>
      </c>
      <c r="P167">
        <v>418</v>
      </c>
      <c r="Q167" t="s">
        <v>28</v>
      </c>
      <c r="R167">
        <v>4</v>
      </c>
      <c r="S167" t="s">
        <v>59</v>
      </c>
      <c r="T167" t="s">
        <v>59</v>
      </c>
      <c r="U167" t="s">
        <v>47</v>
      </c>
      <c r="V167">
        <v>2</v>
      </c>
      <c r="W167">
        <v>28</v>
      </c>
      <c r="X167">
        <v>5</v>
      </c>
    </row>
    <row r="168" spans="1:27" hidden="1" x14ac:dyDescent="0.2">
      <c r="A168" t="s">
        <v>213</v>
      </c>
      <c r="B168">
        <v>18</v>
      </c>
      <c r="C168">
        <v>2016</v>
      </c>
      <c r="D168">
        <v>12</v>
      </c>
      <c r="E168" t="s">
        <v>58</v>
      </c>
      <c r="F168">
        <v>7</v>
      </c>
      <c r="G168" t="s">
        <v>25</v>
      </c>
      <c r="H168" t="s">
        <v>26</v>
      </c>
      <c r="I168">
        <v>18</v>
      </c>
      <c r="J168">
        <v>8</v>
      </c>
      <c r="K168">
        <v>0.57999999999999996</v>
      </c>
      <c r="L168">
        <v>0</v>
      </c>
      <c r="M168" t="s">
        <v>27</v>
      </c>
      <c r="N168">
        <v>0</v>
      </c>
      <c r="O168" t="s">
        <v>17</v>
      </c>
      <c r="P168">
        <v>551</v>
      </c>
      <c r="Q168" t="s">
        <v>28</v>
      </c>
      <c r="R168">
        <v>7</v>
      </c>
      <c r="S168" t="s">
        <v>59</v>
      </c>
      <c r="T168" t="s">
        <v>59</v>
      </c>
      <c r="U168" t="s">
        <v>47</v>
      </c>
      <c r="V168">
        <v>3</v>
      </c>
      <c r="W168" t="s">
        <v>202</v>
      </c>
      <c r="X168">
        <v>2</v>
      </c>
    </row>
    <row r="169" spans="1:27" hidden="1" x14ac:dyDescent="0.2">
      <c r="A169" t="s">
        <v>214</v>
      </c>
      <c r="B169">
        <v>19</v>
      </c>
      <c r="C169">
        <v>2016</v>
      </c>
      <c r="D169">
        <v>28</v>
      </c>
      <c r="E169" t="s">
        <v>24</v>
      </c>
      <c r="F169">
        <v>5</v>
      </c>
      <c r="G169" t="s">
        <v>25</v>
      </c>
      <c r="H169" t="s">
        <v>26</v>
      </c>
      <c r="I169">
        <v>19</v>
      </c>
      <c r="J169">
        <v>10</v>
      </c>
      <c r="K169">
        <v>1</v>
      </c>
      <c r="L169">
        <v>0</v>
      </c>
      <c r="M169">
        <v>20</v>
      </c>
      <c r="N169">
        <v>1</v>
      </c>
      <c r="O169" t="s">
        <v>17</v>
      </c>
      <c r="P169">
        <v>140</v>
      </c>
      <c r="Q169" t="s">
        <v>99</v>
      </c>
      <c r="R169">
        <v>2</v>
      </c>
      <c r="S169" t="s">
        <v>29</v>
      </c>
      <c r="T169" t="s">
        <v>30</v>
      </c>
      <c r="U169" t="s">
        <v>31</v>
      </c>
      <c r="V169">
        <v>2</v>
      </c>
      <c r="W169">
        <v>2</v>
      </c>
      <c r="X169">
        <v>0</v>
      </c>
    </row>
    <row r="170" spans="1:27" hidden="1" x14ac:dyDescent="0.2">
      <c r="A170" t="s">
        <v>215</v>
      </c>
      <c r="B170">
        <v>19</v>
      </c>
      <c r="C170">
        <v>2016</v>
      </c>
      <c r="D170">
        <v>10</v>
      </c>
      <c r="E170" t="s">
        <v>24</v>
      </c>
      <c r="F170">
        <v>5</v>
      </c>
      <c r="G170" t="s">
        <v>25</v>
      </c>
      <c r="H170" t="s">
        <v>26</v>
      </c>
      <c r="I170">
        <v>19</v>
      </c>
      <c r="J170">
        <v>15</v>
      </c>
      <c r="K170">
        <v>1</v>
      </c>
      <c r="L170">
        <v>0</v>
      </c>
      <c r="M170">
        <v>20</v>
      </c>
      <c r="N170">
        <v>1</v>
      </c>
      <c r="O170" t="s">
        <v>17</v>
      </c>
      <c r="P170">
        <v>468</v>
      </c>
      <c r="Q170" t="s">
        <v>99</v>
      </c>
      <c r="R170">
        <v>2</v>
      </c>
      <c r="S170" t="s">
        <v>29</v>
      </c>
      <c r="T170" t="s">
        <v>30</v>
      </c>
      <c r="U170" t="s">
        <v>31</v>
      </c>
      <c r="V170">
        <v>3</v>
      </c>
      <c r="W170">
        <v>14</v>
      </c>
      <c r="X170">
        <v>0</v>
      </c>
    </row>
    <row r="171" spans="1:27" hidden="1" x14ac:dyDescent="0.2">
      <c r="A171" t="s">
        <v>216</v>
      </c>
      <c r="B171">
        <v>19</v>
      </c>
      <c r="C171">
        <v>2016</v>
      </c>
      <c r="D171">
        <v>5</v>
      </c>
      <c r="E171" t="s">
        <v>24</v>
      </c>
      <c r="F171">
        <v>5</v>
      </c>
      <c r="G171" t="s">
        <v>25</v>
      </c>
      <c r="H171" t="s">
        <v>26</v>
      </c>
      <c r="I171">
        <v>19</v>
      </c>
      <c r="J171">
        <v>12</v>
      </c>
      <c r="K171">
        <v>1</v>
      </c>
      <c r="L171">
        <v>0</v>
      </c>
      <c r="M171">
        <v>20</v>
      </c>
      <c r="N171">
        <v>1</v>
      </c>
      <c r="O171" t="s">
        <v>17</v>
      </c>
      <c r="P171">
        <v>595</v>
      </c>
      <c r="Q171" t="s">
        <v>99</v>
      </c>
      <c r="R171">
        <v>4</v>
      </c>
      <c r="S171" t="s">
        <v>29</v>
      </c>
      <c r="T171" t="s">
        <v>30</v>
      </c>
      <c r="U171" t="s">
        <v>31</v>
      </c>
      <c r="V171">
        <v>4</v>
      </c>
      <c r="W171">
        <v>28</v>
      </c>
      <c r="X171">
        <v>10</v>
      </c>
    </row>
    <row r="172" spans="1:27" hidden="1" x14ac:dyDescent="0.2">
      <c r="A172" t="s">
        <v>217</v>
      </c>
      <c r="B172">
        <v>19</v>
      </c>
      <c r="C172">
        <v>2016</v>
      </c>
      <c r="D172">
        <v>28</v>
      </c>
      <c r="E172" t="s">
        <v>35</v>
      </c>
      <c r="F172">
        <v>5</v>
      </c>
      <c r="G172" t="s">
        <v>25</v>
      </c>
      <c r="H172" t="s">
        <v>26</v>
      </c>
      <c r="I172">
        <v>19</v>
      </c>
      <c r="J172">
        <v>10</v>
      </c>
      <c r="K172">
        <v>1</v>
      </c>
      <c r="L172">
        <v>0</v>
      </c>
      <c r="M172">
        <v>20</v>
      </c>
      <c r="N172">
        <v>1</v>
      </c>
      <c r="O172" t="s">
        <v>17</v>
      </c>
      <c r="P172">
        <v>100</v>
      </c>
      <c r="Q172" t="s">
        <v>99</v>
      </c>
      <c r="R172">
        <v>2</v>
      </c>
      <c r="S172" t="s">
        <v>36</v>
      </c>
      <c r="T172" t="s">
        <v>36</v>
      </c>
      <c r="U172" t="s">
        <v>31</v>
      </c>
      <c r="V172">
        <v>2</v>
      </c>
      <c r="W172">
        <v>2</v>
      </c>
      <c r="X172">
        <v>0</v>
      </c>
    </row>
    <row r="173" spans="1:27" hidden="1" x14ac:dyDescent="0.2">
      <c r="A173" t="s">
        <v>218</v>
      </c>
      <c r="B173">
        <v>19</v>
      </c>
      <c r="C173">
        <v>2016</v>
      </c>
      <c r="D173">
        <v>10</v>
      </c>
      <c r="E173" t="s">
        <v>35</v>
      </c>
      <c r="F173">
        <v>5</v>
      </c>
      <c r="G173" t="s">
        <v>25</v>
      </c>
      <c r="H173" t="s">
        <v>26</v>
      </c>
      <c r="I173">
        <v>19</v>
      </c>
      <c r="J173">
        <v>15</v>
      </c>
      <c r="K173">
        <v>1</v>
      </c>
      <c r="L173">
        <v>0</v>
      </c>
      <c r="M173">
        <v>20</v>
      </c>
      <c r="N173">
        <v>1</v>
      </c>
      <c r="O173" t="s">
        <v>17</v>
      </c>
      <c r="P173">
        <v>463</v>
      </c>
      <c r="Q173" t="s">
        <v>99</v>
      </c>
      <c r="R173">
        <v>2</v>
      </c>
      <c r="S173" t="s">
        <v>36</v>
      </c>
      <c r="T173" t="s">
        <v>36</v>
      </c>
      <c r="U173" t="s">
        <v>31</v>
      </c>
      <c r="V173">
        <v>3</v>
      </c>
      <c r="W173">
        <v>14</v>
      </c>
      <c r="X173">
        <v>0</v>
      </c>
    </row>
    <row r="174" spans="1:27" hidden="1" x14ac:dyDescent="0.2">
      <c r="A174" t="s">
        <v>219</v>
      </c>
      <c r="B174">
        <v>19</v>
      </c>
      <c r="C174">
        <v>2016</v>
      </c>
      <c r="D174">
        <v>28</v>
      </c>
      <c r="E174" t="s">
        <v>40</v>
      </c>
      <c r="F174">
        <v>5</v>
      </c>
      <c r="G174" t="s">
        <v>25</v>
      </c>
      <c r="H174" t="s">
        <v>26</v>
      </c>
      <c r="I174">
        <v>19</v>
      </c>
      <c r="J174">
        <v>10</v>
      </c>
      <c r="K174">
        <v>1</v>
      </c>
      <c r="L174">
        <v>0</v>
      </c>
      <c r="M174">
        <v>20</v>
      </c>
      <c r="N174">
        <v>1</v>
      </c>
      <c r="O174" t="s">
        <v>17</v>
      </c>
      <c r="P174">
        <v>132</v>
      </c>
      <c r="Q174" t="s">
        <v>99</v>
      </c>
      <c r="R174">
        <v>2</v>
      </c>
      <c r="S174" t="s">
        <v>41</v>
      </c>
      <c r="T174" t="s">
        <v>42</v>
      </c>
      <c r="U174" t="s">
        <v>31</v>
      </c>
      <c r="V174">
        <v>2</v>
      </c>
      <c r="W174">
        <v>2</v>
      </c>
      <c r="X174">
        <v>0</v>
      </c>
    </row>
    <row r="175" spans="1:27" hidden="1" x14ac:dyDescent="0.2">
      <c r="A175" t="s">
        <v>220</v>
      </c>
      <c r="B175">
        <v>19</v>
      </c>
      <c r="C175">
        <v>2016</v>
      </c>
      <c r="D175">
        <v>10</v>
      </c>
      <c r="E175" t="s">
        <v>40</v>
      </c>
      <c r="F175">
        <v>5</v>
      </c>
      <c r="G175" t="s">
        <v>25</v>
      </c>
      <c r="H175" t="s">
        <v>26</v>
      </c>
      <c r="I175">
        <v>19</v>
      </c>
      <c r="J175">
        <v>15</v>
      </c>
      <c r="K175">
        <v>1</v>
      </c>
      <c r="L175">
        <v>0</v>
      </c>
      <c r="M175">
        <v>20</v>
      </c>
      <c r="N175">
        <v>1</v>
      </c>
      <c r="O175" t="s">
        <v>17</v>
      </c>
      <c r="P175">
        <v>464</v>
      </c>
      <c r="Q175" t="s">
        <v>99</v>
      </c>
      <c r="R175">
        <v>2</v>
      </c>
      <c r="S175" t="s">
        <v>41</v>
      </c>
      <c r="T175" t="s">
        <v>42</v>
      </c>
      <c r="U175" t="s">
        <v>31</v>
      </c>
      <c r="V175">
        <v>3</v>
      </c>
      <c r="W175">
        <v>14</v>
      </c>
      <c r="X175">
        <v>0</v>
      </c>
    </row>
    <row r="176" spans="1:27" hidden="1" x14ac:dyDescent="0.2">
      <c r="A176" t="s">
        <v>221</v>
      </c>
      <c r="B176">
        <v>19</v>
      </c>
      <c r="C176">
        <v>2016</v>
      </c>
      <c r="D176">
        <v>28</v>
      </c>
      <c r="E176" t="s">
        <v>46</v>
      </c>
      <c r="F176">
        <v>5</v>
      </c>
      <c r="G176" t="s">
        <v>25</v>
      </c>
      <c r="H176" t="s">
        <v>26</v>
      </c>
      <c r="I176">
        <v>19</v>
      </c>
      <c r="J176">
        <v>10</v>
      </c>
      <c r="K176">
        <v>1</v>
      </c>
      <c r="L176">
        <v>0</v>
      </c>
      <c r="M176">
        <v>20</v>
      </c>
      <c r="N176">
        <v>1</v>
      </c>
      <c r="O176" t="s">
        <v>17</v>
      </c>
      <c r="P176">
        <v>108</v>
      </c>
      <c r="Q176" t="s">
        <v>99</v>
      </c>
      <c r="R176">
        <v>2</v>
      </c>
      <c r="S176" t="s">
        <v>47</v>
      </c>
      <c r="T176" t="s">
        <v>47</v>
      </c>
      <c r="U176" t="s">
        <v>47</v>
      </c>
      <c r="V176">
        <v>2</v>
      </c>
      <c r="W176">
        <v>2</v>
      </c>
      <c r="X176">
        <v>0</v>
      </c>
    </row>
    <row r="177" spans="1:27" hidden="1" x14ac:dyDescent="0.2">
      <c r="A177" t="s">
        <v>222</v>
      </c>
      <c r="B177">
        <v>19</v>
      </c>
      <c r="C177">
        <v>2016</v>
      </c>
      <c r="D177">
        <v>10</v>
      </c>
      <c r="E177" t="s">
        <v>46</v>
      </c>
      <c r="F177">
        <v>5</v>
      </c>
      <c r="G177" t="s">
        <v>25</v>
      </c>
      <c r="H177" t="s">
        <v>26</v>
      </c>
      <c r="I177">
        <v>19</v>
      </c>
      <c r="J177">
        <v>15</v>
      </c>
      <c r="K177">
        <v>1</v>
      </c>
      <c r="L177">
        <v>0</v>
      </c>
      <c r="M177">
        <v>20</v>
      </c>
      <c r="N177">
        <v>1</v>
      </c>
      <c r="O177" t="s">
        <v>17</v>
      </c>
      <c r="P177">
        <v>465</v>
      </c>
      <c r="Q177" t="s">
        <v>99</v>
      </c>
      <c r="R177">
        <v>2</v>
      </c>
      <c r="S177" t="s">
        <v>47</v>
      </c>
      <c r="T177" t="s">
        <v>47</v>
      </c>
      <c r="U177" t="s">
        <v>47</v>
      </c>
      <c r="V177">
        <v>3</v>
      </c>
      <c r="W177">
        <v>14</v>
      </c>
      <c r="X177">
        <v>0</v>
      </c>
    </row>
    <row r="178" spans="1:27" hidden="1" x14ac:dyDescent="0.2">
      <c r="A178" t="s">
        <v>223</v>
      </c>
      <c r="B178">
        <v>19</v>
      </c>
      <c r="C178">
        <v>2016</v>
      </c>
      <c r="D178">
        <v>5</v>
      </c>
      <c r="E178" t="s">
        <v>46</v>
      </c>
      <c r="F178">
        <v>5</v>
      </c>
      <c r="G178" t="s">
        <v>25</v>
      </c>
      <c r="H178" t="s">
        <v>26</v>
      </c>
      <c r="I178">
        <v>19</v>
      </c>
      <c r="J178">
        <v>12</v>
      </c>
      <c r="K178">
        <v>1</v>
      </c>
      <c r="L178">
        <v>0</v>
      </c>
      <c r="M178">
        <v>20</v>
      </c>
      <c r="N178">
        <v>1</v>
      </c>
      <c r="O178" t="s">
        <v>17</v>
      </c>
      <c r="P178">
        <v>600</v>
      </c>
      <c r="Q178" t="s">
        <v>99</v>
      </c>
      <c r="R178">
        <v>4</v>
      </c>
      <c r="S178" t="s">
        <v>47</v>
      </c>
      <c r="T178" t="s">
        <v>47</v>
      </c>
      <c r="U178" t="s">
        <v>47</v>
      </c>
      <c r="V178">
        <v>4</v>
      </c>
      <c r="W178">
        <v>28</v>
      </c>
      <c r="X178">
        <v>10</v>
      </c>
    </row>
    <row r="179" spans="1:27" x14ac:dyDescent="0.2">
      <c r="A179" t="s">
        <v>224</v>
      </c>
      <c r="B179">
        <v>19</v>
      </c>
      <c r="C179">
        <v>2016</v>
      </c>
      <c r="D179" t="s">
        <v>27</v>
      </c>
      <c r="E179" t="s">
        <v>51</v>
      </c>
      <c r="F179">
        <v>5</v>
      </c>
      <c r="G179" t="s">
        <v>25</v>
      </c>
      <c r="H179" t="s">
        <v>52</v>
      </c>
      <c r="I179">
        <v>19</v>
      </c>
      <c r="J179" t="s">
        <v>27</v>
      </c>
      <c r="K179" t="s">
        <v>27</v>
      </c>
      <c r="L179" t="s">
        <v>27</v>
      </c>
      <c r="M179">
        <v>20</v>
      </c>
      <c r="N179">
        <v>1</v>
      </c>
      <c r="O179" t="s">
        <v>53</v>
      </c>
      <c r="P179">
        <v>38</v>
      </c>
      <c r="Q179" t="s">
        <v>99</v>
      </c>
      <c r="R179" t="s">
        <v>27</v>
      </c>
      <c r="S179" t="s">
        <v>31</v>
      </c>
      <c r="T179" t="s">
        <v>31</v>
      </c>
      <c r="U179" t="s">
        <v>31</v>
      </c>
      <c r="V179">
        <v>1</v>
      </c>
      <c r="W179" t="s">
        <v>27</v>
      </c>
      <c r="X179" t="s">
        <v>27</v>
      </c>
      <c r="Y179" t="str">
        <f t="shared" ref="Y179:Y182" si="30">IF(R179="NA", "NA", IF(R179&gt;6, "low", IF(R179&lt;=2, "high", "medium")))</f>
        <v>NA</v>
      </c>
      <c r="Z179" t="str">
        <f t="shared" ref="Z179:Z182" si="31">IF(K179="NA", "NA", IF(K179&gt;1, "not_recent", "recent"))</f>
        <v>NA</v>
      </c>
      <c r="AA179" t="str">
        <f t="shared" ref="AA179:AA182" si="32">IF(J179="NA", "NA", IF(J179&lt;6, "low", "high"))</f>
        <v>NA</v>
      </c>
    </row>
    <row r="180" spans="1:27" x14ac:dyDescent="0.2">
      <c r="A180" t="s">
        <v>225</v>
      </c>
      <c r="B180">
        <v>19</v>
      </c>
      <c r="C180">
        <v>2016</v>
      </c>
      <c r="D180">
        <v>28</v>
      </c>
      <c r="E180" t="s">
        <v>51</v>
      </c>
      <c r="F180">
        <v>5</v>
      </c>
      <c r="G180" t="s">
        <v>25</v>
      </c>
      <c r="H180" t="s">
        <v>52</v>
      </c>
      <c r="I180">
        <v>19</v>
      </c>
      <c r="J180">
        <v>10</v>
      </c>
      <c r="K180">
        <v>1</v>
      </c>
      <c r="L180">
        <v>0</v>
      </c>
      <c r="M180">
        <v>20</v>
      </c>
      <c r="N180">
        <v>1</v>
      </c>
      <c r="O180" t="s">
        <v>53</v>
      </c>
      <c r="P180">
        <v>124</v>
      </c>
      <c r="Q180" t="s">
        <v>99</v>
      </c>
      <c r="R180">
        <v>2</v>
      </c>
      <c r="S180" t="s">
        <v>31</v>
      </c>
      <c r="T180" t="s">
        <v>31</v>
      </c>
      <c r="U180" t="s">
        <v>31</v>
      </c>
      <c r="V180">
        <v>2</v>
      </c>
      <c r="W180">
        <v>2</v>
      </c>
      <c r="X180">
        <v>0</v>
      </c>
      <c r="Y180" t="str">
        <f t="shared" si="30"/>
        <v>high</v>
      </c>
      <c r="Z180" t="str">
        <f t="shared" si="31"/>
        <v>recent</v>
      </c>
      <c r="AA180" t="str">
        <f t="shared" si="32"/>
        <v>high</v>
      </c>
    </row>
    <row r="181" spans="1:27" x14ac:dyDescent="0.2">
      <c r="A181" t="s">
        <v>226</v>
      </c>
      <c r="B181">
        <v>19</v>
      </c>
      <c r="C181">
        <v>2016</v>
      </c>
      <c r="D181">
        <v>10</v>
      </c>
      <c r="E181" t="s">
        <v>51</v>
      </c>
      <c r="F181">
        <v>5</v>
      </c>
      <c r="G181" t="s">
        <v>25</v>
      </c>
      <c r="H181" t="s">
        <v>52</v>
      </c>
      <c r="I181">
        <v>19</v>
      </c>
      <c r="J181">
        <v>15</v>
      </c>
      <c r="K181">
        <v>1</v>
      </c>
      <c r="L181">
        <v>0</v>
      </c>
      <c r="M181">
        <v>20</v>
      </c>
      <c r="N181">
        <v>1</v>
      </c>
      <c r="O181" t="s">
        <v>53</v>
      </c>
      <c r="P181">
        <v>466</v>
      </c>
      <c r="Q181" t="s">
        <v>99</v>
      </c>
      <c r="R181">
        <v>2</v>
      </c>
      <c r="S181" t="s">
        <v>31</v>
      </c>
      <c r="T181" t="s">
        <v>31</v>
      </c>
      <c r="U181" t="s">
        <v>31</v>
      </c>
      <c r="V181">
        <v>3</v>
      </c>
      <c r="W181">
        <v>14</v>
      </c>
      <c r="X181">
        <v>0</v>
      </c>
      <c r="Y181" t="str">
        <f t="shared" si="30"/>
        <v>high</v>
      </c>
      <c r="Z181" t="str">
        <f t="shared" si="31"/>
        <v>recent</v>
      </c>
      <c r="AA181" t="str">
        <f t="shared" si="32"/>
        <v>high</v>
      </c>
    </row>
    <row r="182" spans="1:27" x14ac:dyDescent="0.2">
      <c r="A182" t="s">
        <v>227</v>
      </c>
      <c r="B182">
        <v>19</v>
      </c>
      <c r="C182">
        <v>2016</v>
      </c>
      <c r="D182">
        <v>5</v>
      </c>
      <c r="E182" t="s">
        <v>51</v>
      </c>
      <c r="F182">
        <v>5</v>
      </c>
      <c r="G182" t="s">
        <v>25</v>
      </c>
      <c r="H182" t="s">
        <v>52</v>
      </c>
      <c r="I182">
        <v>19</v>
      </c>
      <c r="J182">
        <v>12</v>
      </c>
      <c r="K182">
        <v>1</v>
      </c>
      <c r="L182">
        <v>0</v>
      </c>
      <c r="M182">
        <v>20</v>
      </c>
      <c r="N182">
        <v>1</v>
      </c>
      <c r="O182" t="s">
        <v>53</v>
      </c>
      <c r="P182">
        <v>599</v>
      </c>
      <c r="Q182" t="s">
        <v>99</v>
      </c>
      <c r="R182">
        <v>4</v>
      </c>
      <c r="S182" t="s">
        <v>31</v>
      </c>
      <c r="T182" t="s">
        <v>31</v>
      </c>
      <c r="U182" t="s">
        <v>31</v>
      </c>
      <c r="V182">
        <v>4</v>
      </c>
      <c r="W182">
        <v>28</v>
      </c>
      <c r="X182">
        <v>10</v>
      </c>
      <c r="Y182" t="str">
        <f t="shared" si="30"/>
        <v>medium</v>
      </c>
      <c r="Z182" t="str">
        <f t="shared" si="31"/>
        <v>recent</v>
      </c>
      <c r="AA182" t="str">
        <f t="shared" si="32"/>
        <v>high</v>
      </c>
    </row>
    <row r="183" spans="1:27" hidden="1" x14ac:dyDescent="0.2">
      <c r="A183" t="s">
        <v>228</v>
      </c>
      <c r="B183">
        <v>19</v>
      </c>
      <c r="C183">
        <v>2016</v>
      </c>
      <c r="D183">
        <v>28</v>
      </c>
      <c r="E183" t="s">
        <v>58</v>
      </c>
      <c r="F183">
        <v>5</v>
      </c>
      <c r="G183" t="s">
        <v>25</v>
      </c>
      <c r="H183" t="s">
        <v>26</v>
      </c>
      <c r="I183">
        <v>19</v>
      </c>
      <c r="J183">
        <v>10</v>
      </c>
      <c r="K183">
        <v>1</v>
      </c>
      <c r="L183">
        <v>0</v>
      </c>
      <c r="M183">
        <v>20</v>
      </c>
      <c r="N183">
        <v>1</v>
      </c>
      <c r="O183" t="s">
        <v>17</v>
      </c>
      <c r="P183">
        <v>116</v>
      </c>
      <c r="Q183" t="s">
        <v>99</v>
      </c>
      <c r="R183">
        <v>2</v>
      </c>
      <c r="S183" t="s">
        <v>59</v>
      </c>
      <c r="T183" t="s">
        <v>59</v>
      </c>
      <c r="U183" t="s">
        <v>47</v>
      </c>
      <c r="V183">
        <v>2</v>
      </c>
      <c r="W183">
        <v>2</v>
      </c>
      <c r="X183">
        <v>0</v>
      </c>
    </row>
    <row r="184" spans="1:27" hidden="1" x14ac:dyDescent="0.2">
      <c r="A184" t="s">
        <v>229</v>
      </c>
      <c r="B184">
        <v>19</v>
      </c>
      <c r="C184">
        <v>2016</v>
      </c>
      <c r="D184">
        <v>10</v>
      </c>
      <c r="E184" t="s">
        <v>58</v>
      </c>
      <c r="F184">
        <v>5</v>
      </c>
      <c r="G184" t="s">
        <v>25</v>
      </c>
      <c r="H184" t="s">
        <v>26</v>
      </c>
      <c r="I184">
        <v>19</v>
      </c>
      <c r="J184">
        <v>15</v>
      </c>
      <c r="K184">
        <v>1</v>
      </c>
      <c r="L184">
        <v>0</v>
      </c>
      <c r="M184">
        <v>20</v>
      </c>
      <c r="N184">
        <v>1</v>
      </c>
      <c r="O184" t="s">
        <v>17</v>
      </c>
      <c r="P184">
        <v>467</v>
      </c>
      <c r="Q184" t="s">
        <v>99</v>
      </c>
      <c r="R184">
        <v>2</v>
      </c>
      <c r="S184" t="s">
        <v>59</v>
      </c>
      <c r="T184" t="s">
        <v>59</v>
      </c>
      <c r="U184" t="s">
        <v>47</v>
      </c>
      <c r="V184">
        <v>3</v>
      </c>
      <c r="W184">
        <v>14</v>
      </c>
      <c r="X184">
        <v>0</v>
      </c>
    </row>
    <row r="185" spans="1:27" hidden="1" x14ac:dyDescent="0.2">
      <c r="A185" t="s">
        <v>230</v>
      </c>
      <c r="B185">
        <v>19</v>
      </c>
      <c r="C185">
        <v>2016</v>
      </c>
      <c r="D185">
        <v>5</v>
      </c>
      <c r="E185" t="s">
        <v>58</v>
      </c>
      <c r="F185">
        <v>5</v>
      </c>
      <c r="G185" t="s">
        <v>25</v>
      </c>
      <c r="H185" t="s">
        <v>26</v>
      </c>
      <c r="I185">
        <v>19</v>
      </c>
      <c r="J185">
        <v>12</v>
      </c>
      <c r="K185">
        <v>1</v>
      </c>
      <c r="L185">
        <v>0</v>
      </c>
      <c r="M185">
        <v>20</v>
      </c>
      <c r="N185">
        <v>1</v>
      </c>
      <c r="O185" t="s">
        <v>17</v>
      </c>
      <c r="P185">
        <v>596</v>
      </c>
      <c r="Q185" t="s">
        <v>99</v>
      </c>
      <c r="R185">
        <v>4</v>
      </c>
      <c r="S185" t="s">
        <v>59</v>
      </c>
      <c r="T185" t="s">
        <v>59</v>
      </c>
      <c r="U185" t="s">
        <v>47</v>
      </c>
      <c r="V185">
        <v>4</v>
      </c>
      <c r="W185">
        <v>28</v>
      </c>
      <c r="X185">
        <v>10</v>
      </c>
    </row>
    <row r="186" spans="1:27" hidden="1" x14ac:dyDescent="0.2">
      <c r="A186" t="s">
        <v>231</v>
      </c>
      <c r="B186">
        <v>2</v>
      </c>
      <c r="C186">
        <v>2016</v>
      </c>
      <c r="D186" t="s">
        <v>27</v>
      </c>
      <c r="E186" t="s">
        <v>24</v>
      </c>
      <c r="F186">
        <v>8</v>
      </c>
      <c r="G186" t="s">
        <v>25</v>
      </c>
      <c r="H186" t="s">
        <v>26</v>
      </c>
      <c r="I186">
        <v>2</v>
      </c>
      <c r="J186" t="s">
        <v>27</v>
      </c>
      <c r="K186" t="s">
        <v>27</v>
      </c>
      <c r="L186" t="s">
        <v>27</v>
      </c>
      <c r="M186" t="s">
        <v>27</v>
      </c>
      <c r="N186">
        <v>1</v>
      </c>
      <c r="O186" t="s">
        <v>17</v>
      </c>
      <c r="P186">
        <v>200</v>
      </c>
      <c r="Q186" t="s">
        <v>28</v>
      </c>
      <c r="R186" t="s">
        <v>27</v>
      </c>
      <c r="S186" t="s">
        <v>29</v>
      </c>
      <c r="T186" t="s">
        <v>30</v>
      </c>
      <c r="U186" t="s">
        <v>31</v>
      </c>
      <c r="V186">
        <v>2</v>
      </c>
      <c r="W186" t="s">
        <v>27</v>
      </c>
      <c r="X186" t="s">
        <v>27</v>
      </c>
    </row>
    <row r="187" spans="1:27" hidden="1" x14ac:dyDescent="0.2">
      <c r="A187" t="s">
        <v>232</v>
      </c>
      <c r="B187">
        <v>2</v>
      </c>
      <c r="C187">
        <v>2016</v>
      </c>
      <c r="D187" t="s">
        <v>27</v>
      </c>
      <c r="E187" t="s">
        <v>24</v>
      </c>
      <c r="F187">
        <v>8</v>
      </c>
      <c r="G187" t="s">
        <v>25</v>
      </c>
      <c r="H187" t="s">
        <v>26</v>
      </c>
      <c r="I187">
        <v>2</v>
      </c>
      <c r="J187" t="s">
        <v>27</v>
      </c>
      <c r="K187" t="s">
        <v>27</v>
      </c>
      <c r="L187" t="s">
        <v>27</v>
      </c>
      <c r="M187" t="s">
        <v>27</v>
      </c>
      <c r="N187">
        <v>1</v>
      </c>
      <c r="O187" t="s">
        <v>17</v>
      </c>
      <c r="P187">
        <v>280</v>
      </c>
      <c r="Q187" t="s">
        <v>28</v>
      </c>
      <c r="R187" t="s">
        <v>27</v>
      </c>
      <c r="S187" t="s">
        <v>29</v>
      </c>
      <c r="T187" t="s">
        <v>30</v>
      </c>
      <c r="U187" t="s">
        <v>31</v>
      </c>
      <c r="V187">
        <v>3</v>
      </c>
      <c r="W187" t="s">
        <v>27</v>
      </c>
      <c r="X187" t="s">
        <v>27</v>
      </c>
    </row>
    <row r="188" spans="1:27" hidden="1" x14ac:dyDescent="0.2">
      <c r="A188" t="s">
        <v>233</v>
      </c>
      <c r="B188">
        <v>2</v>
      </c>
      <c r="C188">
        <v>2016</v>
      </c>
      <c r="D188">
        <v>12</v>
      </c>
      <c r="E188" t="s">
        <v>24</v>
      </c>
      <c r="F188">
        <v>8</v>
      </c>
      <c r="G188" t="s">
        <v>25</v>
      </c>
      <c r="H188" t="s">
        <v>26</v>
      </c>
      <c r="I188">
        <v>2</v>
      </c>
      <c r="J188">
        <v>4</v>
      </c>
      <c r="K188">
        <v>0.21</v>
      </c>
      <c r="L188">
        <v>0</v>
      </c>
      <c r="M188" t="s">
        <v>27</v>
      </c>
      <c r="N188">
        <v>1</v>
      </c>
      <c r="O188" t="s">
        <v>17</v>
      </c>
      <c r="P188">
        <v>307</v>
      </c>
      <c r="Q188" t="s">
        <v>28</v>
      </c>
      <c r="R188">
        <v>2</v>
      </c>
      <c r="S188" t="s">
        <v>29</v>
      </c>
      <c r="T188" t="s">
        <v>30</v>
      </c>
      <c r="U188" t="s">
        <v>31</v>
      </c>
      <c r="V188">
        <v>4</v>
      </c>
      <c r="W188">
        <v>3</v>
      </c>
      <c r="X188">
        <v>168</v>
      </c>
    </row>
    <row r="189" spans="1:27" hidden="1" x14ac:dyDescent="0.2">
      <c r="A189" t="s">
        <v>234</v>
      </c>
      <c r="B189">
        <v>2</v>
      </c>
      <c r="C189">
        <v>2016</v>
      </c>
      <c r="D189" t="s">
        <v>27</v>
      </c>
      <c r="E189" t="s">
        <v>35</v>
      </c>
      <c r="F189">
        <v>8</v>
      </c>
      <c r="G189" t="s">
        <v>25</v>
      </c>
      <c r="H189" t="s">
        <v>26</v>
      </c>
      <c r="I189">
        <v>2</v>
      </c>
      <c r="J189" t="s">
        <v>27</v>
      </c>
      <c r="K189" t="s">
        <v>27</v>
      </c>
      <c r="L189" t="s">
        <v>27</v>
      </c>
      <c r="M189" t="s">
        <v>27</v>
      </c>
      <c r="N189">
        <v>1</v>
      </c>
      <c r="O189" t="s">
        <v>17</v>
      </c>
      <c r="P189">
        <v>201</v>
      </c>
      <c r="Q189" t="s">
        <v>28</v>
      </c>
      <c r="R189" t="s">
        <v>27</v>
      </c>
      <c r="S189" t="s">
        <v>36</v>
      </c>
      <c r="T189" t="s">
        <v>36</v>
      </c>
      <c r="U189" t="s">
        <v>31</v>
      </c>
      <c r="V189">
        <v>2</v>
      </c>
      <c r="W189" t="s">
        <v>27</v>
      </c>
      <c r="X189" t="s">
        <v>27</v>
      </c>
    </row>
    <row r="190" spans="1:27" hidden="1" x14ac:dyDescent="0.2">
      <c r="A190" t="s">
        <v>235</v>
      </c>
      <c r="B190">
        <v>2</v>
      </c>
      <c r="C190">
        <v>2016</v>
      </c>
      <c r="D190" t="s">
        <v>27</v>
      </c>
      <c r="E190" t="s">
        <v>35</v>
      </c>
      <c r="F190">
        <v>8</v>
      </c>
      <c r="G190" t="s">
        <v>25</v>
      </c>
      <c r="H190" t="s">
        <v>26</v>
      </c>
      <c r="I190">
        <v>2</v>
      </c>
      <c r="J190" t="s">
        <v>27</v>
      </c>
      <c r="K190" t="s">
        <v>27</v>
      </c>
      <c r="L190" t="s">
        <v>27</v>
      </c>
      <c r="M190" t="s">
        <v>27</v>
      </c>
      <c r="N190">
        <v>1</v>
      </c>
      <c r="O190" t="s">
        <v>17</v>
      </c>
      <c r="P190">
        <v>281</v>
      </c>
      <c r="Q190" t="s">
        <v>28</v>
      </c>
      <c r="R190" t="s">
        <v>27</v>
      </c>
      <c r="S190" t="s">
        <v>36</v>
      </c>
      <c r="T190" t="s">
        <v>36</v>
      </c>
      <c r="U190" t="s">
        <v>31</v>
      </c>
      <c r="V190">
        <v>3</v>
      </c>
      <c r="W190" t="s">
        <v>27</v>
      </c>
      <c r="X190" t="s">
        <v>27</v>
      </c>
    </row>
    <row r="191" spans="1:27" hidden="1" x14ac:dyDescent="0.2">
      <c r="A191" t="s">
        <v>236</v>
      </c>
      <c r="B191">
        <v>2</v>
      </c>
      <c r="C191">
        <v>2016</v>
      </c>
      <c r="D191" t="s">
        <v>27</v>
      </c>
      <c r="E191" t="s">
        <v>40</v>
      </c>
      <c r="F191">
        <v>8</v>
      </c>
      <c r="G191" t="s">
        <v>25</v>
      </c>
      <c r="H191" t="s">
        <v>26</v>
      </c>
      <c r="I191">
        <v>2</v>
      </c>
      <c r="J191" t="s">
        <v>27</v>
      </c>
      <c r="K191" t="s">
        <v>27</v>
      </c>
      <c r="L191" t="s">
        <v>27</v>
      </c>
      <c r="M191" t="s">
        <v>27</v>
      </c>
      <c r="N191">
        <v>1</v>
      </c>
      <c r="O191" t="s">
        <v>17</v>
      </c>
      <c r="P191">
        <v>203</v>
      </c>
      <c r="Q191" t="s">
        <v>28</v>
      </c>
      <c r="R191" t="s">
        <v>27</v>
      </c>
      <c r="S191" t="s">
        <v>41</v>
      </c>
      <c r="T191" t="s">
        <v>42</v>
      </c>
      <c r="U191" t="s">
        <v>31</v>
      </c>
      <c r="V191">
        <v>2</v>
      </c>
      <c r="W191" t="s">
        <v>27</v>
      </c>
      <c r="X191" t="s">
        <v>27</v>
      </c>
    </row>
    <row r="192" spans="1:27" hidden="1" x14ac:dyDescent="0.2">
      <c r="A192" t="s">
        <v>237</v>
      </c>
      <c r="B192">
        <v>2</v>
      </c>
      <c r="C192">
        <v>2016</v>
      </c>
      <c r="D192" t="s">
        <v>27</v>
      </c>
      <c r="E192" t="s">
        <v>40</v>
      </c>
      <c r="F192">
        <v>8</v>
      </c>
      <c r="G192" t="s">
        <v>25</v>
      </c>
      <c r="H192" t="s">
        <v>26</v>
      </c>
      <c r="I192">
        <v>2</v>
      </c>
      <c r="J192" t="s">
        <v>27</v>
      </c>
      <c r="K192" t="s">
        <v>27</v>
      </c>
      <c r="L192" t="s">
        <v>27</v>
      </c>
      <c r="M192" t="s">
        <v>27</v>
      </c>
      <c r="N192">
        <v>1</v>
      </c>
      <c r="O192" t="s">
        <v>17</v>
      </c>
      <c r="P192">
        <v>278</v>
      </c>
      <c r="Q192" t="s">
        <v>28</v>
      </c>
      <c r="R192" t="s">
        <v>27</v>
      </c>
      <c r="S192" t="s">
        <v>41</v>
      </c>
      <c r="T192" t="s">
        <v>42</v>
      </c>
      <c r="U192" t="s">
        <v>31</v>
      </c>
      <c r="V192">
        <v>3</v>
      </c>
      <c r="W192" t="s">
        <v>27</v>
      </c>
      <c r="X192" t="s">
        <v>27</v>
      </c>
    </row>
    <row r="193" spans="1:27" hidden="1" x14ac:dyDescent="0.2">
      <c r="A193" t="s">
        <v>238</v>
      </c>
      <c r="B193">
        <v>2</v>
      </c>
      <c r="C193">
        <v>2016</v>
      </c>
      <c r="D193">
        <v>12</v>
      </c>
      <c r="E193" t="s">
        <v>40</v>
      </c>
      <c r="F193">
        <v>8</v>
      </c>
      <c r="G193" t="s">
        <v>25</v>
      </c>
      <c r="H193" t="s">
        <v>26</v>
      </c>
      <c r="I193">
        <v>2</v>
      </c>
      <c r="J193">
        <v>4</v>
      </c>
      <c r="K193">
        <v>0.21</v>
      </c>
      <c r="L193">
        <v>0</v>
      </c>
      <c r="M193" t="s">
        <v>27</v>
      </c>
      <c r="N193">
        <v>1</v>
      </c>
      <c r="O193" t="s">
        <v>17</v>
      </c>
      <c r="P193">
        <v>308</v>
      </c>
      <c r="Q193" t="s">
        <v>28</v>
      </c>
      <c r="R193">
        <v>2</v>
      </c>
      <c r="S193" t="s">
        <v>41</v>
      </c>
      <c r="T193" t="s">
        <v>42</v>
      </c>
      <c r="U193" t="s">
        <v>31</v>
      </c>
      <c r="V193">
        <v>4</v>
      </c>
      <c r="W193">
        <v>3</v>
      </c>
      <c r="X193">
        <v>168</v>
      </c>
    </row>
    <row r="194" spans="1:27" hidden="1" x14ac:dyDescent="0.2">
      <c r="A194" t="s">
        <v>239</v>
      </c>
      <c r="B194">
        <v>2</v>
      </c>
      <c r="C194">
        <v>2016</v>
      </c>
      <c r="D194" t="s">
        <v>27</v>
      </c>
      <c r="E194" t="s">
        <v>46</v>
      </c>
      <c r="F194">
        <v>8</v>
      </c>
      <c r="G194" t="s">
        <v>25</v>
      </c>
      <c r="H194" t="s">
        <v>26</v>
      </c>
      <c r="I194">
        <v>2</v>
      </c>
      <c r="J194" t="s">
        <v>27</v>
      </c>
      <c r="K194" t="s">
        <v>27</v>
      </c>
      <c r="L194" t="s">
        <v>27</v>
      </c>
      <c r="M194" t="s">
        <v>27</v>
      </c>
      <c r="N194">
        <v>1</v>
      </c>
      <c r="O194" t="s">
        <v>17</v>
      </c>
      <c r="P194">
        <v>199</v>
      </c>
      <c r="Q194" t="s">
        <v>28</v>
      </c>
      <c r="R194" t="s">
        <v>27</v>
      </c>
      <c r="S194" t="s">
        <v>47</v>
      </c>
      <c r="T194" t="s">
        <v>47</v>
      </c>
      <c r="U194" t="s">
        <v>47</v>
      </c>
      <c r="V194">
        <v>2</v>
      </c>
      <c r="W194" t="s">
        <v>27</v>
      </c>
      <c r="X194" t="s">
        <v>27</v>
      </c>
    </row>
    <row r="195" spans="1:27" hidden="1" x14ac:dyDescent="0.2">
      <c r="A195" t="s">
        <v>240</v>
      </c>
      <c r="B195">
        <v>2</v>
      </c>
      <c r="C195">
        <v>2016</v>
      </c>
      <c r="D195" t="s">
        <v>27</v>
      </c>
      <c r="E195" t="s">
        <v>46</v>
      </c>
      <c r="F195">
        <v>8</v>
      </c>
      <c r="G195" t="s">
        <v>25</v>
      </c>
      <c r="H195" t="s">
        <v>26</v>
      </c>
      <c r="I195">
        <v>2</v>
      </c>
      <c r="J195" t="s">
        <v>27</v>
      </c>
      <c r="K195" t="s">
        <v>27</v>
      </c>
      <c r="L195" t="s">
        <v>27</v>
      </c>
      <c r="M195" t="s">
        <v>27</v>
      </c>
      <c r="N195">
        <v>1</v>
      </c>
      <c r="O195" t="s">
        <v>17</v>
      </c>
      <c r="P195">
        <v>279</v>
      </c>
      <c r="Q195" t="s">
        <v>28</v>
      </c>
      <c r="R195" t="s">
        <v>27</v>
      </c>
      <c r="S195" t="s">
        <v>47</v>
      </c>
      <c r="T195" t="s">
        <v>47</v>
      </c>
      <c r="U195" t="s">
        <v>47</v>
      </c>
      <c r="V195">
        <v>3</v>
      </c>
      <c r="W195" t="s">
        <v>27</v>
      </c>
      <c r="X195" t="s">
        <v>27</v>
      </c>
    </row>
    <row r="196" spans="1:27" hidden="1" x14ac:dyDescent="0.2">
      <c r="A196" t="s">
        <v>241</v>
      </c>
      <c r="B196">
        <v>2</v>
      </c>
      <c r="C196">
        <v>2016</v>
      </c>
      <c r="D196">
        <v>12</v>
      </c>
      <c r="E196" t="s">
        <v>46</v>
      </c>
      <c r="F196">
        <v>8</v>
      </c>
      <c r="G196" t="s">
        <v>25</v>
      </c>
      <c r="H196" t="s">
        <v>26</v>
      </c>
      <c r="I196">
        <v>2</v>
      </c>
      <c r="J196">
        <v>4</v>
      </c>
      <c r="K196">
        <v>0.21</v>
      </c>
      <c r="L196">
        <v>0</v>
      </c>
      <c r="M196" t="s">
        <v>27</v>
      </c>
      <c r="N196">
        <v>1</v>
      </c>
      <c r="O196" t="s">
        <v>17</v>
      </c>
      <c r="P196">
        <v>306</v>
      </c>
      <c r="Q196" t="s">
        <v>28</v>
      </c>
      <c r="R196">
        <v>2</v>
      </c>
      <c r="S196" t="s">
        <v>47</v>
      </c>
      <c r="T196" t="s">
        <v>47</v>
      </c>
      <c r="U196" t="s">
        <v>47</v>
      </c>
      <c r="V196">
        <v>4</v>
      </c>
      <c r="W196">
        <v>3</v>
      </c>
      <c r="X196">
        <v>168</v>
      </c>
    </row>
    <row r="197" spans="1:27" x14ac:dyDescent="0.2">
      <c r="A197" t="s">
        <v>242</v>
      </c>
      <c r="B197">
        <v>2</v>
      </c>
      <c r="C197">
        <v>2016</v>
      </c>
      <c r="D197" t="s">
        <v>27</v>
      </c>
      <c r="E197" t="s">
        <v>51</v>
      </c>
      <c r="F197">
        <v>8</v>
      </c>
      <c r="G197" t="s">
        <v>25</v>
      </c>
      <c r="H197" t="s">
        <v>52</v>
      </c>
      <c r="I197">
        <v>2</v>
      </c>
      <c r="J197" t="s">
        <v>27</v>
      </c>
      <c r="K197" t="s">
        <v>27</v>
      </c>
      <c r="L197" t="s">
        <v>27</v>
      </c>
      <c r="M197" t="s">
        <v>27</v>
      </c>
      <c r="N197">
        <v>1</v>
      </c>
      <c r="O197" t="s">
        <v>53</v>
      </c>
      <c r="P197">
        <v>202</v>
      </c>
      <c r="Q197" t="s">
        <v>28</v>
      </c>
      <c r="R197" t="s">
        <v>27</v>
      </c>
      <c r="S197" t="s">
        <v>31</v>
      </c>
      <c r="T197" t="s">
        <v>31</v>
      </c>
      <c r="U197" t="s">
        <v>31</v>
      </c>
      <c r="V197">
        <v>2</v>
      </c>
      <c r="W197" t="s">
        <v>27</v>
      </c>
      <c r="X197" t="s">
        <v>27</v>
      </c>
      <c r="Y197" t="str">
        <f t="shared" ref="Y197:Y199" si="33">IF(R197="NA", "NA", IF(R197&gt;6, "low", IF(R197&lt;=2, "high", "medium")))</f>
        <v>NA</v>
      </c>
      <c r="Z197" t="str">
        <f t="shared" ref="Z197:Z199" si="34">IF(K197="NA", "NA", IF(K197&gt;1, "not_recent", "recent"))</f>
        <v>NA</v>
      </c>
      <c r="AA197" t="str">
        <f t="shared" ref="AA197:AA199" si="35">IF(J197="NA", "NA", IF(J197&lt;6, "low", "high"))</f>
        <v>NA</v>
      </c>
    </row>
    <row r="198" spans="1:27" x14ac:dyDescent="0.2">
      <c r="A198" t="s">
        <v>243</v>
      </c>
      <c r="B198">
        <v>2</v>
      </c>
      <c r="C198">
        <v>2016</v>
      </c>
      <c r="D198" t="s">
        <v>27</v>
      </c>
      <c r="E198" t="s">
        <v>51</v>
      </c>
      <c r="F198">
        <v>8</v>
      </c>
      <c r="G198" t="s">
        <v>25</v>
      </c>
      <c r="H198" t="s">
        <v>52</v>
      </c>
      <c r="I198">
        <v>2</v>
      </c>
      <c r="J198" t="s">
        <v>27</v>
      </c>
      <c r="K198" t="s">
        <v>27</v>
      </c>
      <c r="L198" t="s">
        <v>27</v>
      </c>
      <c r="M198" t="s">
        <v>27</v>
      </c>
      <c r="N198">
        <v>1</v>
      </c>
      <c r="O198" t="s">
        <v>53</v>
      </c>
      <c r="P198">
        <v>277</v>
      </c>
      <c r="Q198" t="s">
        <v>28</v>
      </c>
      <c r="R198" t="s">
        <v>27</v>
      </c>
      <c r="S198" t="s">
        <v>31</v>
      </c>
      <c r="T198" t="s">
        <v>31</v>
      </c>
      <c r="U198" t="s">
        <v>31</v>
      </c>
      <c r="V198">
        <v>3</v>
      </c>
      <c r="W198" t="s">
        <v>27</v>
      </c>
      <c r="X198" t="s">
        <v>27</v>
      </c>
      <c r="Y198" t="str">
        <f t="shared" si="33"/>
        <v>NA</v>
      </c>
      <c r="Z198" t="str">
        <f t="shared" si="34"/>
        <v>NA</v>
      </c>
      <c r="AA198" t="str">
        <f t="shared" si="35"/>
        <v>NA</v>
      </c>
    </row>
    <row r="199" spans="1:27" x14ac:dyDescent="0.2">
      <c r="A199" t="s">
        <v>244</v>
      </c>
      <c r="B199">
        <v>2</v>
      </c>
      <c r="C199">
        <v>2016</v>
      </c>
      <c r="D199">
        <v>12</v>
      </c>
      <c r="E199" t="s">
        <v>51</v>
      </c>
      <c r="F199">
        <v>8</v>
      </c>
      <c r="G199" t="s">
        <v>25</v>
      </c>
      <c r="H199" t="s">
        <v>52</v>
      </c>
      <c r="I199">
        <v>2</v>
      </c>
      <c r="J199">
        <v>4</v>
      </c>
      <c r="K199">
        <v>0.21</v>
      </c>
      <c r="L199">
        <v>0</v>
      </c>
      <c r="M199" t="s">
        <v>27</v>
      </c>
      <c r="N199">
        <v>1</v>
      </c>
      <c r="O199" t="s">
        <v>53</v>
      </c>
      <c r="P199">
        <v>310</v>
      </c>
      <c r="Q199" t="s">
        <v>28</v>
      </c>
      <c r="R199">
        <v>2</v>
      </c>
      <c r="S199" t="s">
        <v>31</v>
      </c>
      <c r="T199" t="s">
        <v>31</v>
      </c>
      <c r="U199" t="s">
        <v>31</v>
      </c>
      <c r="V199">
        <v>4</v>
      </c>
      <c r="W199">
        <v>3</v>
      </c>
      <c r="X199">
        <v>168</v>
      </c>
      <c r="Y199" t="str">
        <f t="shared" si="33"/>
        <v>high</v>
      </c>
      <c r="Z199" t="str">
        <f t="shared" si="34"/>
        <v>recent</v>
      </c>
      <c r="AA199" t="str">
        <f t="shared" si="35"/>
        <v>low</v>
      </c>
    </row>
    <row r="200" spans="1:27" hidden="1" x14ac:dyDescent="0.2">
      <c r="A200" t="s">
        <v>245</v>
      </c>
      <c r="B200">
        <v>2</v>
      </c>
      <c r="C200">
        <v>2016</v>
      </c>
      <c r="D200" t="s">
        <v>27</v>
      </c>
      <c r="E200" t="s">
        <v>58</v>
      </c>
      <c r="F200">
        <v>8</v>
      </c>
      <c r="G200" t="s">
        <v>25</v>
      </c>
      <c r="H200" t="s">
        <v>26</v>
      </c>
      <c r="I200">
        <v>2</v>
      </c>
      <c r="J200" t="s">
        <v>27</v>
      </c>
      <c r="K200" t="s">
        <v>27</v>
      </c>
      <c r="L200" t="s">
        <v>27</v>
      </c>
      <c r="M200" t="s">
        <v>27</v>
      </c>
      <c r="N200">
        <v>1</v>
      </c>
      <c r="O200" t="s">
        <v>17</v>
      </c>
      <c r="P200">
        <v>204</v>
      </c>
      <c r="Q200" t="s">
        <v>28</v>
      </c>
      <c r="R200" t="s">
        <v>27</v>
      </c>
      <c r="S200" t="s">
        <v>59</v>
      </c>
      <c r="T200" t="s">
        <v>59</v>
      </c>
      <c r="U200" t="s">
        <v>47</v>
      </c>
      <c r="V200">
        <v>2</v>
      </c>
      <c r="W200" t="s">
        <v>27</v>
      </c>
      <c r="X200" t="s">
        <v>27</v>
      </c>
    </row>
    <row r="201" spans="1:27" hidden="1" x14ac:dyDescent="0.2">
      <c r="A201" t="s">
        <v>246</v>
      </c>
      <c r="B201">
        <v>2</v>
      </c>
      <c r="C201">
        <v>2016</v>
      </c>
      <c r="D201" t="s">
        <v>27</v>
      </c>
      <c r="E201" t="s">
        <v>58</v>
      </c>
      <c r="F201">
        <v>8</v>
      </c>
      <c r="G201" t="s">
        <v>25</v>
      </c>
      <c r="H201" t="s">
        <v>26</v>
      </c>
      <c r="I201">
        <v>2</v>
      </c>
      <c r="J201" t="s">
        <v>27</v>
      </c>
      <c r="K201" t="s">
        <v>27</v>
      </c>
      <c r="L201" t="s">
        <v>27</v>
      </c>
      <c r="M201" t="s">
        <v>27</v>
      </c>
      <c r="N201">
        <v>1</v>
      </c>
      <c r="O201" t="s">
        <v>17</v>
      </c>
      <c r="P201">
        <v>282</v>
      </c>
      <c r="Q201" t="s">
        <v>28</v>
      </c>
      <c r="R201" t="s">
        <v>27</v>
      </c>
      <c r="S201" t="s">
        <v>59</v>
      </c>
      <c r="T201" t="s">
        <v>59</v>
      </c>
      <c r="U201" t="s">
        <v>47</v>
      </c>
      <c r="V201">
        <v>3</v>
      </c>
      <c r="W201" t="s">
        <v>27</v>
      </c>
      <c r="X201" t="s">
        <v>27</v>
      </c>
    </row>
    <row r="202" spans="1:27" hidden="1" x14ac:dyDescent="0.2">
      <c r="A202" t="s">
        <v>247</v>
      </c>
      <c r="B202">
        <v>2</v>
      </c>
      <c r="C202">
        <v>2016</v>
      </c>
      <c r="D202">
        <v>12</v>
      </c>
      <c r="E202" t="s">
        <v>58</v>
      </c>
      <c r="F202">
        <v>8</v>
      </c>
      <c r="G202" t="s">
        <v>25</v>
      </c>
      <c r="H202" t="s">
        <v>26</v>
      </c>
      <c r="I202">
        <v>2</v>
      </c>
      <c r="J202">
        <v>4</v>
      </c>
      <c r="K202">
        <v>0.21</v>
      </c>
      <c r="L202">
        <v>0</v>
      </c>
      <c r="M202" t="s">
        <v>27</v>
      </c>
      <c r="N202">
        <v>1</v>
      </c>
      <c r="O202" t="s">
        <v>17</v>
      </c>
      <c r="P202">
        <v>309</v>
      </c>
      <c r="Q202" t="s">
        <v>28</v>
      </c>
      <c r="R202">
        <v>2</v>
      </c>
      <c r="S202" t="s">
        <v>59</v>
      </c>
      <c r="T202" t="s">
        <v>59</v>
      </c>
      <c r="U202" t="s">
        <v>47</v>
      </c>
      <c r="V202">
        <v>4</v>
      </c>
      <c r="W202">
        <v>3</v>
      </c>
      <c r="X202">
        <v>168</v>
      </c>
    </row>
    <row r="203" spans="1:27" hidden="1" x14ac:dyDescent="0.2">
      <c r="A203" t="s">
        <v>248</v>
      </c>
      <c r="B203">
        <v>20</v>
      </c>
      <c r="C203">
        <v>2016</v>
      </c>
      <c r="D203">
        <v>8</v>
      </c>
      <c r="E203" t="s">
        <v>24</v>
      </c>
      <c r="F203">
        <v>5</v>
      </c>
      <c r="G203" t="s">
        <v>25</v>
      </c>
      <c r="H203" t="s">
        <v>26</v>
      </c>
      <c r="I203">
        <v>20</v>
      </c>
      <c r="J203">
        <v>2</v>
      </c>
      <c r="K203">
        <v>1.67</v>
      </c>
      <c r="L203">
        <v>0</v>
      </c>
      <c r="M203">
        <v>19</v>
      </c>
      <c r="N203">
        <v>1</v>
      </c>
      <c r="O203" t="s">
        <v>17</v>
      </c>
      <c r="P203">
        <v>196</v>
      </c>
      <c r="Q203" t="s">
        <v>99</v>
      </c>
      <c r="R203">
        <v>3.5</v>
      </c>
      <c r="S203" t="s">
        <v>29</v>
      </c>
      <c r="T203" t="s">
        <v>30</v>
      </c>
      <c r="U203" t="s">
        <v>31</v>
      </c>
      <c r="V203">
        <v>2</v>
      </c>
      <c r="W203">
        <v>14</v>
      </c>
      <c r="X203">
        <v>2</v>
      </c>
    </row>
    <row r="204" spans="1:27" hidden="1" x14ac:dyDescent="0.2">
      <c r="A204" t="s">
        <v>249</v>
      </c>
      <c r="B204">
        <v>20</v>
      </c>
      <c r="C204">
        <v>2016</v>
      </c>
      <c r="D204">
        <v>12</v>
      </c>
      <c r="E204" t="s">
        <v>24</v>
      </c>
      <c r="F204">
        <v>5</v>
      </c>
      <c r="G204" t="s">
        <v>25</v>
      </c>
      <c r="H204" t="s">
        <v>26</v>
      </c>
      <c r="I204">
        <v>20</v>
      </c>
      <c r="J204">
        <v>1</v>
      </c>
      <c r="K204">
        <v>1</v>
      </c>
      <c r="L204">
        <v>0</v>
      </c>
      <c r="M204">
        <v>19</v>
      </c>
      <c r="N204">
        <v>1</v>
      </c>
      <c r="O204" t="s">
        <v>17</v>
      </c>
      <c r="P204">
        <v>492</v>
      </c>
      <c r="Q204" t="s">
        <v>99</v>
      </c>
      <c r="R204">
        <v>3.5</v>
      </c>
      <c r="S204" t="s">
        <v>29</v>
      </c>
      <c r="T204" t="s">
        <v>30</v>
      </c>
      <c r="U204" t="s">
        <v>31</v>
      </c>
      <c r="V204">
        <v>3</v>
      </c>
      <c r="W204">
        <v>21</v>
      </c>
      <c r="X204">
        <v>0</v>
      </c>
    </row>
    <row r="205" spans="1:27" hidden="1" x14ac:dyDescent="0.2">
      <c r="A205" t="s">
        <v>250</v>
      </c>
      <c r="B205">
        <v>20</v>
      </c>
      <c r="C205">
        <v>2016</v>
      </c>
      <c r="D205">
        <v>12</v>
      </c>
      <c r="E205" t="s">
        <v>35</v>
      </c>
      <c r="F205">
        <v>5</v>
      </c>
      <c r="G205" t="s">
        <v>25</v>
      </c>
      <c r="H205" t="s">
        <v>26</v>
      </c>
      <c r="I205">
        <v>20</v>
      </c>
      <c r="J205">
        <v>1</v>
      </c>
      <c r="K205">
        <v>1</v>
      </c>
      <c r="L205">
        <v>0</v>
      </c>
      <c r="M205">
        <v>19</v>
      </c>
      <c r="N205">
        <v>1</v>
      </c>
      <c r="O205" t="s">
        <v>17</v>
      </c>
      <c r="P205">
        <v>488</v>
      </c>
      <c r="Q205" t="s">
        <v>99</v>
      </c>
      <c r="R205">
        <v>3.5</v>
      </c>
      <c r="S205" t="s">
        <v>36</v>
      </c>
      <c r="T205" t="s">
        <v>36</v>
      </c>
      <c r="U205" t="s">
        <v>31</v>
      </c>
      <c r="V205">
        <v>3</v>
      </c>
      <c r="W205">
        <v>21</v>
      </c>
      <c r="X205">
        <v>0</v>
      </c>
    </row>
    <row r="206" spans="1:27" hidden="1" x14ac:dyDescent="0.2">
      <c r="A206" t="s">
        <v>251</v>
      </c>
      <c r="B206">
        <v>20</v>
      </c>
      <c r="C206">
        <v>2016</v>
      </c>
      <c r="D206">
        <v>8</v>
      </c>
      <c r="E206" t="s">
        <v>40</v>
      </c>
      <c r="F206">
        <v>5</v>
      </c>
      <c r="G206" t="s">
        <v>25</v>
      </c>
      <c r="H206" t="s">
        <v>26</v>
      </c>
      <c r="I206">
        <v>20</v>
      </c>
      <c r="J206">
        <v>2</v>
      </c>
      <c r="K206">
        <v>1.67</v>
      </c>
      <c r="L206">
        <v>0</v>
      </c>
      <c r="M206">
        <v>19</v>
      </c>
      <c r="N206">
        <v>1</v>
      </c>
      <c r="O206" t="s">
        <v>17</v>
      </c>
      <c r="P206">
        <v>195</v>
      </c>
      <c r="Q206" t="s">
        <v>99</v>
      </c>
      <c r="R206">
        <v>3.5</v>
      </c>
      <c r="S206" t="s">
        <v>41</v>
      </c>
      <c r="T206" t="s">
        <v>42</v>
      </c>
      <c r="U206" t="s">
        <v>31</v>
      </c>
      <c r="V206">
        <v>2</v>
      </c>
      <c r="W206">
        <v>14</v>
      </c>
      <c r="X206">
        <v>2</v>
      </c>
    </row>
    <row r="207" spans="1:27" hidden="1" x14ac:dyDescent="0.2">
      <c r="A207" t="s">
        <v>252</v>
      </c>
      <c r="B207">
        <v>20</v>
      </c>
      <c r="C207">
        <v>2016</v>
      </c>
      <c r="D207">
        <v>12</v>
      </c>
      <c r="E207" t="s">
        <v>40</v>
      </c>
      <c r="F207">
        <v>5</v>
      </c>
      <c r="G207" t="s">
        <v>25</v>
      </c>
      <c r="H207" t="s">
        <v>26</v>
      </c>
      <c r="I207">
        <v>20</v>
      </c>
      <c r="J207">
        <v>1</v>
      </c>
      <c r="K207">
        <v>1</v>
      </c>
      <c r="L207">
        <v>0</v>
      </c>
      <c r="M207">
        <v>19</v>
      </c>
      <c r="N207">
        <v>1</v>
      </c>
      <c r="O207" t="s">
        <v>17</v>
      </c>
      <c r="P207">
        <v>489</v>
      </c>
      <c r="Q207" t="s">
        <v>99</v>
      </c>
      <c r="R207">
        <v>3.5</v>
      </c>
      <c r="S207" t="s">
        <v>41</v>
      </c>
      <c r="T207" t="s">
        <v>42</v>
      </c>
      <c r="U207" t="s">
        <v>31</v>
      </c>
      <c r="V207">
        <v>3</v>
      </c>
      <c r="W207">
        <v>21</v>
      </c>
      <c r="X207">
        <v>0</v>
      </c>
    </row>
    <row r="208" spans="1:27" hidden="1" x14ac:dyDescent="0.2">
      <c r="A208" t="s">
        <v>253</v>
      </c>
      <c r="B208">
        <v>20</v>
      </c>
      <c r="C208">
        <v>2016</v>
      </c>
      <c r="D208">
        <v>8</v>
      </c>
      <c r="E208" t="s">
        <v>46</v>
      </c>
      <c r="F208">
        <v>5</v>
      </c>
      <c r="G208" t="s">
        <v>25</v>
      </c>
      <c r="H208" t="s">
        <v>26</v>
      </c>
      <c r="I208">
        <v>20</v>
      </c>
      <c r="J208">
        <v>2</v>
      </c>
      <c r="K208">
        <v>1.67</v>
      </c>
      <c r="L208">
        <v>0</v>
      </c>
      <c r="M208">
        <v>19</v>
      </c>
      <c r="N208">
        <v>1</v>
      </c>
      <c r="O208" t="s">
        <v>17</v>
      </c>
      <c r="P208">
        <v>198</v>
      </c>
      <c r="Q208" t="s">
        <v>99</v>
      </c>
      <c r="R208">
        <v>3.5</v>
      </c>
      <c r="S208" t="s">
        <v>47</v>
      </c>
      <c r="T208" t="s">
        <v>47</v>
      </c>
      <c r="U208" t="s">
        <v>47</v>
      </c>
      <c r="V208">
        <v>2</v>
      </c>
      <c r="W208">
        <v>14</v>
      </c>
      <c r="X208">
        <v>2</v>
      </c>
    </row>
    <row r="209" spans="1:27" hidden="1" x14ac:dyDescent="0.2">
      <c r="A209" t="s">
        <v>254</v>
      </c>
      <c r="B209">
        <v>20</v>
      </c>
      <c r="C209">
        <v>2016</v>
      </c>
      <c r="D209">
        <v>12</v>
      </c>
      <c r="E209" t="s">
        <v>46</v>
      </c>
      <c r="F209">
        <v>5</v>
      </c>
      <c r="G209" t="s">
        <v>25</v>
      </c>
      <c r="H209" t="s">
        <v>26</v>
      </c>
      <c r="I209">
        <v>20</v>
      </c>
      <c r="J209">
        <v>1</v>
      </c>
      <c r="K209">
        <v>1</v>
      </c>
      <c r="L209">
        <v>0</v>
      </c>
      <c r="M209">
        <v>19</v>
      </c>
      <c r="N209">
        <v>1</v>
      </c>
      <c r="O209" t="s">
        <v>17</v>
      </c>
      <c r="P209">
        <v>490</v>
      </c>
      <c r="Q209" t="s">
        <v>99</v>
      </c>
      <c r="R209">
        <v>3.5</v>
      </c>
      <c r="S209" t="s">
        <v>47</v>
      </c>
      <c r="T209" t="s">
        <v>47</v>
      </c>
      <c r="U209" t="s">
        <v>47</v>
      </c>
      <c r="V209">
        <v>3</v>
      </c>
      <c r="W209">
        <v>21</v>
      </c>
      <c r="X209">
        <v>0</v>
      </c>
    </row>
    <row r="210" spans="1:27" x14ac:dyDescent="0.2">
      <c r="A210" t="s">
        <v>255</v>
      </c>
      <c r="B210">
        <v>20</v>
      </c>
      <c r="C210">
        <v>2016</v>
      </c>
      <c r="D210" t="s">
        <v>27</v>
      </c>
      <c r="E210" t="s">
        <v>51</v>
      </c>
      <c r="F210">
        <v>5</v>
      </c>
      <c r="G210" t="s">
        <v>25</v>
      </c>
      <c r="H210" t="s">
        <v>52</v>
      </c>
      <c r="I210">
        <v>20</v>
      </c>
      <c r="J210" t="s">
        <v>27</v>
      </c>
      <c r="K210" t="s">
        <v>27</v>
      </c>
      <c r="L210" t="s">
        <v>27</v>
      </c>
      <c r="M210">
        <v>19</v>
      </c>
      <c r="N210">
        <v>1</v>
      </c>
      <c r="O210" t="s">
        <v>53</v>
      </c>
      <c r="P210">
        <v>56</v>
      </c>
      <c r="Q210" t="s">
        <v>99</v>
      </c>
      <c r="R210" t="s">
        <v>27</v>
      </c>
      <c r="S210" t="s">
        <v>31</v>
      </c>
      <c r="T210" t="s">
        <v>31</v>
      </c>
      <c r="U210" t="s">
        <v>31</v>
      </c>
      <c r="V210">
        <v>1</v>
      </c>
      <c r="W210" t="s">
        <v>27</v>
      </c>
      <c r="X210" t="s">
        <v>27</v>
      </c>
      <c r="Y210" t="str">
        <f t="shared" ref="Y210:Y212" si="36">IF(R210="NA", "NA", IF(R210&gt;6, "low", IF(R210&lt;=2, "high", "medium")))</f>
        <v>NA</v>
      </c>
      <c r="Z210" t="str">
        <f t="shared" ref="Z210:Z212" si="37">IF(K210="NA", "NA", IF(K210&gt;1, "not_recent", "recent"))</f>
        <v>NA</v>
      </c>
      <c r="AA210" t="str">
        <f t="shared" ref="AA210:AA212" si="38">IF(J210="NA", "NA", IF(J210&lt;6, "low", "high"))</f>
        <v>NA</v>
      </c>
    </row>
    <row r="211" spans="1:27" x14ac:dyDescent="0.2">
      <c r="A211" t="s">
        <v>256</v>
      </c>
      <c r="B211">
        <v>20</v>
      </c>
      <c r="C211">
        <v>2016</v>
      </c>
      <c r="D211">
        <v>8</v>
      </c>
      <c r="E211" t="s">
        <v>51</v>
      </c>
      <c r="F211">
        <v>5</v>
      </c>
      <c r="G211" t="s">
        <v>25</v>
      </c>
      <c r="H211" t="s">
        <v>52</v>
      </c>
      <c r="I211">
        <v>20</v>
      </c>
      <c r="J211">
        <v>2</v>
      </c>
      <c r="K211">
        <v>1.67</v>
      </c>
      <c r="L211">
        <v>0</v>
      </c>
      <c r="M211">
        <v>19</v>
      </c>
      <c r="N211">
        <v>1</v>
      </c>
      <c r="O211" t="s">
        <v>53</v>
      </c>
      <c r="P211">
        <v>193</v>
      </c>
      <c r="Q211" t="s">
        <v>99</v>
      </c>
      <c r="R211">
        <v>3.5</v>
      </c>
      <c r="S211" t="s">
        <v>31</v>
      </c>
      <c r="T211" t="s">
        <v>31</v>
      </c>
      <c r="U211" t="s">
        <v>31</v>
      </c>
      <c r="V211">
        <v>2</v>
      </c>
      <c r="W211">
        <v>14</v>
      </c>
      <c r="X211">
        <v>2</v>
      </c>
      <c r="Y211" t="str">
        <f t="shared" si="36"/>
        <v>medium</v>
      </c>
      <c r="Z211" t="str">
        <f t="shared" si="37"/>
        <v>not_recent</v>
      </c>
      <c r="AA211" t="str">
        <f t="shared" si="38"/>
        <v>low</v>
      </c>
    </row>
    <row r="212" spans="1:27" x14ac:dyDescent="0.2">
      <c r="A212" t="s">
        <v>257</v>
      </c>
      <c r="B212">
        <v>20</v>
      </c>
      <c r="C212">
        <v>2016</v>
      </c>
      <c r="D212">
        <v>12</v>
      </c>
      <c r="E212" t="s">
        <v>51</v>
      </c>
      <c r="F212">
        <v>5</v>
      </c>
      <c r="G212" t="s">
        <v>25</v>
      </c>
      <c r="H212" t="s">
        <v>52</v>
      </c>
      <c r="I212">
        <v>20</v>
      </c>
      <c r="J212">
        <v>1</v>
      </c>
      <c r="K212">
        <v>1</v>
      </c>
      <c r="L212">
        <v>0</v>
      </c>
      <c r="M212">
        <v>19</v>
      </c>
      <c r="N212">
        <v>1</v>
      </c>
      <c r="O212" t="s">
        <v>53</v>
      </c>
      <c r="P212">
        <v>487</v>
      </c>
      <c r="Q212" t="s">
        <v>99</v>
      </c>
      <c r="R212">
        <v>3.5</v>
      </c>
      <c r="S212" t="s">
        <v>31</v>
      </c>
      <c r="T212" t="s">
        <v>31</v>
      </c>
      <c r="U212" t="s">
        <v>31</v>
      </c>
      <c r="V212">
        <v>3</v>
      </c>
      <c r="W212">
        <v>21</v>
      </c>
      <c r="X212">
        <v>0</v>
      </c>
      <c r="Y212" t="str">
        <f t="shared" si="36"/>
        <v>medium</v>
      </c>
      <c r="Z212" t="str">
        <f t="shared" si="37"/>
        <v>recent</v>
      </c>
      <c r="AA212" t="str">
        <f t="shared" si="38"/>
        <v>low</v>
      </c>
    </row>
    <row r="213" spans="1:27" hidden="1" x14ac:dyDescent="0.2">
      <c r="A213" t="s">
        <v>258</v>
      </c>
      <c r="B213">
        <v>20</v>
      </c>
      <c r="C213">
        <v>2016</v>
      </c>
      <c r="D213">
        <v>8</v>
      </c>
      <c r="E213" t="s">
        <v>58</v>
      </c>
      <c r="F213">
        <v>5</v>
      </c>
      <c r="G213" t="s">
        <v>25</v>
      </c>
      <c r="H213" t="s">
        <v>26</v>
      </c>
      <c r="I213">
        <v>20</v>
      </c>
      <c r="J213">
        <v>2</v>
      </c>
      <c r="K213">
        <v>1.67</v>
      </c>
      <c r="L213">
        <v>0</v>
      </c>
      <c r="M213">
        <v>19</v>
      </c>
      <c r="N213">
        <v>1</v>
      </c>
      <c r="O213" t="s">
        <v>17</v>
      </c>
      <c r="P213">
        <v>197</v>
      </c>
      <c r="Q213" t="s">
        <v>99</v>
      </c>
      <c r="R213">
        <v>3.5</v>
      </c>
      <c r="S213" t="s">
        <v>59</v>
      </c>
      <c r="T213" t="s">
        <v>59</v>
      </c>
      <c r="U213" t="s">
        <v>47</v>
      </c>
      <c r="V213">
        <v>2</v>
      </c>
      <c r="W213">
        <v>14</v>
      </c>
      <c r="X213">
        <v>2</v>
      </c>
    </row>
    <row r="214" spans="1:27" hidden="1" x14ac:dyDescent="0.2">
      <c r="A214" t="s">
        <v>259</v>
      </c>
      <c r="B214">
        <v>20</v>
      </c>
      <c r="C214">
        <v>2016</v>
      </c>
      <c r="D214">
        <v>12</v>
      </c>
      <c r="E214" t="s">
        <v>58</v>
      </c>
      <c r="F214">
        <v>5</v>
      </c>
      <c r="G214" t="s">
        <v>25</v>
      </c>
      <c r="H214" t="s">
        <v>26</v>
      </c>
      <c r="I214">
        <v>20</v>
      </c>
      <c r="J214">
        <v>1</v>
      </c>
      <c r="K214">
        <v>1</v>
      </c>
      <c r="L214">
        <v>0</v>
      </c>
      <c r="M214">
        <v>19</v>
      </c>
      <c r="N214">
        <v>1</v>
      </c>
      <c r="O214" t="s">
        <v>17</v>
      </c>
      <c r="P214">
        <v>491</v>
      </c>
      <c r="Q214" t="s">
        <v>99</v>
      </c>
      <c r="R214">
        <v>3.5</v>
      </c>
      <c r="S214" t="s">
        <v>59</v>
      </c>
      <c r="T214" t="s">
        <v>59</v>
      </c>
      <c r="U214" t="s">
        <v>47</v>
      </c>
      <c r="V214">
        <v>3</v>
      </c>
      <c r="W214">
        <v>21</v>
      </c>
      <c r="X214">
        <v>0</v>
      </c>
    </row>
    <row r="215" spans="1:27" hidden="1" x14ac:dyDescent="0.2">
      <c r="A215" t="s">
        <v>260</v>
      </c>
      <c r="B215">
        <v>21</v>
      </c>
      <c r="C215">
        <v>2016</v>
      </c>
      <c r="D215">
        <v>0</v>
      </c>
      <c r="E215" t="s">
        <v>24</v>
      </c>
      <c r="F215">
        <v>6</v>
      </c>
      <c r="G215" t="s">
        <v>25</v>
      </c>
      <c r="H215" t="s">
        <v>26</v>
      </c>
      <c r="I215">
        <v>21</v>
      </c>
      <c r="J215">
        <v>5.5</v>
      </c>
      <c r="K215">
        <v>0.38</v>
      </c>
      <c r="L215">
        <v>2</v>
      </c>
      <c r="M215" t="s">
        <v>27</v>
      </c>
      <c r="N215">
        <v>0</v>
      </c>
      <c r="O215" t="s">
        <v>17</v>
      </c>
      <c r="P215">
        <v>570</v>
      </c>
      <c r="Q215" t="s">
        <v>99</v>
      </c>
      <c r="R215">
        <v>2.4</v>
      </c>
      <c r="S215" t="s">
        <v>29</v>
      </c>
      <c r="T215" t="s">
        <v>30</v>
      </c>
      <c r="U215" t="s">
        <v>31</v>
      </c>
      <c r="V215">
        <v>2</v>
      </c>
      <c r="W215">
        <v>18</v>
      </c>
      <c r="X215">
        <v>2</v>
      </c>
    </row>
    <row r="216" spans="1:27" hidden="1" x14ac:dyDescent="0.2">
      <c r="A216" t="s">
        <v>261</v>
      </c>
      <c r="B216">
        <v>21</v>
      </c>
      <c r="C216">
        <v>2016</v>
      </c>
      <c r="D216">
        <v>0</v>
      </c>
      <c r="E216" t="s">
        <v>24</v>
      </c>
      <c r="F216">
        <v>6</v>
      </c>
      <c r="G216" t="s">
        <v>25</v>
      </c>
      <c r="H216" t="s">
        <v>26</v>
      </c>
      <c r="I216">
        <v>21</v>
      </c>
      <c r="J216">
        <v>16</v>
      </c>
      <c r="K216">
        <v>0.33</v>
      </c>
      <c r="L216">
        <v>2</v>
      </c>
      <c r="M216" t="s">
        <v>27</v>
      </c>
      <c r="N216">
        <v>0</v>
      </c>
      <c r="O216" t="s">
        <v>17</v>
      </c>
      <c r="P216">
        <v>237</v>
      </c>
      <c r="Q216" t="s">
        <v>99</v>
      </c>
      <c r="R216">
        <v>2</v>
      </c>
      <c r="S216" t="s">
        <v>29</v>
      </c>
      <c r="T216" t="s">
        <v>30</v>
      </c>
      <c r="U216" t="s">
        <v>31</v>
      </c>
      <c r="V216">
        <v>3</v>
      </c>
      <c r="W216">
        <v>1.5</v>
      </c>
      <c r="X216">
        <v>0</v>
      </c>
    </row>
    <row r="217" spans="1:27" hidden="1" x14ac:dyDescent="0.2">
      <c r="A217" t="s">
        <v>262</v>
      </c>
      <c r="B217">
        <v>21</v>
      </c>
      <c r="C217">
        <v>2016</v>
      </c>
      <c r="D217">
        <v>0</v>
      </c>
      <c r="E217" t="s">
        <v>24</v>
      </c>
      <c r="F217">
        <v>6</v>
      </c>
      <c r="G217" t="s">
        <v>25</v>
      </c>
      <c r="H217" t="s">
        <v>26</v>
      </c>
      <c r="I217">
        <v>21</v>
      </c>
      <c r="J217">
        <v>8</v>
      </c>
      <c r="K217">
        <v>0.33</v>
      </c>
      <c r="L217">
        <v>2</v>
      </c>
      <c r="M217" t="s">
        <v>27</v>
      </c>
      <c r="N217">
        <v>0</v>
      </c>
      <c r="O217" t="s">
        <v>17</v>
      </c>
      <c r="P217">
        <v>601</v>
      </c>
      <c r="Q217" t="s">
        <v>99</v>
      </c>
      <c r="R217">
        <v>2</v>
      </c>
      <c r="S217" t="s">
        <v>29</v>
      </c>
      <c r="T217" t="s">
        <v>30</v>
      </c>
      <c r="U217" t="s">
        <v>31</v>
      </c>
      <c r="V217">
        <v>4</v>
      </c>
      <c r="W217">
        <v>7</v>
      </c>
      <c r="X217">
        <v>4.5</v>
      </c>
    </row>
    <row r="218" spans="1:27" hidden="1" x14ac:dyDescent="0.2">
      <c r="A218" t="s">
        <v>263</v>
      </c>
      <c r="B218">
        <v>21</v>
      </c>
      <c r="C218">
        <v>2016</v>
      </c>
      <c r="D218">
        <v>0</v>
      </c>
      <c r="E218" t="s">
        <v>35</v>
      </c>
      <c r="F218">
        <v>6</v>
      </c>
      <c r="G218" t="s">
        <v>25</v>
      </c>
      <c r="H218" t="s">
        <v>26</v>
      </c>
      <c r="I218">
        <v>21</v>
      </c>
      <c r="J218">
        <v>5.5</v>
      </c>
      <c r="K218">
        <v>0.38</v>
      </c>
      <c r="L218">
        <v>2</v>
      </c>
      <c r="M218" t="s">
        <v>27</v>
      </c>
      <c r="N218">
        <v>0</v>
      </c>
      <c r="O218" t="s">
        <v>17</v>
      </c>
      <c r="P218">
        <v>569</v>
      </c>
      <c r="Q218" t="s">
        <v>99</v>
      </c>
      <c r="R218">
        <v>2.4</v>
      </c>
      <c r="S218" t="s">
        <v>36</v>
      </c>
      <c r="T218" t="s">
        <v>36</v>
      </c>
      <c r="U218" t="s">
        <v>31</v>
      </c>
      <c r="V218">
        <v>2</v>
      </c>
      <c r="W218">
        <v>18</v>
      </c>
      <c r="X218">
        <v>2</v>
      </c>
    </row>
    <row r="219" spans="1:27" hidden="1" x14ac:dyDescent="0.2">
      <c r="A219" t="s">
        <v>264</v>
      </c>
      <c r="B219">
        <v>21</v>
      </c>
      <c r="C219">
        <v>2016</v>
      </c>
      <c r="D219">
        <v>0</v>
      </c>
      <c r="E219" t="s">
        <v>35</v>
      </c>
      <c r="F219">
        <v>6</v>
      </c>
      <c r="G219" t="s">
        <v>25</v>
      </c>
      <c r="H219" t="s">
        <v>26</v>
      </c>
      <c r="I219">
        <v>21</v>
      </c>
      <c r="J219">
        <v>16</v>
      </c>
      <c r="K219">
        <v>0.33</v>
      </c>
      <c r="L219">
        <v>2</v>
      </c>
      <c r="M219" t="s">
        <v>27</v>
      </c>
      <c r="N219">
        <v>0</v>
      </c>
      <c r="O219" t="s">
        <v>17</v>
      </c>
      <c r="P219">
        <v>239</v>
      </c>
      <c r="Q219" t="s">
        <v>99</v>
      </c>
      <c r="R219">
        <v>2</v>
      </c>
      <c r="S219" t="s">
        <v>36</v>
      </c>
      <c r="T219" t="s">
        <v>36</v>
      </c>
      <c r="U219" t="s">
        <v>31</v>
      </c>
      <c r="V219">
        <v>3</v>
      </c>
      <c r="W219">
        <v>1.5</v>
      </c>
      <c r="X219">
        <v>0</v>
      </c>
    </row>
    <row r="220" spans="1:27" hidden="1" x14ac:dyDescent="0.2">
      <c r="A220" t="s">
        <v>265</v>
      </c>
      <c r="B220">
        <v>21</v>
      </c>
      <c r="C220">
        <v>2016</v>
      </c>
      <c r="D220">
        <v>0</v>
      </c>
      <c r="E220" t="s">
        <v>35</v>
      </c>
      <c r="F220">
        <v>6</v>
      </c>
      <c r="G220" t="s">
        <v>25</v>
      </c>
      <c r="H220" t="s">
        <v>26</v>
      </c>
      <c r="I220">
        <v>21</v>
      </c>
      <c r="J220">
        <v>8</v>
      </c>
      <c r="K220">
        <v>0.33</v>
      </c>
      <c r="L220">
        <v>2</v>
      </c>
      <c r="M220" t="s">
        <v>27</v>
      </c>
      <c r="N220">
        <v>0</v>
      </c>
      <c r="O220" t="s">
        <v>17</v>
      </c>
      <c r="P220">
        <v>603</v>
      </c>
      <c r="Q220" t="s">
        <v>99</v>
      </c>
      <c r="R220">
        <v>2</v>
      </c>
      <c r="S220" t="s">
        <v>36</v>
      </c>
      <c r="T220" t="s">
        <v>36</v>
      </c>
      <c r="U220" t="s">
        <v>31</v>
      </c>
      <c r="V220">
        <v>4</v>
      </c>
      <c r="W220">
        <v>7</v>
      </c>
      <c r="X220">
        <v>4.5</v>
      </c>
    </row>
    <row r="221" spans="1:27" hidden="1" x14ac:dyDescent="0.2">
      <c r="A221" t="s">
        <v>266</v>
      </c>
      <c r="B221">
        <v>21</v>
      </c>
      <c r="C221">
        <v>2016</v>
      </c>
      <c r="D221">
        <v>0</v>
      </c>
      <c r="E221" t="s">
        <v>40</v>
      </c>
      <c r="F221">
        <v>6</v>
      </c>
      <c r="G221" t="s">
        <v>25</v>
      </c>
      <c r="H221" t="s">
        <v>26</v>
      </c>
      <c r="I221">
        <v>21</v>
      </c>
      <c r="J221">
        <v>5.5</v>
      </c>
      <c r="K221">
        <v>0.38</v>
      </c>
      <c r="L221">
        <v>2</v>
      </c>
      <c r="M221" t="s">
        <v>27</v>
      </c>
      <c r="N221">
        <v>0</v>
      </c>
      <c r="O221" t="s">
        <v>17</v>
      </c>
      <c r="P221">
        <v>567</v>
      </c>
      <c r="Q221" t="s">
        <v>99</v>
      </c>
      <c r="R221">
        <v>2.4</v>
      </c>
      <c r="S221" t="s">
        <v>41</v>
      </c>
      <c r="T221" t="s">
        <v>42</v>
      </c>
      <c r="U221" t="s">
        <v>31</v>
      </c>
      <c r="V221">
        <v>2</v>
      </c>
      <c r="W221">
        <v>18</v>
      </c>
      <c r="X221">
        <v>2</v>
      </c>
    </row>
    <row r="222" spans="1:27" hidden="1" x14ac:dyDescent="0.2">
      <c r="A222" t="s">
        <v>267</v>
      </c>
      <c r="B222">
        <v>21</v>
      </c>
      <c r="C222">
        <v>2016</v>
      </c>
      <c r="D222">
        <v>0</v>
      </c>
      <c r="E222" t="s">
        <v>40</v>
      </c>
      <c r="F222">
        <v>6</v>
      </c>
      <c r="G222" t="s">
        <v>25</v>
      </c>
      <c r="H222" t="s">
        <v>26</v>
      </c>
      <c r="I222">
        <v>21</v>
      </c>
      <c r="J222">
        <v>16</v>
      </c>
      <c r="K222">
        <v>0.33</v>
      </c>
      <c r="L222">
        <v>2</v>
      </c>
      <c r="M222" t="s">
        <v>27</v>
      </c>
      <c r="N222">
        <v>0</v>
      </c>
      <c r="O222" t="s">
        <v>17</v>
      </c>
      <c r="P222">
        <v>238</v>
      </c>
      <c r="Q222" t="s">
        <v>99</v>
      </c>
      <c r="R222">
        <v>2</v>
      </c>
      <c r="S222" t="s">
        <v>41</v>
      </c>
      <c r="T222" t="s">
        <v>42</v>
      </c>
      <c r="U222" t="s">
        <v>31</v>
      </c>
      <c r="V222">
        <v>3</v>
      </c>
      <c r="W222">
        <v>1.5</v>
      </c>
      <c r="X222">
        <v>0</v>
      </c>
    </row>
    <row r="223" spans="1:27" hidden="1" x14ac:dyDescent="0.2">
      <c r="A223" t="s">
        <v>268</v>
      </c>
      <c r="B223">
        <v>21</v>
      </c>
      <c r="C223">
        <v>2016</v>
      </c>
      <c r="D223">
        <v>0</v>
      </c>
      <c r="E223" t="s">
        <v>40</v>
      </c>
      <c r="F223">
        <v>6</v>
      </c>
      <c r="G223" t="s">
        <v>25</v>
      </c>
      <c r="H223" t="s">
        <v>26</v>
      </c>
      <c r="I223">
        <v>21</v>
      </c>
      <c r="J223">
        <v>8</v>
      </c>
      <c r="K223">
        <v>0.33</v>
      </c>
      <c r="L223">
        <v>2</v>
      </c>
      <c r="M223" t="s">
        <v>27</v>
      </c>
      <c r="N223">
        <v>0</v>
      </c>
      <c r="O223" t="s">
        <v>17</v>
      </c>
      <c r="P223">
        <v>606</v>
      </c>
      <c r="Q223" t="s">
        <v>99</v>
      </c>
      <c r="R223">
        <v>2</v>
      </c>
      <c r="S223" t="s">
        <v>41</v>
      </c>
      <c r="T223" t="s">
        <v>42</v>
      </c>
      <c r="U223" t="s">
        <v>31</v>
      </c>
      <c r="V223">
        <v>4</v>
      </c>
      <c r="W223">
        <v>7</v>
      </c>
      <c r="X223">
        <v>4.5</v>
      </c>
    </row>
    <row r="224" spans="1:27" hidden="1" x14ac:dyDescent="0.2">
      <c r="A224" t="s">
        <v>269</v>
      </c>
      <c r="B224">
        <v>21</v>
      </c>
      <c r="C224">
        <v>2016</v>
      </c>
      <c r="D224">
        <v>0</v>
      </c>
      <c r="E224" t="s">
        <v>46</v>
      </c>
      <c r="F224">
        <v>6</v>
      </c>
      <c r="G224" t="s">
        <v>25</v>
      </c>
      <c r="H224" t="s">
        <v>26</v>
      </c>
      <c r="I224">
        <v>21</v>
      </c>
      <c r="J224">
        <v>5.5</v>
      </c>
      <c r="K224">
        <v>0.38</v>
      </c>
      <c r="L224">
        <v>2</v>
      </c>
      <c r="M224" t="s">
        <v>27</v>
      </c>
      <c r="N224">
        <v>0</v>
      </c>
      <c r="O224" t="s">
        <v>17</v>
      </c>
      <c r="P224">
        <v>565</v>
      </c>
      <c r="Q224" t="s">
        <v>99</v>
      </c>
      <c r="R224">
        <v>2.4</v>
      </c>
      <c r="S224" t="s">
        <v>47</v>
      </c>
      <c r="T224" t="s">
        <v>47</v>
      </c>
      <c r="U224" t="s">
        <v>47</v>
      </c>
      <c r="V224">
        <v>2</v>
      </c>
      <c r="W224">
        <v>18</v>
      </c>
      <c r="X224">
        <v>2</v>
      </c>
    </row>
    <row r="225" spans="1:27" hidden="1" x14ac:dyDescent="0.2">
      <c r="A225" t="s">
        <v>270</v>
      </c>
      <c r="B225">
        <v>21</v>
      </c>
      <c r="C225">
        <v>2016</v>
      </c>
      <c r="D225">
        <v>0</v>
      </c>
      <c r="E225" t="s">
        <v>46</v>
      </c>
      <c r="F225">
        <v>6</v>
      </c>
      <c r="G225" t="s">
        <v>25</v>
      </c>
      <c r="H225" t="s">
        <v>26</v>
      </c>
      <c r="I225">
        <v>21</v>
      </c>
      <c r="J225">
        <v>16</v>
      </c>
      <c r="K225">
        <v>0.33</v>
      </c>
      <c r="L225">
        <v>2</v>
      </c>
      <c r="M225" t="s">
        <v>27</v>
      </c>
      <c r="N225">
        <v>0</v>
      </c>
      <c r="O225" t="s">
        <v>17</v>
      </c>
      <c r="P225">
        <v>235</v>
      </c>
      <c r="Q225" t="s">
        <v>99</v>
      </c>
      <c r="R225">
        <v>2</v>
      </c>
      <c r="S225" t="s">
        <v>47</v>
      </c>
      <c r="T225" t="s">
        <v>47</v>
      </c>
      <c r="U225" t="s">
        <v>47</v>
      </c>
      <c r="V225">
        <v>3</v>
      </c>
      <c r="W225">
        <v>1.5</v>
      </c>
      <c r="X225">
        <v>0</v>
      </c>
    </row>
    <row r="226" spans="1:27" hidden="1" x14ac:dyDescent="0.2">
      <c r="A226" t="s">
        <v>271</v>
      </c>
      <c r="B226">
        <v>21</v>
      </c>
      <c r="C226">
        <v>2016</v>
      </c>
      <c r="D226">
        <v>0</v>
      </c>
      <c r="E226" t="s">
        <v>46</v>
      </c>
      <c r="F226">
        <v>6</v>
      </c>
      <c r="G226" t="s">
        <v>25</v>
      </c>
      <c r="H226" t="s">
        <v>26</v>
      </c>
      <c r="I226">
        <v>21</v>
      </c>
      <c r="J226">
        <v>8</v>
      </c>
      <c r="K226">
        <v>0.33</v>
      </c>
      <c r="L226">
        <v>2</v>
      </c>
      <c r="M226" t="s">
        <v>27</v>
      </c>
      <c r="N226">
        <v>0</v>
      </c>
      <c r="O226" t="s">
        <v>17</v>
      </c>
      <c r="P226">
        <v>604</v>
      </c>
      <c r="Q226" t="s">
        <v>99</v>
      </c>
      <c r="R226">
        <v>2</v>
      </c>
      <c r="S226" t="s">
        <v>47</v>
      </c>
      <c r="T226" t="s">
        <v>47</v>
      </c>
      <c r="U226" t="s">
        <v>47</v>
      </c>
      <c r="V226">
        <v>4</v>
      </c>
      <c r="W226">
        <v>7</v>
      </c>
      <c r="X226">
        <v>4.5</v>
      </c>
    </row>
    <row r="227" spans="1:27" x14ac:dyDescent="0.2">
      <c r="A227" t="s">
        <v>272</v>
      </c>
      <c r="B227">
        <v>21</v>
      </c>
      <c r="C227">
        <v>2016</v>
      </c>
      <c r="D227">
        <v>0</v>
      </c>
      <c r="E227" t="s">
        <v>51</v>
      </c>
      <c r="F227">
        <v>6</v>
      </c>
      <c r="G227" t="s">
        <v>25</v>
      </c>
      <c r="H227" t="s">
        <v>52</v>
      </c>
      <c r="I227">
        <v>21</v>
      </c>
      <c r="J227">
        <v>5.5</v>
      </c>
      <c r="K227">
        <v>0.38</v>
      </c>
      <c r="L227">
        <v>2</v>
      </c>
      <c r="M227" t="s">
        <v>27</v>
      </c>
      <c r="N227">
        <v>0</v>
      </c>
      <c r="O227" t="s">
        <v>53</v>
      </c>
      <c r="P227">
        <v>566</v>
      </c>
      <c r="Q227" t="s">
        <v>99</v>
      </c>
      <c r="R227">
        <v>2.4</v>
      </c>
      <c r="S227" t="s">
        <v>31</v>
      </c>
      <c r="T227" t="s">
        <v>31</v>
      </c>
      <c r="U227" t="s">
        <v>31</v>
      </c>
      <c r="V227">
        <v>2</v>
      </c>
      <c r="W227">
        <v>18</v>
      </c>
      <c r="X227">
        <v>2</v>
      </c>
      <c r="Y227" t="str">
        <f t="shared" ref="Y227:Y229" si="39">IF(R227="NA", "NA", IF(R227&gt;6, "low", IF(R227&lt;=2, "high", "medium")))</f>
        <v>medium</v>
      </c>
      <c r="Z227" t="str">
        <f t="shared" ref="Z227:Z229" si="40">IF(K227="NA", "NA", IF(K227&gt;1, "not_recent", "recent"))</f>
        <v>recent</v>
      </c>
      <c r="AA227" t="str">
        <f t="shared" ref="AA227:AA229" si="41">IF(J227="NA", "NA", IF(J227&lt;6, "low", "high"))</f>
        <v>low</v>
      </c>
    </row>
    <row r="228" spans="1:27" x14ac:dyDescent="0.2">
      <c r="A228" t="s">
        <v>273</v>
      </c>
      <c r="B228">
        <v>21</v>
      </c>
      <c r="C228">
        <v>2016</v>
      </c>
      <c r="D228">
        <v>0</v>
      </c>
      <c r="E228" t="s">
        <v>51</v>
      </c>
      <c r="F228">
        <v>6</v>
      </c>
      <c r="G228" t="s">
        <v>25</v>
      </c>
      <c r="H228" t="s">
        <v>52</v>
      </c>
      <c r="I228">
        <v>21</v>
      </c>
      <c r="J228">
        <v>16</v>
      </c>
      <c r="K228">
        <v>0.33</v>
      </c>
      <c r="L228">
        <v>2</v>
      </c>
      <c r="M228" t="s">
        <v>27</v>
      </c>
      <c r="N228">
        <v>0</v>
      </c>
      <c r="O228" t="s">
        <v>53</v>
      </c>
      <c r="P228">
        <v>240</v>
      </c>
      <c r="Q228" t="s">
        <v>99</v>
      </c>
      <c r="R228">
        <v>2</v>
      </c>
      <c r="S228" t="s">
        <v>31</v>
      </c>
      <c r="T228" t="s">
        <v>31</v>
      </c>
      <c r="U228" t="s">
        <v>31</v>
      </c>
      <c r="V228">
        <v>3</v>
      </c>
      <c r="W228">
        <v>1.5</v>
      </c>
      <c r="X228">
        <v>0</v>
      </c>
      <c r="Y228" t="str">
        <f t="shared" si="39"/>
        <v>high</v>
      </c>
      <c r="Z228" t="str">
        <f t="shared" si="40"/>
        <v>recent</v>
      </c>
      <c r="AA228" t="str">
        <f t="shared" si="41"/>
        <v>high</v>
      </c>
    </row>
    <row r="229" spans="1:27" x14ac:dyDescent="0.2">
      <c r="A229" t="s">
        <v>274</v>
      </c>
      <c r="B229">
        <v>21</v>
      </c>
      <c r="C229">
        <v>2016</v>
      </c>
      <c r="D229">
        <v>0</v>
      </c>
      <c r="E229" t="s">
        <v>51</v>
      </c>
      <c r="F229">
        <v>6</v>
      </c>
      <c r="G229" t="s">
        <v>25</v>
      </c>
      <c r="H229" t="s">
        <v>52</v>
      </c>
      <c r="I229">
        <v>21</v>
      </c>
      <c r="J229">
        <v>8</v>
      </c>
      <c r="K229">
        <v>0.33</v>
      </c>
      <c r="L229">
        <v>2</v>
      </c>
      <c r="M229" t="s">
        <v>27</v>
      </c>
      <c r="N229">
        <v>0</v>
      </c>
      <c r="O229" t="s">
        <v>53</v>
      </c>
      <c r="P229">
        <v>602</v>
      </c>
      <c r="Q229" t="s">
        <v>99</v>
      </c>
      <c r="R229">
        <v>2</v>
      </c>
      <c r="S229" t="s">
        <v>31</v>
      </c>
      <c r="T229" t="s">
        <v>31</v>
      </c>
      <c r="U229" t="s">
        <v>31</v>
      </c>
      <c r="V229">
        <v>4</v>
      </c>
      <c r="W229">
        <v>7</v>
      </c>
      <c r="X229">
        <v>4.5</v>
      </c>
      <c r="Y229" t="str">
        <f t="shared" si="39"/>
        <v>high</v>
      </c>
      <c r="Z229" t="str">
        <f t="shared" si="40"/>
        <v>recent</v>
      </c>
      <c r="AA229" t="str">
        <f t="shared" si="41"/>
        <v>high</v>
      </c>
    </row>
    <row r="230" spans="1:27" hidden="1" x14ac:dyDescent="0.2">
      <c r="A230" t="s">
        <v>275</v>
      </c>
      <c r="B230">
        <v>21</v>
      </c>
      <c r="C230">
        <v>2016</v>
      </c>
      <c r="D230">
        <v>0</v>
      </c>
      <c r="E230" t="s">
        <v>58</v>
      </c>
      <c r="F230">
        <v>6</v>
      </c>
      <c r="G230" t="s">
        <v>25</v>
      </c>
      <c r="H230" t="s">
        <v>26</v>
      </c>
      <c r="I230">
        <v>21</v>
      </c>
      <c r="J230">
        <v>5.5</v>
      </c>
      <c r="K230">
        <v>0.38</v>
      </c>
      <c r="L230">
        <v>2</v>
      </c>
      <c r="M230" t="s">
        <v>27</v>
      </c>
      <c r="N230">
        <v>0</v>
      </c>
      <c r="O230" t="s">
        <v>17</v>
      </c>
      <c r="P230">
        <v>568</v>
      </c>
      <c r="Q230" t="s">
        <v>99</v>
      </c>
      <c r="R230">
        <v>2.4</v>
      </c>
      <c r="S230" t="s">
        <v>59</v>
      </c>
      <c r="T230" t="s">
        <v>59</v>
      </c>
      <c r="U230" t="s">
        <v>47</v>
      </c>
      <c r="V230">
        <v>2</v>
      </c>
      <c r="W230">
        <v>18</v>
      </c>
      <c r="X230">
        <v>2</v>
      </c>
    </row>
    <row r="231" spans="1:27" hidden="1" x14ac:dyDescent="0.2">
      <c r="A231" t="s">
        <v>276</v>
      </c>
      <c r="B231">
        <v>21</v>
      </c>
      <c r="C231">
        <v>2016</v>
      </c>
      <c r="D231">
        <v>0</v>
      </c>
      <c r="E231" t="s">
        <v>58</v>
      </c>
      <c r="F231">
        <v>6</v>
      </c>
      <c r="G231" t="s">
        <v>25</v>
      </c>
      <c r="H231" t="s">
        <v>26</v>
      </c>
      <c r="I231">
        <v>21</v>
      </c>
      <c r="J231">
        <v>16</v>
      </c>
      <c r="K231">
        <v>0.33</v>
      </c>
      <c r="L231">
        <v>2</v>
      </c>
      <c r="M231" t="s">
        <v>27</v>
      </c>
      <c r="N231">
        <v>0</v>
      </c>
      <c r="O231" t="s">
        <v>17</v>
      </c>
      <c r="P231">
        <v>236</v>
      </c>
      <c r="Q231" t="s">
        <v>99</v>
      </c>
      <c r="R231">
        <v>2</v>
      </c>
      <c r="S231" t="s">
        <v>59</v>
      </c>
      <c r="T231" t="s">
        <v>59</v>
      </c>
      <c r="U231" t="s">
        <v>47</v>
      </c>
      <c r="V231">
        <v>3</v>
      </c>
      <c r="W231">
        <v>1.5</v>
      </c>
      <c r="X231">
        <v>0</v>
      </c>
    </row>
    <row r="232" spans="1:27" hidden="1" x14ac:dyDescent="0.2">
      <c r="A232" t="s">
        <v>277</v>
      </c>
      <c r="B232">
        <v>21</v>
      </c>
      <c r="C232">
        <v>2016</v>
      </c>
      <c r="D232">
        <v>0</v>
      </c>
      <c r="E232" t="s">
        <v>58</v>
      </c>
      <c r="F232">
        <v>6</v>
      </c>
      <c r="G232" t="s">
        <v>25</v>
      </c>
      <c r="H232" t="s">
        <v>26</v>
      </c>
      <c r="I232">
        <v>21</v>
      </c>
      <c r="J232">
        <v>8</v>
      </c>
      <c r="K232">
        <v>0.33</v>
      </c>
      <c r="L232">
        <v>2</v>
      </c>
      <c r="M232" t="s">
        <v>27</v>
      </c>
      <c r="N232">
        <v>0</v>
      </c>
      <c r="O232" t="s">
        <v>17</v>
      </c>
      <c r="P232">
        <v>605</v>
      </c>
      <c r="Q232" t="s">
        <v>99</v>
      </c>
      <c r="R232">
        <v>2</v>
      </c>
      <c r="S232" t="s">
        <v>59</v>
      </c>
      <c r="T232" t="s">
        <v>59</v>
      </c>
      <c r="U232" t="s">
        <v>47</v>
      </c>
      <c r="V232">
        <v>4</v>
      </c>
      <c r="W232">
        <v>7</v>
      </c>
      <c r="X232">
        <v>4.5</v>
      </c>
    </row>
    <row r="233" spans="1:27" hidden="1" x14ac:dyDescent="0.2">
      <c r="A233" t="s">
        <v>278</v>
      </c>
      <c r="B233">
        <v>22</v>
      </c>
      <c r="C233">
        <v>2016</v>
      </c>
      <c r="D233">
        <v>4</v>
      </c>
      <c r="E233" t="s">
        <v>24</v>
      </c>
      <c r="F233">
        <v>5</v>
      </c>
      <c r="G233" t="s">
        <v>25</v>
      </c>
      <c r="H233" t="s">
        <v>26</v>
      </c>
      <c r="I233">
        <v>22</v>
      </c>
      <c r="J233">
        <v>4</v>
      </c>
      <c r="K233">
        <v>0</v>
      </c>
      <c r="L233">
        <v>0</v>
      </c>
      <c r="M233">
        <v>22</v>
      </c>
      <c r="N233">
        <v>1</v>
      </c>
      <c r="O233" t="s">
        <v>17</v>
      </c>
      <c r="P233">
        <v>461</v>
      </c>
      <c r="Q233" t="s">
        <v>28</v>
      </c>
      <c r="R233">
        <v>5</v>
      </c>
      <c r="S233" t="s">
        <v>29</v>
      </c>
      <c r="T233" t="s">
        <v>30</v>
      </c>
      <c r="U233" t="s">
        <v>31</v>
      </c>
      <c r="V233">
        <v>3</v>
      </c>
      <c r="W233">
        <v>7</v>
      </c>
      <c r="X233">
        <v>0</v>
      </c>
    </row>
    <row r="234" spans="1:27" hidden="1" x14ac:dyDescent="0.2">
      <c r="A234" t="s">
        <v>279</v>
      </c>
      <c r="B234">
        <v>22</v>
      </c>
      <c r="C234">
        <v>2016</v>
      </c>
      <c r="D234">
        <v>0</v>
      </c>
      <c r="E234" t="s">
        <v>35</v>
      </c>
      <c r="F234">
        <v>5</v>
      </c>
      <c r="G234" t="s">
        <v>25</v>
      </c>
      <c r="H234" t="s">
        <v>26</v>
      </c>
      <c r="I234">
        <v>22</v>
      </c>
      <c r="J234">
        <v>4</v>
      </c>
      <c r="K234">
        <v>1.21</v>
      </c>
      <c r="L234">
        <v>0</v>
      </c>
      <c r="M234">
        <v>22</v>
      </c>
      <c r="N234">
        <v>1</v>
      </c>
      <c r="O234" t="s">
        <v>17</v>
      </c>
      <c r="P234">
        <v>130</v>
      </c>
      <c r="Q234" t="s">
        <v>28</v>
      </c>
      <c r="R234" t="s">
        <v>27</v>
      </c>
      <c r="S234" t="s">
        <v>36</v>
      </c>
      <c r="T234" t="s">
        <v>36</v>
      </c>
      <c r="U234" t="s">
        <v>31</v>
      </c>
      <c r="V234">
        <v>2</v>
      </c>
      <c r="W234" t="s">
        <v>27</v>
      </c>
      <c r="X234">
        <v>0</v>
      </c>
    </row>
    <row r="235" spans="1:27" hidden="1" x14ac:dyDescent="0.2">
      <c r="A235" t="s">
        <v>280</v>
      </c>
      <c r="B235">
        <v>22</v>
      </c>
      <c r="C235">
        <v>2016</v>
      </c>
      <c r="D235">
        <v>4</v>
      </c>
      <c r="E235" t="s">
        <v>35</v>
      </c>
      <c r="F235">
        <v>5</v>
      </c>
      <c r="G235" t="s">
        <v>25</v>
      </c>
      <c r="H235" t="s">
        <v>26</v>
      </c>
      <c r="I235">
        <v>22</v>
      </c>
      <c r="J235">
        <v>4</v>
      </c>
      <c r="K235">
        <v>0</v>
      </c>
      <c r="L235">
        <v>0</v>
      </c>
      <c r="M235">
        <v>22</v>
      </c>
      <c r="N235">
        <v>1</v>
      </c>
      <c r="O235" t="s">
        <v>17</v>
      </c>
      <c r="P235">
        <v>457</v>
      </c>
      <c r="Q235" t="s">
        <v>28</v>
      </c>
      <c r="R235">
        <v>5</v>
      </c>
      <c r="S235" t="s">
        <v>36</v>
      </c>
      <c r="T235" t="s">
        <v>36</v>
      </c>
      <c r="U235" t="s">
        <v>31</v>
      </c>
      <c r="V235">
        <v>3</v>
      </c>
      <c r="W235">
        <v>7</v>
      </c>
      <c r="X235">
        <v>0</v>
      </c>
    </row>
    <row r="236" spans="1:27" hidden="1" x14ac:dyDescent="0.2">
      <c r="A236" t="s">
        <v>281</v>
      </c>
      <c r="B236">
        <v>22</v>
      </c>
      <c r="C236">
        <v>2016</v>
      </c>
      <c r="D236">
        <v>2</v>
      </c>
      <c r="E236" t="s">
        <v>35</v>
      </c>
      <c r="F236">
        <v>5</v>
      </c>
      <c r="G236" t="s">
        <v>25</v>
      </c>
      <c r="H236" t="s">
        <v>26</v>
      </c>
      <c r="I236">
        <v>22</v>
      </c>
      <c r="J236">
        <v>8</v>
      </c>
      <c r="K236">
        <v>2.71</v>
      </c>
      <c r="L236">
        <v>0</v>
      </c>
      <c r="M236">
        <v>22</v>
      </c>
      <c r="N236">
        <v>1</v>
      </c>
      <c r="O236" t="s">
        <v>17</v>
      </c>
      <c r="P236">
        <v>613</v>
      </c>
      <c r="Q236" t="s">
        <v>28</v>
      </c>
      <c r="R236" t="s">
        <v>27</v>
      </c>
      <c r="S236" t="s">
        <v>36</v>
      </c>
      <c r="T236" t="s">
        <v>36</v>
      </c>
      <c r="U236" t="s">
        <v>31</v>
      </c>
      <c r="V236">
        <v>4</v>
      </c>
      <c r="W236" t="s">
        <v>27</v>
      </c>
      <c r="X236">
        <v>0</v>
      </c>
    </row>
    <row r="237" spans="1:27" hidden="1" x14ac:dyDescent="0.2">
      <c r="A237" t="s">
        <v>282</v>
      </c>
      <c r="B237">
        <v>22</v>
      </c>
      <c r="C237">
        <v>2016</v>
      </c>
      <c r="D237">
        <v>0</v>
      </c>
      <c r="E237" t="s">
        <v>40</v>
      </c>
      <c r="F237">
        <v>5</v>
      </c>
      <c r="G237" t="s">
        <v>25</v>
      </c>
      <c r="H237" t="s">
        <v>26</v>
      </c>
      <c r="I237">
        <v>22</v>
      </c>
      <c r="J237">
        <v>4</v>
      </c>
      <c r="K237">
        <v>1.21</v>
      </c>
      <c r="L237">
        <v>0</v>
      </c>
      <c r="M237">
        <v>22</v>
      </c>
      <c r="N237">
        <v>1</v>
      </c>
      <c r="O237" t="s">
        <v>17</v>
      </c>
      <c r="P237">
        <v>122</v>
      </c>
      <c r="Q237" t="s">
        <v>28</v>
      </c>
      <c r="R237" t="s">
        <v>27</v>
      </c>
      <c r="S237" t="s">
        <v>41</v>
      </c>
      <c r="T237" t="s">
        <v>42</v>
      </c>
      <c r="U237" t="s">
        <v>31</v>
      </c>
      <c r="V237">
        <v>2</v>
      </c>
      <c r="W237" t="s">
        <v>27</v>
      </c>
      <c r="X237">
        <v>0</v>
      </c>
    </row>
    <row r="238" spans="1:27" hidden="1" x14ac:dyDescent="0.2">
      <c r="A238" t="s">
        <v>283</v>
      </c>
      <c r="B238">
        <v>22</v>
      </c>
      <c r="C238">
        <v>2016</v>
      </c>
      <c r="D238">
        <v>4</v>
      </c>
      <c r="E238" t="s">
        <v>40</v>
      </c>
      <c r="F238">
        <v>5</v>
      </c>
      <c r="G238" t="s">
        <v>25</v>
      </c>
      <c r="H238" t="s">
        <v>26</v>
      </c>
      <c r="I238">
        <v>22</v>
      </c>
      <c r="J238">
        <v>4</v>
      </c>
      <c r="K238">
        <v>0</v>
      </c>
      <c r="L238">
        <v>0</v>
      </c>
      <c r="M238">
        <v>22</v>
      </c>
      <c r="N238">
        <v>1</v>
      </c>
      <c r="O238" t="s">
        <v>17</v>
      </c>
      <c r="P238">
        <v>462</v>
      </c>
      <c r="Q238" t="s">
        <v>28</v>
      </c>
      <c r="R238">
        <v>5</v>
      </c>
      <c r="S238" t="s">
        <v>41</v>
      </c>
      <c r="T238" t="s">
        <v>42</v>
      </c>
      <c r="U238" t="s">
        <v>31</v>
      </c>
      <c r="V238">
        <v>3</v>
      </c>
      <c r="W238">
        <v>7</v>
      </c>
      <c r="X238">
        <v>0</v>
      </c>
    </row>
    <row r="239" spans="1:27" hidden="1" x14ac:dyDescent="0.2">
      <c r="A239" t="s">
        <v>284</v>
      </c>
      <c r="B239">
        <v>22</v>
      </c>
      <c r="C239">
        <v>2016</v>
      </c>
      <c r="D239">
        <v>4</v>
      </c>
      <c r="E239" t="s">
        <v>46</v>
      </c>
      <c r="F239">
        <v>5</v>
      </c>
      <c r="G239" t="s">
        <v>25</v>
      </c>
      <c r="H239" t="s">
        <v>26</v>
      </c>
      <c r="I239">
        <v>22</v>
      </c>
      <c r="J239">
        <v>4</v>
      </c>
      <c r="K239">
        <v>0</v>
      </c>
      <c r="L239">
        <v>0</v>
      </c>
      <c r="M239">
        <v>22</v>
      </c>
      <c r="N239">
        <v>1</v>
      </c>
      <c r="O239" t="s">
        <v>17</v>
      </c>
      <c r="P239">
        <v>458</v>
      </c>
      <c r="Q239" t="s">
        <v>28</v>
      </c>
      <c r="R239">
        <v>5</v>
      </c>
      <c r="S239" t="s">
        <v>47</v>
      </c>
      <c r="T239" t="s">
        <v>47</v>
      </c>
      <c r="U239" t="s">
        <v>47</v>
      </c>
      <c r="V239">
        <v>3</v>
      </c>
      <c r="W239">
        <v>7</v>
      </c>
      <c r="X239">
        <v>0</v>
      </c>
    </row>
    <row r="240" spans="1:27" hidden="1" x14ac:dyDescent="0.2">
      <c r="A240" t="s">
        <v>285</v>
      </c>
      <c r="B240">
        <v>22</v>
      </c>
      <c r="C240">
        <v>2016</v>
      </c>
      <c r="D240">
        <v>2</v>
      </c>
      <c r="E240" t="s">
        <v>46</v>
      </c>
      <c r="F240">
        <v>5</v>
      </c>
      <c r="G240" t="s">
        <v>25</v>
      </c>
      <c r="H240" t="s">
        <v>26</v>
      </c>
      <c r="I240">
        <v>22</v>
      </c>
      <c r="J240">
        <v>8</v>
      </c>
      <c r="K240">
        <v>2.71</v>
      </c>
      <c r="L240">
        <v>0</v>
      </c>
      <c r="M240">
        <v>22</v>
      </c>
      <c r="N240">
        <v>1</v>
      </c>
      <c r="O240" t="s">
        <v>17</v>
      </c>
      <c r="P240">
        <v>607</v>
      </c>
      <c r="Q240" t="s">
        <v>28</v>
      </c>
      <c r="R240" t="s">
        <v>27</v>
      </c>
      <c r="S240" t="s">
        <v>47</v>
      </c>
      <c r="T240" t="s">
        <v>47</v>
      </c>
      <c r="U240" t="s">
        <v>47</v>
      </c>
      <c r="V240">
        <v>4</v>
      </c>
      <c r="W240" t="s">
        <v>27</v>
      </c>
      <c r="X240">
        <v>0</v>
      </c>
    </row>
    <row r="241" spans="1:27" x14ac:dyDescent="0.2">
      <c r="A241" t="s">
        <v>286</v>
      </c>
      <c r="B241">
        <v>22</v>
      </c>
      <c r="C241">
        <v>2016</v>
      </c>
      <c r="D241" t="s">
        <v>27</v>
      </c>
      <c r="E241" t="s">
        <v>51</v>
      </c>
      <c r="F241">
        <v>5</v>
      </c>
      <c r="G241" t="s">
        <v>25</v>
      </c>
      <c r="H241" t="s">
        <v>52</v>
      </c>
      <c r="I241">
        <v>22</v>
      </c>
      <c r="J241" t="s">
        <v>27</v>
      </c>
      <c r="K241" t="s">
        <v>27</v>
      </c>
      <c r="L241" t="s">
        <v>27</v>
      </c>
      <c r="M241">
        <v>27</v>
      </c>
      <c r="N241">
        <v>1</v>
      </c>
      <c r="O241" t="s">
        <v>53</v>
      </c>
      <c r="P241">
        <v>58</v>
      </c>
      <c r="Q241" t="s">
        <v>28</v>
      </c>
      <c r="R241" t="s">
        <v>27</v>
      </c>
      <c r="S241" t="s">
        <v>31</v>
      </c>
      <c r="T241" t="s">
        <v>31</v>
      </c>
      <c r="U241" t="s">
        <v>31</v>
      </c>
      <c r="V241">
        <v>1</v>
      </c>
      <c r="W241" t="s">
        <v>27</v>
      </c>
      <c r="X241" t="s">
        <v>27</v>
      </c>
      <c r="Y241" t="str">
        <f t="shared" ref="Y241:Y243" si="42">IF(R241="NA", "NA", IF(R241&gt;6, "low", IF(R241&lt;=2, "high", "medium")))</f>
        <v>NA</v>
      </c>
      <c r="Z241" t="str">
        <f t="shared" ref="Z241:Z243" si="43">IF(K241="NA", "NA", IF(K241&gt;1, "not_recent", "recent"))</f>
        <v>NA</v>
      </c>
      <c r="AA241" t="str">
        <f t="shared" ref="AA241:AA243" si="44">IF(J241="NA", "NA", IF(J241&lt;6, "low", "high"))</f>
        <v>NA</v>
      </c>
    </row>
    <row r="242" spans="1:27" x14ac:dyDescent="0.2">
      <c r="A242" t="s">
        <v>287</v>
      </c>
      <c r="B242">
        <v>22</v>
      </c>
      <c r="C242">
        <v>2016</v>
      </c>
      <c r="D242">
        <v>4</v>
      </c>
      <c r="E242" t="s">
        <v>51</v>
      </c>
      <c r="F242">
        <v>5</v>
      </c>
      <c r="G242" t="s">
        <v>25</v>
      </c>
      <c r="H242" t="s">
        <v>52</v>
      </c>
      <c r="I242">
        <v>22</v>
      </c>
      <c r="J242">
        <v>4</v>
      </c>
      <c r="K242">
        <v>0</v>
      </c>
      <c r="L242">
        <v>0</v>
      </c>
      <c r="M242">
        <v>22</v>
      </c>
      <c r="N242">
        <v>1</v>
      </c>
      <c r="O242" t="s">
        <v>53</v>
      </c>
      <c r="P242">
        <v>459</v>
      </c>
      <c r="Q242" t="s">
        <v>28</v>
      </c>
      <c r="R242">
        <v>5</v>
      </c>
      <c r="S242" t="s">
        <v>31</v>
      </c>
      <c r="T242" t="s">
        <v>31</v>
      </c>
      <c r="U242" t="s">
        <v>31</v>
      </c>
      <c r="V242">
        <v>3</v>
      </c>
      <c r="W242">
        <v>7</v>
      </c>
      <c r="X242">
        <v>0</v>
      </c>
      <c r="Y242" t="str">
        <f t="shared" si="42"/>
        <v>medium</v>
      </c>
      <c r="Z242" t="str">
        <f t="shared" si="43"/>
        <v>recent</v>
      </c>
      <c r="AA242" t="str">
        <f t="shared" si="44"/>
        <v>low</v>
      </c>
    </row>
    <row r="243" spans="1:27" x14ac:dyDescent="0.2">
      <c r="A243" t="s">
        <v>288</v>
      </c>
      <c r="B243">
        <v>22</v>
      </c>
      <c r="C243">
        <v>2016</v>
      </c>
      <c r="D243">
        <v>2</v>
      </c>
      <c r="E243" t="s">
        <v>51</v>
      </c>
      <c r="F243">
        <v>5</v>
      </c>
      <c r="G243" t="s">
        <v>25</v>
      </c>
      <c r="H243" t="s">
        <v>52</v>
      </c>
      <c r="I243">
        <v>22</v>
      </c>
      <c r="J243">
        <v>8</v>
      </c>
      <c r="K243">
        <v>2.71</v>
      </c>
      <c r="L243">
        <v>0</v>
      </c>
      <c r="M243">
        <v>22</v>
      </c>
      <c r="N243">
        <v>1</v>
      </c>
      <c r="O243" t="s">
        <v>53</v>
      </c>
      <c r="P243">
        <v>612</v>
      </c>
      <c r="Q243" t="s">
        <v>28</v>
      </c>
      <c r="R243" t="s">
        <v>27</v>
      </c>
      <c r="S243" t="s">
        <v>31</v>
      </c>
      <c r="T243" t="s">
        <v>31</v>
      </c>
      <c r="U243" t="s">
        <v>31</v>
      </c>
      <c r="V243">
        <v>4</v>
      </c>
      <c r="W243" t="s">
        <v>27</v>
      </c>
      <c r="X243">
        <v>0</v>
      </c>
      <c r="Y243" t="str">
        <f t="shared" si="42"/>
        <v>NA</v>
      </c>
      <c r="Z243" t="str">
        <f t="shared" si="43"/>
        <v>not_recent</v>
      </c>
      <c r="AA243" t="str">
        <f t="shared" si="44"/>
        <v>high</v>
      </c>
    </row>
    <row r="244" spans="1:27" hidden="1" x14ac:dyDescent="0.2">
      <c r="A244" t="s">
        <v>289</v>
      </c>
      <c r="B244">
        <v>22</v>
      </c>
      <c r="C244">
        <v>2016</v>
      </c>
      <c r="D244">
        <v>0</v>
      </c>
      <c r="E244" t="s">
        <v>58</v>
      </c>
      <c r="F244">
        <v>5</v>
      </c>
      <c r="G244" t="s">
        <v>25</v>
      </c>
      <c r="H244" t="s">
        <v>26</v>
      </c>
      <c r="I244">
        <v>22</v>
      </c>
      <c r="J244">
        <v>4</v>
      </c>
      <c r="K244">
        <v>1.21</v>
      </c>
      <c r="L244">
        <v>0</v>
      </c>
      <c r="M244">
        <v>22</v>
      </c>
      <c r="N244">
        <v>1</v>
      </c>
      <c r="O244" t="s">
        <v>17</v>
      </c>
      <c r="P244">
        <v>114</v>
      </c>
      <c r="Q244" t="s">
        <v>28</v>
      </c>
      <c r="R244" t="s">
        <v>27</v>
      </c>
      <c r="S244" t="s">
        <v>59</v>
      </c>
      <c r="T244" t="s">
        <v>59</v>
      </c>
      <c r="U244" t="s">
        <v>47</v>
      </c>
      <c r="V244">
        <v>2</v>
      </c>
      <c r="W244" t="s">
        <v>27</v>
      </c>
      <c r="X244">
        <v>0</v>
      </c>
    </row>
    <row r="245" spans="1:27" hidden="1" x14ac:dyDescent="0.2">
      <c r="A245" t="s">
        <v>290</v>
      </c>
      <c r="B245">
        <v>22</v>
      </c>
      <c r="C245">
        <v>2016</v>
      </c>
      <c r="D245">
        <v>4</v>
      </c>
      <c r="E245" t="s">
        <v>58</v>
      </c>
      <c r="F245">
        <v>5</v>
      </c>
      <c r="G245" t="s">
        <v>25</v>
      </c>
      <c r="H245" t="s">
        <v>26</v>
      </c>
      <c r="I245">
        <v>22</v>
      </c>
      <c r="J245">
        <v>4</v>
      </c>
      <c r="K245">
        <v>0</v>
      </c>
      <c r="L245">
        <v>0</v>
      </c>
      <c r="M245">
        <v>22</v>
      </c>
      <c r="N245">
        <v>1</v>
      </c>
      <c r="O245" t="s">
        <v>17</v>
      </c>
      <c r="P245">
        <v>460</v>
      </c>
      <c r="Q245" t="s">
        <v>28</v>
      </c>
      <c r="R245">
        <v>5</v>
      </c>
      <c r="S245" t="s">
        <v>59</v>
      </c>
      <c r="T245" t="s">
        <v>59</v>
      </c>
      <c r="U245" t="s">
        <v>47</v>
      </c>
      <c r="V245">
        <v>3</v>
      </c>
      <c r="W245">
        <v>7</v>
      </c>
      <c r="X245">
        <v>0</v>
      </c>
    </row>
    <row r="246" spans="1:27" hidden="1" x14ac:dyDescent="0.2">
      <c r="A246" t="s">
        <v>291</v>
      </c>
      <c r="B246">
        <v>23</v>
      </c>
      <c r="C246">
        <v>2016</v>
      </c>
      <c r="D246" t="s">
        <v>27</v>
      </c>
      <c r="E246" t="s">
        <v>24</v>
      </c>
      <c r="F246">
        <v>8</v>
      </c>
      <c r="G246" t="s">
        <v>25</v>
      </c>
      <c r="H246" t="s">
        <v>26</v>
      </c>
      <c r="I246">
        <v>23</v>
      </c>
      <c r="J246" t="s">
        <v>27</v>
      </c>
      <c r="K246" t="s">
        <v>27</v>
      </c>
      <c r="L246" t="s">
        <v>27</v>
      </c>
      <c r="M246" t="s">
        <v>27</v>
      </c>
      <c r="N246">
        <v>0</v>
      </c>
      <c r="O246" t="s">
        <v>17</v>
      </c>
      <c r="P246">
        <v>504</v>
      </c>
      <c r="Q246" t="s">
        <v>28</v>
      </c>
      <c r="R246" t="s">
        <v>27</v>
      </c>
      <c r="S246" t="s">
        <v>29</v>
      </c>
      <c r="T246" t="s">
        <v>30</v>
      </c>
      <c r="U246" t="s">
        <v>31</v>
      </c>
      <c r="V246">
        <v>2</v>
      </c>
      <c r="W246" t="s">
        <v>27</v>
      </c>
      <c r="X246" t="s">
        <v>27</v>
      </c>
    </row>
    <row r="247" spans="1:27" hidden="1" x14ac:dyDescent="0.2">
      <c r="A247" t="s">
        <v>292</v>
      </c>
      <c r="B247">
        <v>23</v>
      </c>
      <c r="C247">
        <v>2016</v>
      </c>
      <c r="D247">
        <v>5</v>
      </c>
      <c r="E247" t="s">
        <v>24</v>
      </c>
      <c r="F247">
        <v>8</v>
      </c>
      <c r="G247" t="s">
        <v>25</v>
      </c>
      <c r="H247" t="s">
        <v>26</v>
      </c>
      <c r="I247">
        <v>23</v>
      </c>
      <c r="J247">
        <v>12</v>
      </c>
      <c r="K247">
        <v>0.33</v>
      </c>
      <c r="L247">
        <v>0</v>
      </c>
      <c r="M247" t="s">
        <v>27</v>
      </c>
      <c r="N247">
        <v>0</v>
      </c>
      <c r="O247" t="s">
        <v>17</v>
      </c>
      <c r="P247">
        <v>168</v>
      </c>
      <c r="Q247" t="s">
        <v>28</v>
      </c>
      <c r="R247" t="s">
        <v>27</v>
      </c>
      <c r="S247" t="s">
        <v>29</v>
      </c>
      <c r="T247" t="s">
        <v>30</v>
      </c>
      <c r="U247" t="s">
        <v>31</v>
      </c>
      <c r="V247">
        <v>3</v>
      </c>
      <c r="W247">
        <v>1</v>
      </c>
      <c r="X247">
        <v>0</v>
      </c>
    </row>
    <row r="248" spans="1:27" hidden="1" x14ac:dyDescent="0.2">
      <c r="A248" t="s">
        <v>293</v>
      </c>
      <c r="B248">
        <v>23</v>
      </c>
      <c r="C248">
        <v>2016</v>
      </c>
      <c r="D248" t="s">
        <v>27</v>
      </c>
      <c r="E248" t="s">
        <v>35</v>
      </c>
      <c r="F248">
        <v>8</v>
      </c>
      <c r="G248" t="s">
        <v>25</v>
      </c>
      <c r="H248" t="s">
        <v>26</v>
      </c>
      <c r="I248">
        <v>23</v>
      </c>
      <c r="J248" t="s">
        <v>27</v>
      </c>
      <c r="K248" t="s">
        <v>27</v>
      </c>
      <c r="L248" t="s">
        <v>27</v>
      </c>
      <c r="M248" t="s">
        <v>27</v>
      </c>
      <c r="N248">
        <v>0</v>
      </c>
      <c r="O248" t="s">
        <v>17</v>
      </c>
      <c r="P248">
        <v>501</v>
      </c>
      <c r="Q248" t="s">
        <v>28</v>
      </c>
      <c r="R248" t="s">
        <v>27</v>
      </c>
      <c r="S248" t="s">
        <v>36</v>
      </c>
      <c r="T248" t="s">
        <v>36</v>
      </c>
      <c r="U248" t="s">
        <v>31</v>
      </c>
      <c r="V248">
        <v>2</v>
      </c>
      <c r="W248" t="s">
        <v>27</v>
      </c>
      <c r="X248" t="s">
        <v>27</v>
      </c>
    </row>
    <row r="249" spans="1:27" hidden="1" x14ac:dyDescent="0.2">
      <c r="A249" t="s">
        <v>294</v>
      </c>
      <c r="B249">
        <v>23</v>
      </c>
      <c r="C249">
        <v>2016</v>
      </c>
      <c r="D249">
        <v>5</v>
      </c>
      <c r="E249" t="s">
        <v>35</v>
      </c>
      <c r="F249">
        <v>8</v>
      </c>
      <c r="G249" t="s">
        <v>25</v>
      </c>
      <c r="H249" t="s">
        <v>26</v>
      </c>
      <c r="I249">
        <v>23</v>
      </c>
      <c r="J249">
        <v>12</v>
      </c>
      <c r="K249">
        <v>0.33</v>
      </c>
      <c r="L249">
        <v>0</v>
      </c>
      <c r="M249" t="s">
        <v>27</v>
      </c>
      <c r="N249">
        <v>0</v>
      </c>
      <c r="O249" t="s">
        <v>17</v>
      </c>
      <c r="P249">
        <v>184</v>
      </c>
      <c r="Q249" t="s">
        <v>28</v>
      </c>
      <c r="R249" t="s">
        <v>27</v>
      </c>
      <c r="S249" t="s">
        <v>36</v>
      </c>
      <c r="T249" t="s">
        <v>36</v>
      </c>
      <c r="U249" t="s">
        <v>31</v>
      </c>
      <c r="V249">
        <v>3</v>
      </c>
      <c r="W249">
        <v>1</v>
      </c>
      <c r="X249">
        <v>0</v>
      </c>
    </row>
    <row r="250" spans="1:27" hidden="1" x14ac:dyDescent="0.2">
      <c r="A250" t="s">
        <v>295</v>
      </c>
      <c r="B250">
        <v>23</v>
      </c>
      <c r="C250">
        <v>2016</v>
      </c>
      <c r="D250" t="s">
        <v>27</v>
      </c>
      <c r="E250" t="s">
        <v>35</v>
      </c>
      <c r="F250">
        <v>8</v>
      </c>
      <c r="G250" t="s">
        <v>25</v>
      </c>
      <c r="H250" t="s">
        <v>26</v>
      </c>
      <c r="I250">
        <v>23</v>
      </c>
      <c r="J250" t="s">
        <v>27</v>
      </c>
      <c r="K250" t="s">
        <v>27</v>
      </c>
      <c r="L250" t="s">
        <v>27</v>
      </c>
      <c r="M250" t="s">
        <v>27</v>
      </c>
      <c r="N250">
        <v>0</v>
      </c>
      <c r="O250" t="s">
        <v>17</v>
      </c>
      <c r="P250">
        <v>614</v>
      </c>
      <c r="Q250" t="s">
        <v>28</v>
      </c>
      <c r="R250" t="s">
        <v>27</v>
      </c>
      <c r="S250" t="s">
        <v>36</v>
      </c>
      <c r="T250" t="s">
        <v>36</v>
      </c>
      <c r="U250" t="s">
        <v>31</v>
      </c>
      <c r="V250">
        <v>4</v>
      </c>
      <c r="W250" t="s">
        <v>27</v>
      </c>
      <c r="X250" t="s">
        <v>27</v>
      </c>
    </row>
    <row r="251" spans="1:27" hidden="1" x14ac:dyDescent="0.2">
      <c r="A251" t="s">
        <v>296</v>
      </c>
      <c r="B251">
        <v>23</v>
      </c>
      <c r="C251">
        <v>2016</v>
      </c>
      <c r="D251" t="s">
        <v>27</v>
      </c>
      <c r="E251" t="s">
        <v>40</v>
      </c>
      <c r="F251">
        <v>8</v>
      </c>
      <c r="G251" t="s">
        <v>25</v>
      </c>
      <c r="H251" t="s">
        <v>26</v>
      </c>
      <c r="I251">
        <v>23</v>
      </c>
      <c r="J251" t="s">
        <v>27</v>
      </c>
      <c r="K251" t="s">
        <v>27</v>
      </c>
      <c r="L251" t="s">
        <v>27</v>
      </c>
      <c r="M251" t="s">
        <v>27</v>
      </c>
      <c r="N251">
        <v>0</v>
      </c>
      <c r="O251" t="s">
        <v>17</v>
      </c>
      <c r="P251">
        <v>502</v>
      </c>
      <c r="Q251" t="s">
        <v>28</v>
      </c>
      <c r="R251" t="s">
        <v>27</v>
      </c>
      <c r="S251" t="s">
        <v>41</v>
      </c>
      <c r="T251" t="s">
        <v>42</v>
      </c>
      <c r="U251" t="s">
        <v>31</v>
      </c>
      <c r="V251">
        <v>2</v>
      </c>
      <c r="W251" t="s">
        <v>27</v>
      </c>
      <c r="X251" t="s">
        <v>27</v>
      </c>
    </row>
    <row r="252" spans="1:27" hidden="1" x14ac:dyDescent="0.2">
      <c r="A252" t="s">
        <v>297</v>
      </c>
      <c r="B252">
        <v>23</v>
      </c>
      <c r="C252">
        <v>2016</v>
      </c>
      <c r="D252">
        <v>5</v>
      </c>
      <c r="E252" t="s">
        <v>40</v>
      </c>
      <c r="F252">
        <v>8</v>
      </c>
      <c r="G252" t="s">
        <v>25</v>
      </c>
      <c r="H252" t="s">
        <v>26</v>
      </c>
      <c r="I252">
        <v>23</v>
      </c>
      <c r="J252">
        <v>12</v>
      </c>
      <c r="K252">
        <v>0.33</v>
      </c>
      <c r="L252">
        <v>0</v>
      </c>
      <c r="M252" t="s">
        <v>27</v>
      </c>
      <c r="N252">
        <v>0</v>
      </c>
      <c r="O252" t="s">
        <v>17</v>
      </c>
      <c r="P252">
        <v>152</v>
      </c>
      <c r="Q252" t="s">
        <v>28</v>
      </c>
      <c r="R252" t="s">
        <v>27</v>
      </c>
      <c r="S252" t="s">
        <v>41</v>
      </c>
      <c r="T252" t="s">
        <v>42</v>
      </c>
      <c r="U252" t="s">
        <v>31</v>
      </c>
      <c r="V252">
        <v>3</v>
      </c>
      <c r="W252">
        <v>1</v>
      </c>
      <c r="X252">
        <v>0</v>
      </c>
    </row>
    <row r="253" spans="1:27" hidden="1" x14ac:dyDescent="0.2">
      <c r="A253" t="s">
        <v>298</v>
      </c>
      <c r="B253">
        <v>23</v>
      </c>
      <c r="C253">
        <v>2016</v>
      </c>
      <c r="D253" t="s">
        <v>27</v>
      </c>
      <c r="E253" t="s">
        <v>40</v>
      </c>
      <c r="F253">
        <v>8</v>
      </c>
      <c r="G253" t="s">
        <v>25</v>
      </c>
      <c r="H253" t="s">
        <v>26</v>
      </c>
      <c r="I253">
        <v>23</v>
      </c>
      <c r="J253" t="s">
        <v>27</v>
      </c>
      <c r="K253" t="s">
        <v>27</v>
      </c>
      <c r="L253" t="s">
        <v>27</v>
      </c>
      <c r="M253" t="s">
        <v>27</v>
      </c>
      <c r="N253">
        <v>0</v>
      </c>
      <c r="O253" t="s">
        <v>17</v>
      </c>
      <c r="P253">
        <v>617</v>
      </c>
      <c r="Q253" t="s">
        <v>28</v>
      </c>
      <c r="R253" t="s">
        <v>27</v>
      </c>
      <c r="S253" t="s">
        <v>41</v>
      </c>
      <c r="T253" t="s">
        <v>42</v>
      </c>
      <c r="U253" t="s">
        <v>31</v>
      </c>
      <c r="V253">
        <v>4</v>
      </c>
      <c r="W253" t="s">
        <v>27</v>
      </c>
      <c r="X253" t="s">
        <v>27</v>
      </c>
    </row>
    <row r="254" spans="1:27" hidden="1" x14ac:dyDescent="0.2">
      <c r="A254" t="s">
        <v>299</v>
      </c>
      <c r="B254">
        <v>23</v>
      </c>
      <c r="C254">
        <v>2016</v>
      </c>
      <c r="D254" t="s">
        <v>27</v>
      </c>
      <c r="E254" t="s">
        <v>46</v>
      </c>
      <c r="F254">
        <v>8</v>
      </c>
      <c r="G254" t="s">
        <v>25</v>
      </c>
      <c r="H254" t="s">
        <v>26</v>
      </c>
      <c r="I254">
        <v>23</v>
      </c>
      <c r="J254" t="s">
        <v>27</v>
      </c>
      <c r="K254" t="s">
        <v>27</v>
      </c>
      <c r="L254" t="s">
        <v>27</v>
      </c>
      <c r="M254" t="s">
        <v>27</v>
      </c>
      <c r="N254">
        <v>0</v>
      </c>
      <c r="O254" t="s">
        <v>17</v>
      </c>
      <c r="P254">
        <v>503</v>
      </c>
      <c r="Q254" t="s">
        <v>28</v>
      </c>
      <c r="R254" t="s">
        <v>27</v>
      </c>
      <c r="S254" t="s">
        <v>47</v>
      </c>
      <c r="T254" t="s">
        <v>47</v>
      </c>
      <c r="U254" t="s">
        <v>47</v>
      </c>
      <c r="V254">
        <v>2</v>
      </c>
      <c r="W254" t="s">
        <v>27</v>
      </c>
      <c r="X254" t="s">
        <v>27</v>
      </c>
    </row>
    <row r="255" spans="1:27" hidden="1" x14ac:dyDescent="0.2">
      <c r="A255" t="s">
        <v>300</v>
      </c>
      <c r="B255">
        <v>23</v>
      </c>
      <c r="C255">
        <v>2016</v>
      </c>
      <c r="D255">
        <v>5</v>
      </c>
      <c r="E255" t="s">
        <v>46</v>
      </c>
      <c r="F255">
        <v>8</v>
      </c>
      <c r="G255" t="s">
        <v>25</v>
      </c>
      <c r="H255" t="s">
        <v>26</v>
      </c>
      <c r="I255">
        <v>23</v>
      </c>
      <c r="J255">
        <v>12</v>
      </c>
      <c r="K255">
        <v>0.33</v>
      </c>
      <c r="L255">
        <v>0</v>
      </c>
      <c r="M255" t="s">
        <v>27</v>
      </c>
      <c r="N255">
        <v>0</v>
      </c>
      <c r="O255" t="s">
        <v>17</v>
      </c>
      <c r="P255">
        <v>192</v>
      </c>
      <c r="Q255" t="s">
        <v>28</v>
      </c>
      <c r="R255" t="s">
        <v>27</v>
      </c>
      <c r="S255" t="s">
        <v>47</v>
      </c>
      <c r="T255" t="s">
        <v>47</v>
      </c>
      <c r="U255" t="s">
        <v>47</v>
      </c>
      <c r="V255">
        <v>3</v>
      </c>
      <c r="W255">
        <v>1</v>
      </c>
      <c r="X255">
        <v>0</v>
      </c>
    </row>
    <row r="256" spans="1:27" hidden="1" x14ac:dyDescent="0.2">
      <c r="A256" t="s">
        <v>301</v>
      </c>
      <c r="B256">
        <v>23</v>
      </c>
      <c r="C256">
        <v>2016</v>
      </c>
      <c r="D256" t="s">
        <v>27</v>
      </c>
      <c r="E256" t="s">
        <v>46</v>
      </c>
      <c r="F256">
        <v>8</v>
      </c>
      <c r="G256" t="s">
        <v>25</v>
      </c>
      <c r="H256" t="s">
        <v>26</v>
      </c>
      <c r="I256">
        <v>23</v>
      </c>
      <c r="J256" t="s">
        <v>27</v>
      </c>
      <c r="K256" t="s">
        <v>27</v>
      </c>
      <c r="L256" t="s">
        <v>27</v>
      </c>
      <c r="M256" t="s">
        <v>27</v>
      </c>
      <c r="N256">
        <v>0</v>
      </c>
      <c r="O256" t="s">
        <v>17</v>
      </c>
      <c r="P256">
        <v>616</v>
      </c>
      <c r="Q256" t="s">
        <v>28</v>
      </c>
      <c r="R256" t="s">
        <v>27</v>
      </c>
      <c r="S256" t="s">
        <v>47</v>
      </c>
      <c r="T256" t="s">
        <v>47</v>
      </c>
      <c r="U256" t="s">
        <v>47</v>
      </c>
      <c r="V256">
        <v>4</v>
      </c>
      <c r="W256" t="s">
        <v>27</v>
      </c>
      <c r="X256" t="s">
        <v>27</v>
      </c>
    </row>
    <row r="257" spans="1:27" x14ac:dyDescent="0.2">
      <c r="A257" t="s">
        <v>302</v>
      </c>
      <c r="B257">
        <v>23</v>
      </c>
      <c r="C257">
        <v>2016</v>
      </c>
      <c r="D257" t="s">
        <v>27</v>
      </c>
      <c r="E257" t="s">
        <v>51</v>
      </c>
      <c r="F257">
        <v>8</v>
      </c>
      <c r="G257" t="s">
        <v>25</v>
      </c>
      <c r="H257" t="s">
        <v>52</v>
      </c>
      <c r="I257">
        <v>23</v>
      </c>
      <c r="J257" t="s">
        <v>27</v>
      </c>
      <c r="K257" t="s">
        <v>27</v>
      </c>
      <c r="L257" t="s">
        <v>27</v>
      </c>
      <c r="M257" t="s">
        <v>27</v>
      </c>
      <c r="N257">
        <v>0</v>
      </c>
      <c r="O257" t="s">
        <v>53</v>
      </c>
      <c r="P257">
        <v>60</v>
      </c>
      <c r="Q257" t="s">
        <v>28</v>
      </c>
      <c r="R257" t="s">
        <v>27</v>
      </c>
      <c r="S257" t="s">
        <v>31</v>
      </c>
      <c r="T257" t="s">
        <v>31</v>
      </c>
      <c r="U257" t="s">
        <v>31</v>
      </c>
      <c r="V257">
        <v>1</v>
      </c>
      <c r="W257" t="s">
        <v>27</v>
      </c>
      <c r="X257" t="s">
        <v>27</v>
      </c>
      <c r="Y257" t="str">
        <f t="shared" ref="Y257:Y260" si="45">IF(R257="NA", "NA", IF(R257&gt;6, "low", IF(R257&lt;=2, "high", "medium")))</f>
        <v>NA</v>
      </c>
      <c r="Z257" t="str">
        <f t="shared" ref="Z257:Z260" si="46">IF(K257="NA", "NA", IF(K257&gt;1, "not_recent", "recent"))</f>
        <v>NA</v>
      </c>
      <c r="AA257" t="str">
        <f t="shared" ref="AA257:AA260" si="47">IF(J257="NA", "NA", IF(J257&lt;6, "low", "high"))</f>
        <v>NA</v>
      </c>
    </row>
    <row r="258" spans="1:27" x14ac:dyDescent="0.2">
      <c r="A258" t="s">
        <v>303</v>
      </c>
      <c r="B258">
        <v>23</v>
      </c>
      <c r="C258">
        <v>2016</v>
      </c>
      <c r="D258" t="s">
        <v>27</v>
      </c>
      <c r="E258" t="s">
        <v>51</v>
      </c>
      <c r="F258">
        <v>8</v>
      </c>
      <c r="G258" t="s">
        <v>25</v>
      </c>
      <c r="H258" t="s">
        <v>52</v>
      </c>
      <c r="I258">
        <v>23</v>
      </c>
      <c r="J258" t="s">
        <v>27</v>
      </c>
      <c r="K258" t="s">
        <v>27</v>
      </c>
      <c r="L258" t="s">
        <v>27</v>
      </c>
      <c r="M258" t="s">
        <v>27</v>
      </c>
      <c r="N258">
        <v>0</v>
      </c>
      <c r="O258" t="s">
        <v>53</v>
      </c>
      <c r="P258">
        <v>499</v>
      </c>
      <c r="Q258" t="s">
        <v>28</v>
      </c>
      <c r="R258" t="s">
        <v>27</v>
      </c>
      <c r="S258" t="s">
        <v>31</v>
      </c>
      <c r="T258" t="s">
        <v>31</v>
      </c>
      <c r="U258" t="s">
        <v>31</v>
      </c>
      <c r="V258">
        <v>2</v>
      </c>
      <c r="W258" t="s">
        <v>27</v>
      </c>
      <c r="X258" t="s">
        <v>27</v>
      </c>
      <c r="Y258" t="str">
        <f t="shared" si="45"/>
        <v>NA</v>
      </c>
      <c r="Z258" t="str">
        <f t="shared" si="46"/>
        <v>NA</v>
      </c>
      <c r="AA258" t="str">
        <f t="shared" si="47"/>
        <v>NA</v>
      </c>
    </row>
    <row r="259" spans="1:27" x14ac:dyDescent="0.2">
      <c r="A259" t="s">
        <v>304</v>
      </c>
      <c r="B259">
        <v>23</v>
      </c>
      <c r="C259">
        <v>2016</v>
      </c>
      <c r="D259">
        <v>5</v>
      </c>
      <c r="E259" t="s">
        <v>51</v>
      </c>
      <c r="F259">
        <v>8</v>
      </c>
      <c r="G259" t="s">
        <v>25</v>
      </c>
      <c r="H259" t="s">
        <v>52</v>
      </c>
      <c r="I259">
        <v>23</v>
      </c>
      <c r="J259">
        <v>12</v>
      </c>
      <c r="K259">
        <v>0.33</v>
      </c>
      <c r="L259">
        <v>0</v>
      </c>
      <c r="M259" t="s">
        <v>27</v>
      </c>
      <c r="N259">
        <v>0</v>
      </c>
      <c r="O259" t="s">
        <v>53</v>
      </c>
      <c r="P259">
        <v>176</v>
      </c>
      <c r="Q259" t="s">
        <v>28</v>
      </c>
      <c r="R259" t="s">
        <v>27</v>
      </c>
      <c r="S259" t="s">
        <v>31</v>
      </c>
      <c r="T259" t="s">
        <v>31</v>
      </c>
      <c r="U259" t="s">
        <v>31</v>
      </c>
      <c r="V259">
        <v>3</v>
      </c>
      <c r="W259">
        <v>1</v>
      </c>
      <c r="X259">
        <v>0</v>
      </c>
      <c r="Y259" t="str">
        <f t="shared" si="45"/>
        <v>NA</v>
      </c>
      <c r="Z259" t="str">
        <f t="shared" si="46"/>
        <v>recent</v>
      </c>
      <c r="AA259" t="str">
        <f t="shared" si="47"/>
        <v>high</v>
      </c>
    </row>
    <row r="260" spans="1:27" x14ac:dyDescent="0.2">
      <c r="A260" t="s">
        <v>305</v>
      </c>
      <c r="B260">
        <v>23</v>
      </c>
      <c r="C260">
        <v>2016</v>
      </c>
      <c r="D260" t="s">
        <v>27</v>
      </c>
      <c r="E260" t="s">
        <v>51</v>
      </c>
      <c r="F260">
        <v>8</v>
      </c>
      <c r="G260" t="s">
        <v>25</v>
      </c>
      <c r="H260" t="s">
        <v>52</v>
      </c>
      <c r="I260">
        <v>23</v>
      </c>
      <c r="J260" t="s">
        <v>27</v>
      </c>
      <c r="K260" t="s">
        <v>27</v>
      </c>
      <c r="L260" t="s">
        <v>27</v>
      </c>
      <c r="M260" t="s">
        <v>27</v>
      </c>
      <c r="N260">
        <v>0</v>
      </c>
      <c r="O260" t="s">
        <v>53</v>
      </c>
      <c r="P260">
        <v>615</v>
      </c>
      <c r="Q260" t="s">
        <v>28</v>
      </c>
      <c r="R260" t="s">
        <v>27</v>
      </c>
      <c r="S260" t="s">
        <v>31</v>
      </c>
      <c r="T260" t="s">
        <v>31</v>
      </c>
      <c r="U260" t="s">
        <v>31</v>
      </c>
      <c r="V260">
        <v>4</v>
      </c>
      <c r="W260" t="s">
        <v>27</v>
      </c>
      <c r="X260" t="s">
        <v>27</v>
      </c>
      <c r="Y260" t="str">
        <f t="shared" si="45"/>
        <v>NA</v>
      </c>
      <c r="Z260" t="str">
        <f t="shared" si="46"/>
        <v>NA</v>
      </c>
      <c r="AA260" t="str">
        <f t="shared" si="47"/>
        <v>NA</v>
      </c>
    </row>
    <row r="261" spans="1:27" hidden="1" x14ac:dyDescent="0.2">
      <c r="A261" t="s">
        <v>306</v>
      </c>
      <c r="B261">
        <v>23</v>
      </c>
      <c r="C261">
        <v>2016</v>
      </c>
      <c r="D261" t="s">
        <v>27</v>
      </c>
      <c r="E261" t="s">
        <v>58</v>
      </c>
      <c r="F261">
        <v>8</v>
      </c>
      <c r="G261" t="s">
        <v>25</v>
      </c>
      <c r="H261" t="s">
        <v>26</v>
      </c>
      <c r="I261">
        <v>23</v>
      </c>
      <c r="J261" t="s">
        <v>27</v>
      </c>
      <c r="K261" t="s">
        <v>27</v>
      </c>
      <c r="L261" t="s">
        <v>27</v>
      </c>
      <c r="M261" t="s">
        <v>27</v>
      </c>
      <c r="N261">
        <v>0</v>
      </c>
      <c r="O261" t="s">
        <v>17</v>
      </c>
      <c r="P261">
        <v>500</v>
      </c>
      <c r="Q261" t="s">
        <v>28</v>
      </c>
      <c r="R261" t="s">
        <v>27</v>
      </c>
      <c r="S261" t="s">
        <v>59</v>
      </c>
      <c r="T261" t="s">
        <v>59</v>
      </c>
      <c r="U261" t="s">
        <v>47</v>
      </c>
      <c r="V261">
        <v>2</v>
      </c>
      <c r="W261" t="s">
        <v>27</v>
      </c>
      <c r="X261" t="s">
        <v>27</v>
      </c>
    </row>
    <row r="262" spans="1:27" hidden="1" x14ac:dyDescent="0.2">
      <c r="A262" t="s">
        <v>307</v>
      </c>
      <c r="B262">
        <v>23</v>
      </c>
      <c r="C262">
        <v>2016</v>
      </c>
      <c r="D262" t="s">
        <v>27</v>
      </c>
      <c r="E262" t="s">
        <v>58</v>
      </c>
      <c r="F262">
        <v>8</v>
      </c>
      <c r="G262" t="s">
        <v>25</v>
      </c>
      <c r="H262" t="s">
        <v>26</v>
      </c>
      <c r="I262">
        <v>23</v>
      </c>
      <c r="J262" t="s">
        <v>27</v>
      </c>
      <c r="K262" t="s">
        <v>27</v>
      </c>
      <c r="L262" t="s">
        <v>27</v>
      </c>
      <c r="M262" t="s">
        <v>27</v>
      </c>
      <c r="N262">
        <v>0</v>
      </c>
      <c r="O262" t="s">
        <v>17</v>
      </c>
      <c r="P262">
        <v>618</v>
      </c>
      <c r="Q262" t="s">
        <v>28</v>
      </c>
      <c r="R262" t="s">
        <v>27</v>
      </c>
      <c r="S262" t="s">
        <v>59</v>
      </c>
      <c r="T262" t="s">
        <v>59</v>
      </c>
      <c r="U262" t="s">
        <v>47</v>
      </c>
      <c r="V262">
        <v>4</v>
      </c>
      <c r="W262" t="s">
        <v>27</v>
      </c>
      <c r="X262" t="s">
        <v>27</v>
      </c>
    </row>
    <row r="263" spans="1:27" hidden="1" x14ac:dyDescent="0.2">
      <c r="A263" t="s">
        <v>308</v>
      </c>
      <c r="B263">
        <v>24</v>
      </c>
      <c r="C263">
        <v>2016</v>
      </c>
      <c r="D263">
        <v>12</v>
      </c>
      <c r="E263" t="s">
        <v>24</v>
      </c>
      <c r="F263">
        <v>8</v>
      </c>
      <c r="G263" t="s">
        <v>25</v>
      </c>
      <c r="H263" t="s">
        <v>26</v>
      </c>
      <c r="I263">
        <v>24</v>
      </c>
      <c r="J263">
        <v>6</v>
      </c>
      <c r="K263">
        <v>0.5</v>
      </c>
      <c r="L263">
        <v>0</v>
      </c>
      <c r="M263" t="s">
        <v>27</v>
      </c>
      <c r="N263">
        <v>0</v>
      </c>
      <c r="O263" t="s">
        <v>17</v>
      </c>
      <c r="P263">
        <v>173</v>
      </c>
      <c r="Q263" t="s">
        <v>28</v>
      </c>
      <c r="R263">
        <v>2</v>
      </c>
      <c r="S263" t="s">
        <v>29</v>
      </c>
      <c r="T263" t="s">
        <v>30</v>
      </c>
      <c r="U263" t="s">
        <v>31</v>
      </c>
      <c r="V263">
        <v>2</v>
      </c>
      <c r="W263">
        <v>0</v>
      </c>
      <c r="X263">
        <v>8</v>
      </c>
    </row>
    <row r="264" spans="1:27" hidden="1" x14ac:dyDescent="0.2">
      <c r="A264" t="s">
        <v>309</v>
      </c>
      <c r="B264">
        <v>24</v>
      </c>
      <c r="C264">
        <v>2016</v>
      </c>
      <c r="D264">
        <v>12</v>
      </c>
      <c r="E264" t="s">
        <v>24</v>
      </c>
      <c r="F264">
        <v>8</v>
      </c>
      <c r="G264" t="s">
        <v>25</v>
      </c>
      <c r="H264" t="s">
        <v>26</v>
      </c>
      <c r="I264">
        <v>24</v>
      </c>
      <c r="J264">
        <v>3</v>
      </c>
      <c r="K264">
        <v>0.5</v>
      </c>
      <c r="L264">
        <v>0</v>
      </c>
      <c r="M264" t="s">
        <v>27</v>
      </c>
      <c r="N264">
        <v>0</v>
      </c>
      <c r="O264" t="s">
        <v>17</v>
      </c>
      <c r="P264">
        <v>214</v>
      </c>
      <c r="Q264" t="s">
        <v>28</v>
      </c>
      <c r="R264">
        <v>2</v>
      </c>
      <c r="S264" t="s">
        <v>29</v>
      </c>
      <c r="T264" t="s">
        <v>30</v>
      </c>
      <c r="U264" t="s">
        <v>31</v>
      </c>
      <c r="V264">
        <v>3</v>
      </c>
      <c r="W264">
        <v>21</v>
      </c>
      <c r="X264">
        <v>0</v>
      </c>
    </row>
    <row r="265" spans="1:27" hidden="1" x14ac:dyDescent="0.2">
      <c r="A265" t="s">
        <v>310</v>
      </c>
      <c r="B265">
        <v>24</v>
      </c>
      <c r="C265">
        <v>2016</v>
      </c>
      <c r="D265">
        <v>12</v>
      </c>
      <c r="E265" t="s">
        <v>35</v>
      </c>
      <c r="F265">
        <v>8</v>
      </c>
      <c r="G265" t="s">
        <v>25</v>
      </c>
      <c r="H265" t="s">
        <v>26</v>
      </c>
      <c r="I265">
        <v>24</v>
      </c>
      <c r="J265">
        <v>6</v>
      </c>
      <c r="K265">
        <v>0.5</v>
      </c>
      <c r="L265">
        <v>0</v>
      </c>
      <c r="M265" t="s">
        <v>27</v>
      </c>
      <c r="N265">
        <v>0</v>
      </c>
      <c r="O265" t="s">
        <v>17</v>
      </c>
      <c r="P265">
        <v>189</v>
      </c>
      <c r="Q265" t="s">
        <v>28</v>
      </c>
      <c r="R265">
        <v>2</v>
      </c>
      <c r="S265" t="s">
        <v>36</v>
      </c>
      <c r="T265" t="s">
        <v>36</v>
      </c>
      <c r="U265" t="s">
        <v>31</v>
      </c>
      <c r="V265">
        <v>2</v>
      </c>
      <c r="W265">
        <v>0</v>
      </c>
      <c r="X265">
        <v>8</v>
      </c>
    </row>
    <row r="266" spans="1:27" hidden="1" x14ac:dyDescent="0.2">
      <c r="A266" t="s">
        <v>311</v>
      </c>
      <c r="B266">
        <v>24</v>
      </c>
      <c r="C266">
        <v>2016</v>
      </c>
      <c r="D266">
        <v>12</v>
      </c>
      <c r="E266" t="s">
        <v>35</v>
      </c>
      <c r="F266">
        <v>8</v>
      </c>
      <c r="G266" t="s">
        <v>25</v>
      </c>
      <c r="H266" t="s">
        <v>26</v>
      </c>
      <c r="I266">
        <v>24</v>
      </c>
      <c r="J266">
        <v>3</v>
      </c>
      <c r="K266">
        <v>0.5</v>
      </c>
      <c r="L266">
        <v>0</v>
      </c>
      <c r="M266" t="s">
        <v>27</v>
      </c>
      <c r="N266">
        <v>0</v>
      </c>
      <c r="O266" t="s">
        <v>17</v>
      </c>
      <c r="P266">
        <v>215</v>
      </c>
      <c r="Q266" t="s">
        <v>28</v>
      </c>
      <c r="R266">
        <v>2</v>
      </c>
      <c r="S266" t="s">
        <v>36</v>
      </c>
      <c r="T266" t="s">
        <v>36</v>
      </c>
      <c r="U266" t="s">
        <v>31</v>
      </c>
      <c r="V266">
        <v>3</v>
      </c>
      <c r="W266">
        <v>21</v>
      </c>
      <c r="X266">
        <v>0</v>
      </c>
    </row>
    <row r="267" spans="1:27" hidden="1" x14ac:dyDescent="0.2">
      <c r="A267" t="s">
        <v>312</v>
      </c>
      <c r="B267">
        <v>24</v>
      </c>
      <c r="C267">
        <v>2016</v>
      </c>
      <c r="D267">
        <v>12</v>
      </c>
      <c r="E267" t="s">
        <v>40</v>
      </c>
      <c r="F267">
        <v>8</v>
      </c>
      <c r="G267" t="s">
        <v>25</v>
      </c>
      <c r="H267" t="s">
        <v>26</v>
      </c>
      <c r="I267">
        <v>24</v>
      </c>
      <c r="J267">
        <v>6</v>
      </c>
      <c r="K267">
        <v>0.5</v>
      </c>
      <c r="L267">
        <v>0</v>
      </c>
      <c r="M267" t="s">
        <v>27</v>
      </c>
      <c r="N267">
        <v>0</v>
      </c>
      <c r="O267" t="s">
        <v>17</v>
      </c>
      <c r="P267">
        <v>157</v>
      </c>
      <c r="Q267" t="s">
        <v>28</v>
      </c>
      <c r="R267">
        <v>2</v>
      </c>
      <c r="S267" t="s">
        <v>41</v>
      </c>
      <c r="T267" t="s">
        <v>42</v>
      </c>
      <c r="U267" t="s">
        <v>31</v>
      </c>
      <c r="V267">
        <v>2</v>
      </c>
      <c r="W267">
        <v>0</v>
      </c>
      <c r="X267">
        <v>8</v>
      </c>
    </row>
    <row r="268" spans="1:27" hidden="1" x14ac:dyDescent="0.2">
      <c r="A268" t="s">
        <v>313</v>
      </c>
      <c r="B268">
        <v>24</v>
      </c>
      <c r="C268">
        <v>2016</v>
      </c>
      <c r="D268">
        <v>12</v>
      </c>
      <c r="E268" t="s">
        <v>40</v>
      </c>
      <c r="F268">
        <v>8</v>
      </c>
      <c r="G268" t="s">
        <v>25</v>
      </c>
      <c r="H268" t="s">
        <v>26</v>
      </c>
      <c r="I268">
        <v>24</v>
      </c>
      <c r="J268">
        <v>3</v>
      </c>
      <c r="K268">
        <v>0.5</v>
      </c>
      <c r="L268">
        <v>0</v>
      </c>
      <c r="M268" t="s">
        <v>27</v>
      </c>
      <c r="N268">
        <v>0</v>
      </c>
      <c r="O268" t="s">
        <v>17</v>
      </c>
      <c r="P268">
        <v>216</v>
      </c>
      <c r="Q268" t="s">
        <v>28</v>
      </c>
      <c r="R268">
        <v>2</v>
      </c>
      <c r="S268" t="s">
        <v>41</v>
      </c>
      <c r="T268" t="s">
        <v>42</v>
      </c>
      <c r="U268" t="s">
        <v>31</v>
      </c>
      <c r="V268">
        <v>3</v>
      </c>
      <c r="W268">
        <v>21</v>
      </c>
      <c r="X268">
        <v>0</v>
      </c>
    </row>
    <row r="269" spans="1:27" hidden="1" x14ac:dyDescent="0.2">
      <c r="A269" t="s">
        <v>314</v>
      </c>
      <c r="B269">
        <v>24</v>
      </c>
      <c r="C269">
        <v>2016</v>
      </c>
      <c r="D269">
        <v>12</v>
      </c>
      <c r="E269" t="s">
        <v>46</v>
      </c>
      <c r="F269">
        <v>8</v>
      </c>
      <c r="G269" t="s">
        <v>25</v>
      </c>
      <c r="H269" t="s">
        <v>26</v>
      </c>
      <c r="I269">
        <v>24</v>
      </c>
      <c r="J269">
        <v>3</v>
      </c>
      <c r="K269">
        <v>0.5</v>
      </c>
      <c r="L269">
        <v>0</v>
      </c>
      <c r="M269" t="s">
        <v>27</v>
      </c>
      <c r="N269">
        <v>0</v>
      </c>
      <c r="O269" t="s">
        <v>17</v>
      </c>
      <c r="P269">
        <v>213</v>
      </c>
      <c r="Q269" t="s">
        <v>28</v>
      </c>
      <c r="R269">
        <v>2</v>
      </c>
      <c r="S269" t="s">
        <v>47</v>
      </c>
      <c r="T269" t="s">
        <v>47</v>
      </c>
      <c r="U269" t="s">
        <v>47</v>
      </c>
      <c r="V269">
        <v>3</v>
      </c>
      <c r="W269">
        <v>21</v>
      </c>
      <c r="X269">
        <v>0</v>
      </c>
    </row>
    <row r="270" spans="1:27" x14ac:dyDescent="0.2">
      <c r="A270" t="s">
        <v>315</v>
      </c>
      <c r="B270">
        <v>24</v>
      </c>
      <c r="C270">
        <v>2016</v>
      </c>
      <c r="D270" t="s">
        <v>27</v>
      </c>
      <c r="E270" t="s">
        <v>51</v>
      </c>
      <c r="F270">
        <v>8</v>
      </c>
      <c r="G270" t="s">
        <v>25</v>
      </c>
      <c r="H270" t="s">
        <v>52</v>
      </c>
      <c r="I270">
        <v>24</v>
      </c>
      <c r="J270" t="s">
        <v>27</v>
      </c>
      <c r="K270" t="s">
        <v>27</v>
      </c>
      <c r="L270" t="s">
        <v>27</v>
      </c>
      <c r="M270" t="s">
        <v>27</v>
      </c>
      <c r="N270">
        <v>0</v>
      </c>
      <c r="O270" t="s">
        <v>53</v>
      </c>
      <c r="P270">
        <v>59</v>
      </c>
      <c r="Q270" t="s">
        <v>28</v>
      </c>
      <c r="R270" t="s">
        <v>27</v>
      </c>
      <c r="S270" t="s">
        <v>31</v>
      </c>
      <c r="T270" t="s">
        <v>31</v>
      </c>
      <c r="U270" t="s">
        <v>31</v>
      </c>
      <c r="V270">
        <v>1</v>
      </c>
      <c r="W270" t="s">
        <v>27</v>
      </c>
      <c r="X270" t="s">
        <v>27</v>
      </c>
      <c r="Y270" t="str">
        <f t="shared" ref="Y270:Y271" si="48">IF(R270="NA", "NA", IF(R270&gt;6, "low", IF(R270&lt;=2, "high", "medium")))</f>
        <v>NA</v>
      </c>
      <c r="Z270" t="str">
        <f t="shared" ref="Z270:Z271" si="49">IF(K270="NA", "NA", IF(K270&gt;1, "not_recent", "recent"))</f>
        <v>NA</v>
      </c>
      <c r="AA270" t="str">
        <f t="shared" ref="AA270:AA271" si="50">IF(J270="NA", "NA", IF(J270&lt;6, "low", "high"))</f>
        <v>NA</v>
      </c>
    </row>
    <row r="271" spans="1:27" x14ac:dyDescent="0.2">
      <c r="A271" t="s">
        <v>316</v>
      </c>
      <c r="B271">
        <v>24</v>
      </c>
      <c r="C271">
        <v>2016</v>
      </c>
      <c r="D271">
        <v>12</v>
      </c>
      <c r="E271" t="s">
        <v>51</v>
      </c>
      <c r="F271">
        <v>8</v>
      </c>
      <c r="G271" t="s">
        <v>25</v>
      </c>
      <c r="H271" t="s">
        <v>52</v>
      </c>
      <c r="I271">
        <v>24</v>
      </c>
      <c r="J271">
        <v>3</v>
      </c>
      <c r="K271">
        <v>0.5</v>
      </c>
      <c r="L271">
        <v>0</v>
      </c>
      <c r="M271" t="s">
        <v>27</v>
      </c>
      <c r="N271">
        <v>0</v>
      </c>
      <c r="O271" t="s">
        <v>53</v>
      </c>
      <c r="P271">
        <v>211</v>
      </c>
      <c r="Q271" t="s">
        <v>28</v>
      </c>
      <c r="R271">
        <v>2</v>
      </c>
      <c r="S271" t="s">
        <v>31</v>
      </c>
      <c r="T271" t="s">
        <v>31</v>
      </c>
      <c r="U271" t="s">
        <v>31</v>
      </c>
      <c r="V271">
        <v>3</v>
      </c>
      <c r="W271">
        <v>21</v>
      </c>
      <c r="X271">
        <v>0</v>
      </c>
      <c r="Y271" t="str">
        <f t="shared" si="48"/>
        <v>high</v>
      </c>
      <c r="Z271" t="str">
        <f t="shared" si="49"/>
        <v>recent</v>
      </c>
      <c r="AA271" t="str">
        <f t="shared" si="50"/>
        <v>low</v>
      </c>
    </row>
    <row r="272" spans="1:27" hidden="1" x14ac:dyDescent="0.2">
      <c r="A272" t="s">
        <v>317</v>
      </c>
      <c r="B272">
        <v>24</v>
      </c>
      <c r="C272">
        <v>2016</v>
      </c>
      <c r="D272">
        <v>12</v>
      </c>
      <c r="E272" t="s">
        <v>58</v>
      </c>
      <c r="F272">
        <v>8</v>
      </c>
      <c r="G272" t="s">
        <v>25</v>
      </c>
      <c r="H272" t="s">
        <v>26</v>
      </c>
      <c r="I272">
        <v>24</v>
      </c>
      <c r="J272">
        <v>6</v>
      </c>
      <c r="K272">
        <v>0.5</v>
      </c>
      <c r="L272">
        <v>0</v>
      </c>
      <c r="M272" t="s">
        <v>27</v>
      </c>
      <c r="N272">
        <v>0</v>
      </c>
      <c r="O272" t="s">
        <v>17</v>
      </c>
      <c r="P272">
        <v>181</v>
      </c>
      <c r="Q272" t="s">
        <v>28</v>
      </c>
      <c r="R272">
        <v>2</v>
      </c>
      <c r="S272" t="s">
        <v>59</v>
      </c>
      <c r="T272" t="s">
        <v>59</v>
      </c>
      <c r="U272" t="s">
        <v>47</v>
      </c>
      <c r="V272">
        <v>2</v>
      </c>
      <c r="W272">
        <v>0</v>
      </c>
      <c r="X272">
        <v>8</v>
      </c>
    </row>
    <row r="273" spans="1:27" hidden="1" x14ac:dyDescent="0.2">
      <c r="A273" t="s">
        <v>318</v>
      </c>
      <c r="B273">
        <v>24</v>
      </c>
      <c r="C273">
        <v>2016</v>
      </c>
      <c r="D273">
        <v>12</v>
      </c>
      <c r="E273" t="s">
        <v>58</v>
      </c>
      <c r="F273">
        <v>8</v>
      </c>
      <c r="G273" t="s">
        <v>25</v>
      </c>
      <c r="H273" t="s">
        <v>26</v>
      </c>
      <c r="I273">
        <v>24</v>
      </c>
      <c r="J273">
        <v>3</v>
      </c>
      <c r="K273">
        <v>0.5</v>
      </c>
      <c r="L273">
        <v>0</v>
      </c>
      <c r="M273" t="s">
        <v>27</v>
      </c>
      <c r="N273">
        <v>0</v>
      </c>
      <c r="O273" t="s">
        <v>17</v>
      </c>
      <c r="P273">
        <v>212</v>
      </c>
      <c r="Q273" t="s">
        <v>28</v>
      </c>
      <c r="R273">
        <v>2</v>
      </c>
      <c r="S273" t="s">
        <v>59</v>
      </c>
      <c r="T273" t="s">
        <v>59</v>
      </c>
      <c r="U273" t="s">
        <v>47</v>
      </c>
      <c r="V273">
        <v>3</v>
      </c>
      <c r="W273">
        <v>21</v>
      </c>
      <c r="X273">
        <v>0</v>
      </c>
    </row>
    <row r="274" spans="1:27" hidden="1" x14ac:dyDescent="0.2">
      <c r="A274" t="s">
        <v>319</v>
      </c>
      <c r="B274">
        <v>25</v>
      </c>
      <c r="C274">
        <v>2016</v>
      </c>
      <c r="D274">
        <v>4</v>
      </c>
      <c r="E274" t="s">
        <v>24</v>
      </c>
      <c r="F274">
        <v>7</v>
      </c>
      <c r="G274" t="s">
        <v>25</v>
      </c>
      <c r="H274" t="s">
        <v>26</v>
      </c>
      <c r="I274">
        <v>25</v>
      </c>
      <c r="J274">
        <v>16</v>
      </c>
      <c r="K274">
        <v>1.5</v>
      </c>
      <c r="L274">
        <v>0</v>
      </c>
      <c r="M274" t="s">
        <v>135</v>
      </c>
      <c r="N274">
        <v>1</v>
      </c>
      <c r="O274" t="s">
        <v>17</v>
      </c>
      <c r="P274">
        <v>179</v>
      </c>
      <c r="Q274" t="s">
        <v>99</v>
      </c>
      <c r="R274">
        <v>3</v>
      </c>
      <c r="S274" t="s">
        <v>29</v>
      </c>
      <c r="T274" t="s">
        <v>30</v>
      </c>
      <c r="U274" t="s">
        <v>31</v>
      </c>
      <c r="V274">
        <v>2</v>
      </c>
      <c r="W274">
        <v>15</v>
      </c>
      <c r="X274">
        <v>0</v>
      </c>
    </row>
    <row r="275" spans="1:27" hidden="1" x14ac:dyDescent="0.2">
      <c r="A275" t="s">
        <v>320</v>
      </c>
      <c r="B275">
        <v>25</v>
      </c>
      <c r="C275">
        <v>2016</v>
      </c>
      <c r="D275">
        <v>10</v>
      </c>
      <c r="E275" t="s">
        <v>24</v>
      </c>
      <c r="F275">
        <v>7</v>
      </c>
      <c r="G275" t="s">
        <v>25</v>
      </c>
      <c r="H275" t="s">
        <v>26</v>
      </c>
      <c r="I275">
        <v>25</v>
      </c>
      <c r="J275">
        <v>3.5</v>
      </c>
      <c r="K275">
        <v>0.08</v>
      </c>
      <c r="L275">
        <v>0</v>
      </c>
      <c r="M275" t="s">
        <v>135</v>
      </c>
      <c r="N275">
        <v>1</v>
      </c>
      <c r="O275" t="s">
        <v>17</v>
      </c>
      <c r="P275">
        <v>621</v>
      </c>
      <c r="Q275" t="s">
        <v>99</v>
      </c>
      <c r="R275">
        <v>4</v>
      </c>
      <c r="S275" t="s">
        <v>29</v>
      </c>
      <c r="T275" t="s">
        <v>30</v>
      </c>
      <c r="U275" t="s">
        <v>31</v>
      </c>
      <c r="V275">
        <v>4</v>
      </c>
      <c r="W275">
        <v>7</v>
      </c>
      <c r="X275">
        <v>168</v>
      </c>
    </row>
    <row r="276" spans="1:27" hidden="1" x14ac:dyDescent="0.2">
      <c r="A276" t="s">
        <v>321</v>
      </c>
      <c r="B276">
        <v>25</v>
      </c>
      <c r="C276">
        <v>2016</v>
      </c>
      <c r="D276">
        <v>14</v>
      </c>
      <c r="E276" t="s">
        <v>35</v>
      </c>
      <c r="F276">
        <v>7</v>
      </c>
      <c r="G276" t="s">
        <v>25</v>
      </c>
      <c r="H276" t="s">
        <v>26</v>
      </c>
      <c r="I276">
        <v>25</v>
      </c>
      <c r="J276">
        <v>6</v>
      </c>
      <c r="K276">
        <v>1.5</v>
      </c>
      <c r="L276">
        <v>0</v>
      </c>
      <c r="M276" t="s">
        <v>135</v>
      </c>
      <c r="N276">
        <v>1</v>
      </c>
      <c r="O276" t="s">
        <v>17</v>
      </c>
      <c r="P276">
        <v>412</v>
      </c>
      <c r="Q276" t="s">
        <v>99</v>
      </c>
      <c r="R276">
        <v>4</v>
      </c>
      <c r="S276" t="s">
        <v>36</v>
      </c>
      <c r="T276" t="s">
        <v>36</v>
      </c>
      <c r="U276" t="s">
        <v>31</v>
      </c>
      <c r="V276">
        <v>3</v>
      </c>
      <c r="W276">
        <v>21</v>
      </c>
      <c r="X276">
        <v>0</v>
      </c>
    </row>
    <row r="277" spans="1:27" hidden="1" x14ac:dyDescent="0.2">
      <c r="A277" t="s">
        <v>322</v>
      </c>
      <c r="B277">
        <v>25</v>
      </c>
      <c r="C277">
        <v>2016</v>
      </c>
      <c r="D277">
        <v>10</v>
      </c>
      <c r="E277" t="s">
        <v>35</v>
      </c>
      <c r="F277">
        <v>7</v>
      </c>
      <c r="G277" t="s">
        <v>25</v>
      </c>
      <c r="H277" t="s">
        <v>26</v>
      </c>
      <c r="I277">
        <v>25</v>
      </c>
      <c r="J277">
        <v>3.5</v>
      </c>
      <c r="K277">
        <v>0.08</v>
      </c>
      <c r="L277">
        <v>0</v>
      </c>
      <c r="M277" t="s">
        <v>135</v>
      </c>
      <c r="N277">
        <v>1</v>
      </c>
      <c r="O277" t="s">
        <v>17</v>
      </c>
      <c r="P277">
        <v>620</v>
      </c>
      <c r="Q277" t="s">
        <v>99</v>
      </c>
      <c r="R277">
        <v>4</v>
      </c>
      <c r="S277" t="s">
        <v>36</v>
      </c>
      <c r="T277" t="s">
        <v>36</v>
      </c>
      <c r="U277" t="s">
        <v>31</v>
      </c>
      <c r="V277">
        <v>4</v>
      </c>
      <c r="W277">
        <v>7</v>
      </c>
      <c r="X277">
        <v>168</v>
      </c>
    </row>
    <row r="278" spans="1:27" hidden="1" x14ac:dyDescent="0.2">
      <c r="A278" t="s">
        <v>323</v>
      </c>
      <c r="B278">
        <v>25</v>
      </c>
      <c r="C278">
        <v>2016</v>
      </c>
      <c r="D278">
        <v>14</v>
      </c>
      <c r="E278" t="s">
        <v>40</v>
      </c>
      <c r="F278">
        <v>7</v>
      </c>
      <c r="G278" t="s">
        <v>25</v>
      </c>
      <c r="H278" t="s">
        <v>26</v>
      </c>
      <c r="I278">
        <v>25</v>
      </c>
      <c r="J278">
        <v>6</v>
      </c>
      <c r="K278">
        <v>1.5</v>
      </c>
      <c r="L278">
        <v>0</v>
      </c>
      <c r="M278" t="s">
        <v>135</v>
      </c>
      <c r="N278">
        <v>1</v>
      </c>
      <c r="O278" t="s">
        <v>17</v>
      </c>
      <c r="P278">
        <v>414</v>
      </c>
      <c r="Q278" t="s">
        <v>99</v>
      </c>
      <c r="R278">
        <v>4</v>
      </c>
      <c r="S278" t="s">
        <v>41</v>
      </c>
      <c r="T278" t="s">
        <v>42</v>
      </c>
      <c r="U278" t="s">
        <v>31</v>
      </c>
      <c r="V278">
        <v>3</v>
      </c>
      <c r="W278">
        <v>21</v>
      </c>
      <c r="X278">
        <v>0</v>
      </c>
    </row>
    <row r="279" spans="1:27" hidden="1" x14ac:dyDescent="0.2">
      <c r="A279" t="s">
        <v>324</v>
      </c>
      <c r="B279">
        <v>25</v>
      </c>
      <c r="C279">
        <v>2016</v>
      </c>
      <c r="D279">
        <v>10</v>
      </c>
      <c r="E279" t="s">
        <v>40</v>
      </c>
      <c r="F279">
        <v>7</v>
      </c>
      <c r="G279" t="s">
        <v>25</v>
      </c>
      <c r="H279" t="s">
        <v>26</v>
      </c>
      <c r="I279">
        <v>25</v>
      </c>
      <c r="J279">
        <v>3.5</v>
      </c>
      <c r="K279">
        <v>0.08</v>
      </c>
      <c r="L279">
        <v>0</v>
      </c>
      <c r="M279" t="s">
        <v>135</v>
      </c>
      <c r="N279">
        <v>1</v>
      </c>
      <c r="O279" t="s">
        <v>17</v>
      </c>
      <c r="P279">
        <v>622</v>
      </c>
      <c r="Q279" t="s">
        <v>99</v>
      </c>
      <c r="R279">
        <v>4</v>
      </c>
      <c r="S279" t="s">
        <v>41</v>
      </c>
      <c r="T279" t="s">
        <v>42</v>
      </c>
      <c r="U279" t="s">
        <v>31</v>
      </c>
      <c r="V279">
        <v>4</v>
      </c>
      <c r="W279">
        <v>7</v>
      </c>
      <c r="X279">
        <v>168</v>
      </c>
    </row>
    <row r="280" spans="1:27" hidden="1" x14ac:dyDescent="0.2">
      <c r="A280" t="s">
        <v>325</v>
      </c>
      <c r="B280">
        <v>25</v>
      </c>
      <c r="C280">
        <v>2016</v>
      </c>
      <c r="D280">
        <v>14</v>
      </c>
      <c r="E280" t="s">
        <v>46</v>
      </c>
      <c r="F280">
        <v>7</v>
      </c>
      <c r="G280" t="s">
        <v>25</v>
      </c>
      <c r="H280" t="s">
        <v>26</v>
      </c>
      <c r="I280">
        <v>25</v>
      </c>
      <c r="J280">
        <v>6</v>
      </c>
      <c r="K280">
        <v>1.5</v>
      </c>
      <c r="L280">
        <v>0</v>
      </c>
      <c r="M280" t="s">
        <v>135</v>
      </c>
      <c r="N280">
        <v>1</v>
      </c>
      <c r="O280" t="s">
        <v>17</v>
      </c>
      <c r="P280">
        <v>409</v>
      </c>
      <c r="Q280" t="s">
        <v>99</v>
      </c>
      <c r="R280">
        <v>4</v>
      </c>
      <c r="S280" t="s">
        <v>47</v>
      </c>
      <c r="T280" t="s">
        <v>47</v>
      </c>
      <c r="U280" t="s">
        <v>47</v>
      </c>
      <c r="V280">
        <v>3</v>
      </c>
      <c r="W280">
        <v>21</v>
      </c>
      <c r="X280">
        <v>0</v>
      </c>
    </row>
    <row r="281" spans="1:27" hidden="1" x14ac:dyDescent="0.2">
      <c r="A281" t="s">
        <v>326</v>
      </c>
      <c r="B281">
        <v>25</v>
      </c>
      <c r="C281">
        <v>2016</v>
      </c>
      <c r="D281">
        <v>10</v>
      </c>
      <c r="E281" t="s">
        <v>46</v>
      </c>
      <c r="F281">
        <v>7</v>
      </c>
      <c r="G281" t="s">
        <v>25</v>
      </c>
      <c r="H281" t="s">
        <v>26</v>
      </c>
      <c r="I281">
        <v>25</v>
      </c>
      <c r="J281">
        <v>3.5</v>
      </c>
      <c r="K281">
        <v>0.08</v>
      </c>
      <c r="L281">
        <v>0</v>
      </c>
      <c r="M281" t="s">
        <v>135</v>
      </c>
      <c r="N281">
        <v>1</v>
      </c>
      <c r="O281" t="s">
        <v>17</v>
      </c>
      <c r="P281">
        <v>624</v>
      </c>
      <c r="Q281" t="s">
        <v>99</v>
      </c>
      <c r="R281">
        <v>4</v>
      </c>
      <c r="S281" t="s">
        <v>47</v>
      </c>
      <c r="T281" t="s">
        <v>47</v>
      </c>
      <c r="U281" t="s">
        <v>47</v>
      </c>
      <c r="V281">
        <v>4</v>
      </c>
      <c r="W281">
        <v>7</v>
      </c>
      <c r="X281">
        <v>168</v>
      </c>
    </row>
    <row r="282" spans="1:27" x14ac:dyDescent="0.2">
      <c r="A282" t="s">
        <v>327</v>
      </c>
      <c r="B282">
        <v>25</v>
      </c>
      <c r="C282">
        <v>2016</v>
      </c>
      <c r="D282" t="s">
        <v>27</v>
      </c>
      <c r="E282" t="s">
        <v>51</v>
      </c>
      <c r="F282">
        <v>7</v>
      </c>
      <c r="G282" t="s">
        <v>25</v>
      </c>
      <c r="H282" t="s">
        <v>52</v>
      </c>
      <c r="I282">
        <v>25</v>
      </c>
      <c r="J282" t="s">
        <v>27</v>
      </c>
      <c r="K282" t="s">
        <v>27</v>
      </c>
      <c r="L282" t="s">
        <v>27</v>
      </c>
      <c r="M282" t="s">
        <v>135</v>
      </c>
      <c r="N282">
        <v>1</v>
      </c>
      <c r="O282" t="s">
        <v>53</v>
      </c>
      <c r="P282">
        <v>16</v>
      </c>
      <c r="Q282" t="s">
        <v>99</v>
      </c>
      <c r="R282" t="s">
        <v>27</v>
      </c>
      <c r="S282" t="s">
        <v>31</v>
      </c>
      <c r="T282" t="s">
        <v>31</v>
      </c>
      <c r="U282" t="s">
        <v>31</v>
      </c>
      <c r="V282">
        <v>1</v>
      </c>
      <c r="W282" t="s">
        <v>27</v>
      </c>
      <c r="X282" t="s">
        <v>27</v>
      </c>
      <c r="Y282" t="str">
        <f t="shared" ref="Y282:Y285" si="51">IF(R282="NA", "NA", IF(R282&gt;6, "low", IF(R282&lt;=2, "high", "medium")))</f>
        <v>NA</v>
      </c>
      <c r="Z282" t="str">
        <f t="shared" ref="Z282:Z285" si="52">IF(K282="NA", "NA", IF(K282&gt;1, "not_recent", "recent"))</f>
        <v>NA</v>
      </c>
      <c r="AA282" t="str">
        <f t="shared" ref="AA282:AA285" si="53">IF(J282="NA", "NA", IF(J282&lt;6, "low", "high"))</f>
        <v>NA</v>
      </c>
    </row>
    <row r="283" spans="1:27" x14ac:dyDescent="0.2">
      <c r="A283" t="s">
        <v>328</v>
      </c>
      <c r="B283">
        <v>25</v>
      </c>
      <c r="C283">
        <v>2016</v>
      </c>
      <c r="D283">
        <v>4</v>
      </c>
      <c r="E283" t="s">
        <v>51</v>
      </c>
      <c r="F283">
        <v>7</v>
      </c>
      <c r="G283" t="s">
        <v>25</v>
      </c>
      <c r="H283" t="s">
        <v>52</v>
      </c>
      <c r="I283">
        <v>25</v>
      </c>
      <c r="J283">
        <v>16</v>
      </c>
      <c r="K283">
        <v>1.5</v>
      </c>
      <c r="L283">
        <v>0</v>
      </c>
      <c r="M283" t="s">
        <v>135</v>
      </c>
      <c r="N283">
        <v>1</v>
      </c>
      <c r="O283" t="s">
        <v>53</v>
      </c>
      <c r="P283">
        <v>171</v>
      </c>
      <c r="Q283" t="s">
        <v>99</v>
      </c>
      <c r="R283">
        <v>3</v>
      </c>
      <c r="S283" t="s">
        <v>31</v>
      </c>
      <c r="T283" t="s">
        <v>31</v>
      </c>
      <c r="U283" t="s">
        <v>31</v>
      </c>
      <c r="V283">
        <v>2</v>
      </c>
      <c r="W283">
        <v>15</v>
      </c>
      <c r="X283">
        <v>0</v>
      </c>
      <c r="Y283" t="str">
        <f t="shared" si="51"/>
        <v>medium</v>
      </c>
      <c r="Z283" t="str">
        <f t="shared" si="52"/>
        <v>not_recent</v>
      </c>
      <c r="AA283" t="str">
        <f t="shared" si="53"/>
        <v>high</v>
      </c>
    </row>
    <row r="284" spans="1:27" x14ac:dyDescent="0.2">
      <c r="A284" t="s">
        <v>329</v>
      </c>
      <c r="B284">
        <v>25</v>
      </c>
      <c r="C284">
        <v>2016</v>
      </c>
      <c r="D284">
        <v>14</v>
      </c>
      <c r="E284" t="s">
        <v>51</v>
      </c>
      <c r="F284">
        <v>7</v>
      </c>
      <c r="G284" t="s">
        <v>25</v>
      </c>
      <c r="H284" t="s">
        <v>52</v>
      </c>
      <c r="I284">
        <v>25</v>
      </c>
      <c r="J284">
        <v>6</v>
      </c>
      <c r="K284">
        <v>1.5</v>
      </c>
      <c r="L284">
        <v>0</v>
      </c>
      <c r="M284" t="s">
        <v>135</v>
      </c>
      <c r="N284">
        <v>1</v>
      </c>
      <c r="O284" t="s">
        <v>53</v>
      </c>
      <c r="P284">
        <v>410</v>
      </c>
      <c r="Q284" t="s">
        <v>99</v>
      </c>
      <c r="R284">
        <v>4</v>
      </c>
      <c r="S284" t="s">
        <v>31</v>
      </c>
      <c r="T284" t="s">
        <v>31</v>
      </c>
      <c r="U284" t="s">
        <v>31</v>
      </c>
      <c r="V284">
        <v>3</v>
      </c>
      <c r="W284">
        <v>21</v>
      </c>
      <c r="X284">
        <v>0</v>
      </c>
      <c r="Y284" t="str">
        <f t="shared" si="51"/>
        <v>medium</v>
      </c>
      <c r="Z284" t="str">
        <f t="shared" si="52"/>
        <v>not_recent</v>
      </c>
      <c r="AA284" t="str">
        <f t="shared" si="53"/>
        <v>high</v>
      </c>
    </row>
    <row r="285" spans="1:27" x14ac:dyDescent="0.2">
      <c r="A285" t="s">
        <v>330</v>
      </c>
      <c r="B285">
        <v>25</v>
      </c>
      <c r="C285">
        <v>2016</v>
      </c>
      <c r="D285">
        <v>10</v>
      </c>
      <c r="E285" t="s">
        <v>51</v>
      </c>
      <c r="F285">
        <v>7</v>
      </c>
      <c r="G285" t="s">
        <v>25</v>
      </c>
      <c r="H285" t="s">
        <v>52</v>
      </c>
      <c r="I285">
        <v>25</v>
      </c>
      <c r="J285">
        <v>3.5</v>
      </c>
      <c r="K285">
        <v>0.08</v>
      </c>
      <c r="L285">
        <v>0</v>
      </c>
      <c r="M285" t="s">
        <v>135</v>
      </c>
      <c r="N285">
        <v>1</v>
      </c>
      <c r="O285" t="s">
        <v>53</v>
      </c>
      <c r="P285">
        <v>623</v>
      </c>
      <c r="Q285" t="s">
        <v>99</v>
      </c>
      <c r="R285">
        <v>4</v>
      </c>
      <c r="S285" t="s">
        <v>31</v>
      </c>
      <c r="T285" t="s">
        <v>31</v>
      </c>
      <c r="U285" t="s">
        <v>31</v>
      </c>
      <c r="V285">
        <v>4</v>
      </c>
      <c r="W285">
        <v>7</v>
      </c>
      <c r="X285">
        <v>168</v>
      </c>
      <c r="Y285" t="str">
        <f t="shared" si="51"/>
        <v>medium</v>
      </c>
      <c r="Z285" t="str">
        <f t="shared" si="52"/>
        <v>recent</v>
      </c>
      <c r="AA285" t="str">
        <f t="shared" si="53"/>
        <v>low</v>
      </c>
    </row>
    <row r="286" spans="1:27" hidden="1" x14ac:dyDescent="0.2">
      <c r="A286" t="s">
        <v>331</v>
      </c>
      <c r="B286">
        <v>25</v>
      </c>
      <c r="C286">
        <v>2016</v>
      </c>
      <c r="D286">
        <v>4</v>
      </c>
      <c r="E286" t="s">
        <v>58</v>
      </c>
      <c r="F286">
        <v>7</v>
      </c>
      <c r="G286" t="s">
        <v>25</v>
      </c>
      <c r="H286" t="s">
        <v>26</v>
      </c>
      <c r="I286">
        <v>25</v>
      </c>
      <c r="J286">
        <v>16</v>
      </c>
      <c r="K286">
        <v>1.5</v>
      </c>
      <c r="L286">
        <v>0</v>
      </c>
      <c r="M286" t="s">
        <v>135</v>
      </c>
      <c r="N286">
        <v>1</v>
      </c>
      <c r="O286" t="s">
        <v>17</v>
      </c>
      <c r="P286">
        <v>187</v>
      </c>
      <c r="Q286" t="s">
        <v>99</v>
      </c>
      <c r="R286">
        <v>3</v>
      </c>
      <c r="S286" t="s">
        <v>59</v>
      </c>
      <c r="T286" t="s">
        <v>59</v>
      </c>
      <c r="U286" t="s">
        <v>47</v>
      </c>
      <c r="V286">
        <v>2</v>
      </c>
      <c r="W286">
        <v>15</v>
      </c>
      <c r="X286">
        <v>0</v>
      </c>
    </row>
    <row r="287" spans="1:27" hidden="1" x14ac:dyDescent="0.2">
      <c r="A287" t="s">
        <v>332</v>
      </c>
      <c r="B287">
        <v>25</v>
      </c>
      <c r="C287">
        <v>2016</v>
      </c>
      <c r="D287">
        <v>14</v>
      </c>
      <c r="E287" t="s">
        <v>58</v>
      </c>
      <c r="F287">
        <v>7</v>
      </c>
      <c r="G287" t="s">
        <v>25</v>
      </c>
      <c r="H287" t="s">
        <v>26</v>
      </c>
      <c r="I287">
        <v>25</v>
      </c>
      <c r="J287">
        <v>6</v>
      </c>
      <c r="K287">
        <v>1.5</v>
      </c>
      <c r="L287">
        <v>0</v>
      </c>
      <c r="M287" t="s">
        <v>135</v>
      </c>
      <c r="N287">
        <v>1</v>
      </c>
      <c r="O287" t="s">
        <v>17</v>
      </c>
      <c r="P287">
        <v>413</v>
      </c>
      <c r="Q287" t="s">
        <v>99</v>
      </c>
      <c r="R287">
        <v>4</v>
      </c>
      <c r="S287" t="s">
        <v>59</v>
      </c>
      <c r="T287" t="s">
        <v>59</v>
      </c>
      <c r="U287" t="s">
        <v>47</v>
      </c>
      <c r="V287">
        <v>3</v>
      </c>
      <c r="W287">
        <v>21</v>
      </c>
      <c r="X287">
        <v>0</v>
      </c>
    </row>
    <row r="288" spans="1:27" hidden="1" x14ac:dyDescent="0.2">
      <c r="A288" t="s">
        <v>333</v>
      </c>
      <c r="B288">
        <v>25</v>
      </c>
      <c r="C288">
        <v>2016</v>
      </c>
      <c r="D288">
        <v>10</v>
      </c>
      <c r="E288" t="s">
        <v>58</v>
      </c>
      <c r="F288">
        <v>7</v>
      </c>
      <c r="G288" t="s">
        <v>25</v>
      </c>
      <c r="H288" t="s">
        <v>26</v>
      </c>
      <c r="I288">
        <v>25</v>
      </c>
      <c r="J288">
        <v>3.5</v>
      </c>
      <c r="K288">
        <v>0.08</v>
      </c>
      <c r="L288">
        <v>0</v>
      </c>
      <c r="M288" t="s">
        <v>135</v>
      </c>
      <c r="N288">
        <v>1</v>
      </c>
      <c r="O288" t="s">
        <v>17</v>
      </c>
      <c r="P288">
        <v>619</v>
      </c>
      <c r="Q288" t="s">
        <v>99</v>
      </c>
      <c r="R288">
        <v>4</v>
      </c>
      <c r="S288" t="s">
        <v>59</v>
      </c>
      <c r="T288" t="s">
        <v>59</v>
      </c>
      <c r="U288" t="s">
        <v>47</v>
      </c>
      <c r="V288">
        <v>4</v>
      </c>
      <c r="W288">
        <v>7</v>
      </c>
      <c r="X288">
        <v>168</v>
      </c>
    </row>
    <row r="289" spans="1:27" hidden="1" x14ac:dyDescent="0.2">
      <c r="A289" t="s">
        <v>334</v>
      </c>
      <c r="B289">
        <v>26</v>
      </c>
      <c r="C289">
        <v>2016</v>
      </c>
      <c r="D289">
        <v>2</v>
      </c>
      <c r="E289" t="s">
        <v>24</v>
      </c>
      <c r="F289">
        <v>5</v>
      </c>
      <c r="G289" t="s">
        <v>25</v>
      </c>
      <c r="H289" t="s">
        <v>26</v>
      </c>
      <c r="I289">
        <v>26</v>
      </c>
      <c r="J289">
        <v>6</v>
      </c>
      <c r="K289">
        <v>0.67</v>
      </c>
      <c r="L289">
        <v>0</v>
      </c>
      <c r="M289" t="s">
        <v>27</v>
      </c>
      <c r="N289">
        <v>0</v>
      </c>
      <c r="O289" t="s">
        <v>17</v>
      </c>
      <c r="P289">
        <v>262</v>
      </c>
      <c r="Q289" t="s">
        <v>28</v>
      </c>
      <c r="R289">
        <v>8</v>
      </c>
      <c r="S289" t="s">
        <v>29</v>
      </c>
      <c r="T289" t="s">
        <v>30</v>
      </c>
      <c r="U289" t="s">
        <v>31</v>
      </c>
      <c r="V289">
        <v>2</v>
      </c>
      <c r="W289">
        <v>60</v>
      </c>
      <c r="X289">
        <v>168</v>
      </c>
    </row>
    <row r="290" spans="1:27" hidden="1" x14ac:dyDescent="0.2">
      <c r="A290" t="s">
        <v>335</v>
      </c>
      <c r="B290">
        <v>26</v>
      </c>
      <c r="C290">
        <v>2016</v>
      </c>
      <c r="D290">
        <v>3</v>
      </c>
      <c r="E290" t="s">
        <v>24</v>
      </c>
      <c r="F290">
        <v>5</v>
      </c>
      <c r="G290" t="s">
        <v>25</v>
      </c>
      <c r="H290" t="s">
        <v>26</v>
      </c>
      <c r="I290">
        <v>26</v>
      </c>
      <c r="J290">
        <v>8</v>
      </c>
      <c r="K290">
        <v>0.13</v>
      </c>
      <c r="L290">
        <v>0</v>
      </c>
      <c r="M290" t="s">
        <v>27</v>
      </c>
      <c r="N290">
        <v>0</v>
      </c>
      <c r="O290" t="s">
        <v>17</v>
      </c>
      <c r="P290">
        <v>473</v>
      </c>
      <c r="Q290" t="s">
        <v>28</v>
      </c>
      <c r="R290">
        <v>8</v>
      </c>
      <c r="S290" t="s">
        <v>29</v>
      </c>
      <c r="T290" t="s">
        <v>30</v>
      </c>
      <c r="U290" t="s">
        <v>31</v>
      </c>
      <c r="V290">
        <v>3</v>
      </c>
      <c r="W290">
        <v>28</v>
      </c>
      <c r="X290">
        <v>168</v>
      </c>
    </row>
    <row r="291" spans="1:27" hidden="1" x14ac:dyDescent="0.2">
      <c r="A291" t="s">
        <v>336</v>
      </c>
      <c r="B291">
        <v>26</v>
      </c>
      <c r="C291">
        <v>2016</v>
      </c>
      <c r="D291">
        <v>3</v>
      </c>
      <c r="E291" t="s">
        <v>24</v>
      </c>
      <c r="F291">
        <v>5</v>
      </c>
      <c r="G291" t="s">
        <v>25</v>
      </c>
      <c r="H291" t="s">
        <v>26</v>
      </c>
      <c r="I291">
        <v>26</v>
      </c>
      <c r="J291">
        <v>10</v>
      </c>
      <c r="K291">
        <v>0.5</v>
      </c>
      <c r="L291">
        <v>0</v>
      </c>
      <c r="M291" t="s">
        <v>27</v>
      </c>
      <c r="N291">
        <v>0</v>
      </c>
      <c r="O291" t="s">
        <v>17</v>
      </c>
      <c r="P291">
        <v>630</v>
      </c>
      <c r="Q291" t="s">
        <v>28</v>
      </c>
      <c r="R291">
        <v>10</v>
      </c>
      <c r="S291" t="s">
        <v>29</v>
      </c>
      <c r="T291" t="s">
        <v>30</v>
      </c>
      <c r="U291" t="s">
        <v>31</v>
      </c>
      <c r="V291">
        <v>4</v>
      </c>
      <c r="W291" t="s">
        <v>101</v>
      </c>
      <c r="X291">
        <v>168</v>
      </c>
    </row>
    <row r="292" spans="1:27" hidden="1" x14ac:dyDescent="0.2">
      <c r="A292" t="s">
        <v>337</v>
      </c>
      <c r="B292">
        <v>26</v>
      </c>
      <c r="C292">
        <v>2016</v>
      </c>
      <c r="D292">
        <v>2</v>
      </c>
      <c r="E292" t="s">
        <v>35</v>
      </c>
      <c r="F292">
        <v>5</v>
      </c>
      <c r="G292" t="s">
        <v>25</v>
      </c>
      <c r="H292" t="s">
        <v>26</v>
      </c>
      <c r="I292">
        <v>26</v>
      </c>
      <c r="J292">
        <v>6</v>
      </c>
      <c r="K292">
        <v>0.67</v>
      </c>
      <c r="L292">
        <v>0</v>
      </c>
      <c r="M292" t="s">
        <v>27</v>
      </c>
      <c r="N292">
        <v>0</v>
      </c>
      <c r="O292" t="s">
        <v>17</v>
      </c>
      <c r="P292">
        <v>259</v>
      </c>
      <c r="Q292" t="s">
        <v>28</v>
      </c>
      <c r="R292">
        <v>8</v>
      </c>
      <c r="S292" t="s">
        <v>36</v>
      </c>
      <c r="T292" t="s">
        <v>36</v>
      </c>
      <c r="U292" t="s">
        <v>31</v>
      </c>
      <c r="V292">
        <v>2</v>
      </c>
      <c r="W292">
        <v>60</v>
      </c>
      <c r="X292">
        <v>168</v>
      </c>
    </row>
    <row r="293" spans="1:27" hidden="1" x14ac:dyDescent="0.2">
      <c r="A293" t="s">
        <v>338</v>
      </c>
      <c r="B293">
        <v>26</v>
      </c>
      <c r="C293">
        <v>2016</v>
      </c>
      <c r="D293">
        <v>3</v>
      </c>
      <c r="E293" t="s">
        <v>35</v>
      </c>
      <c r="F293">
        <v>5</v>
      </c>
      <c r="G293" t="s">
        <v>25</v>
      </c>
      <c r="H293" t="s">
        <v>26</v>
      </c>
      <c r="I293">
        <v>26</v>
      </c>
      <c r="J293">
        <v>8</v>
      </c>
      <c r="K293">
        <v>0.13</v>
      </c>
      <c r="L293">
        <v>0</v>
      </c>
      <c r="M293" t="s">
        <v>27</v>
      </c>
      <c r="N293">
        <v>0</v>
      </c>
      <c r="O293" t="s">
        <v>17</v>
      </c>
      <c r="P293">
        <v>469</v>
      </c>
      <c r="Q293" t="s">
        <v>28</v>
      </c>
      <c r="R293">
        <v>8</v>
      </c>
      <c r="S293" t="s">
        <v>36</v>
      </c>
      <c r="T293" t="s">
        <v>36</v>
      </c>
      <c r="U293" t="s">
        <v>31</v>
      </c>
      <c r="V293">
        <v>3</v>
      </c>
      <c r="W293">
        <v>28</v>
      </c>
      <c r="X293">
        <v>168</v>
      </c>
    </row>
    <row r="294" spans="1:27" hidden="1" x14ac:dyDescent="0.2">
      <c r="A294" t="s">
        <v>339</v>
      </c>
      <c r="B294">
        <v>26</v>
      </c>
      <c r="C294">
        <v>2016</v>
      </c>
      <c r="D294">
        <v>3</v>
      </c>
      <c r="E294" t="s">
        <v>35</v>
      </c>
      <c r="F294">
        <v>5</v>
      </c>
      <c r="G294" t="s">
        <v>25</v>
      </c>
      <c r="H294" t="s">
        <v>26</v>
      </c>
      <c r="I294">
        <v>26</v>
      </c>
      <c r="J294">
        <v>10</v>
      </c>
      <c r="K294">
        <v>0.5</v>
      </c>
      <c r="L294">
        <v>0</v>
      </c>
      <c r="M294" t="s">
        <v>27</v>
      </c>
      <c r="N294">
        <v>0</v>
      </c>
      <c r="O294" t="s">
        <v>17</v>
      </c>
      <c r="P294">
        <v>626</v>
      </c>
      <c r="Q294" t="s">
        <v>28</v>
      </c>
      <c r="R294">
        <v>10</v>
      </c>
      <c r="S294" t="s">
        <v>36</v>
      </c>
      <c r="T294" t="s">
        <v>36</v>
      </c>
      <c r="U294" t="s">
        <v>31</v>
      </c>
      <c r="V294">
        <v>4</v>
      </c>
      <c r="W294" t="s">
        <v>101</v>
      </c>
      <c r="X294">
        <v>168</v>
      </c>
    </row>
    <row r="295" spans="1:27" hidden="1" x14ac:dyDescent="0.2">
      <c r="A295" t="s">
        <v>340</v>
      </c>
      <c r="B295">
        <v>26</v>
      </c>
      <c r="C295">
        <v>2016</v>
      </c>
      <c r="D295">
        <v>2</v>
      </c>
      <c r="E295" t="s">
        <v>40</v>
      </c>
      <c r="F295">
        <v>5</v>
      </c>
      <c r="G295" t="s">
        <v>25</v>
      </c>
      <c r="H295" t="s">
        <v>26</v>
      </c>
      <c r="I295">
        <v>26</v>
      </c>
      <c r="J295">
        <v>6</v>
      </c>
      <c r="K295">
        <v>0.67</v>
      </c>
      <c r="L295">
        <v>0</v>
      </c>
      <c r="M295" t="s">
        <v>27</v>
      </c>
      <c r="N295">
        <v>0</v>
      </c>
      <c r="O295" t="s">
        <v>17</v>
      </c>
      <c r="P295">
        <v>264</v>
      </c>
      <c r="Q295" t="s">
        <v>28</v>
      </c>
      <c r="R295">
        <v>8</v>
      </c>
      <c r="S295" t="s">
        <v>41</v>
      </c>
      <c r="T295" t="s">
        <v>42</v>
      </c>
      <c r="U295" t="s">
        <v>31</v>
      </c>
      <c r="V295">
        <v>2</v>
      </c>
      <c r="W295">
        <v>60</v>
      </c>
      <c r="X295">
        <v>168</v>
      </c>
    </row>
    <row r="296" spans="1:27" hidden="1" x14ac:dyDescent="0.2">
      <c r="A296" t="s">
        <v>341</v>
      </c>
      <c r="B296">
        <v>26</v>
      </c>
      <c r="C296">
        <v>2016</v>
      </c>
      <c r="D296">
        <v>3</v>
      </c>
      <c r="E296" t="s">
        <v>40</v>
      </c>
      <c r="F296">
        <v>5</v>
      </c>
      <c r="G296" t="s">
        <v>25</v>
      </c>
      <c r="H296" t="s">
        <v>26</v>
      </c>
      <c r="I296">
        <v>26</v>
      </c>
      <c r="J296">
        <v>8</v>
      </c>
      <c r="K296">
        <v>0.13</v>
      </c>
      <c r="L296">
        <v>0</v>
      </c>
      <c r="M296" t="s">
        <v>27</v>
      </c>
      <c r="N296">
        <v>0</v>
      </c>
      <c r="O296" t="s">
        <v>17</v>
      </c>
      <c r="P296">
        <v>471</v>
      </c>
      <c r="Q296" t="s">
        <v>28</v>
      </c>
      <c r="R296">
        <v>8</v>
      </c>
      <c r="S296" t="s">
        <v>41</v>
      </c>
      <c r="T296" t="s">
        <v>42</v>
      </c>
      <c r="U296" t="s">
        <v>31</v>
      </c>
      <c r="V296">
        <v>3</v>
      </c>
      <c r="W296">
        <v>28</v>
      </c>
      <c r="X296">
        <v>168</v>
      </c>
    </row>
    <row r="297" spans="1:27" hidden="1" x14ac:dyDescent="0.2">
      <c r="A297" t="s">
        <v>342</v>
      </c>
      <c r="B297">
        <v>26</v>
      </c>
      <c r="C297">
        <v>2016</v>
      </c>
      <c r="D297">
        <v>3</v>
      </c>
      <c r="E297" t="s">
        <v>40</v>
      </c>
      <c r="F297">
        <v>5</v>
      </c>
      <c r="G297" t="s">
        <v>25</v>
      </c>
      <c r="H297" t="s">
        <v>26</v>
      </c>
      <c r="I297">
        <v>26</v>
      </c>
      <c r="J297">
        <v>10</v>
      </c>
      <c r="K297">
        <v>0.5</v>
      </c>
      <c r="L297">
        <v>0</v>
      </c>
      <c r="M297" t="s">
        <v>27</v>
      </c>
      <c r="N297">
        <v>0</v>
      </c>
      <c r="O297" t="s">
        <v>17</v>
      </c>
      <c r="P297">
        <v>629</v>
      </c>
      <c r="Q297" t="s">
        <v>28</v>
      </c>
      <c r="R297">
        <v>10</v>
      </c>
      <c r="S297" t="s">
        <v>41</v>
      </c>
      <c r="T297" t="s">
        <v>42</v>
      </c>
      <c r="U297" t="s">
        <v>31</v>
      </c>
      <c r="V297">
        <v>4</v>
      </c>
      <c r="W297" t="s">
        <v>101</v>
      </c>
      <c r="X297">
        <v>168</v>
      </c>
    </row>
    <row r="298" spans="1:27" hidden="1" x14ac:dyDescent="0.2">
      <c r="A298" t="s">
        <v>343</v>
      </c>
      <c r="B298">
        <v>26</v>
      </c>
      <c r="C298">
        <v>2016</v>
      </c>
      <c r="D298">
        <v>2</v>
      </c>
      <c r="E298" t="s">
        <v>46</v>
      </c>
      <c r="F298">
        <v>5</v>
      </c>
      <c r="G298" t="s">
        <v>25</v>
      </c>
      <c r="H298" t="s">
        <v>26</v>
      </c>
      <c r="I298">
        <v>26</v>
      </c>
      <c r="J298">
        <v>6</v>
      </c>
      <c r="K298">
        <v>0.67</v>
      </c>
      <c r="L298">
        <v>0</v>
      </c>
      <c r="M298" t="s">
        <v>27</v>
      </c>
      <c r="N298">
        <v>0</v>
      </c>
      <c r="O298" t="s">
        <v>17</v>
      </c>
      <c r="P298">
        <v>263</v>
      </c>
      <c r="Q298" t="s">
        <v>28</v>
      </c>
      <c r="R298">
        <v>8</v>
      </c>
      <c r="S298" t="s">
        <v>47</v>
      </c>
      <c r="T298" t="s">
        <v>47</v>
      </c>
      <c r="U298" t="s">
        <v>47</v>
      </c>
      <c r="V298">
        <v>2</v>
      </c>
      <c r="W298">
        <v>60</v>
      </c>
      <c r="X298">
        <v>168</v>
      </c>
    </row>
    <row r="299" spans="1:27" hidden="1" x14ac:dyDescent="0.2">
      <c r="A299" t="s">
        <v>344</v>
      </c>
      <c r="B299">
        <v>26</v>
      </c>
      <c r="C299">
        <v>2016</v>
      </c>
      <c r="D299">
        <v>3</v>
      </c>
      <c r="E299" t="s">
        <v>46</v>
      </c>
      <c r="F299">
        <v>5</v>
      </c>
      <c r="G299" t="s">
        <v>25</v>
      </c>
      <c r="H299" t="s">
        <v>26</v>
      </c>
      <c r="I299">
        <v>26</v>
      </c>
      <c r="J299">
        <v>8</v>
      </c>
      <c r="K299">
        <v>0.13</v>
      </c>
      <c r="L299">
        <v>0</v>
      </c>
      <c r="M299" t="s">
        <v>27</v>
      </c>
      <c r="N299">
        <v>0</v>
      </c>
      <c r="O299" t="s">
        <v>17</v>
      </c>
      <c r="P299">
        <v>474</v>
      </c>
      <c r="Q299" t="s">
        <v>28</v>
      </c>
      <c r="R299">
        <v>8</v>
      </c>
      <c r="S299" t="s">
        <v>47</v>
      </c>
      <c r="T299" t="s">
        <v>47</v>
      </c>
      <c r="U299" t="s">
        <v>47</v>
      </c>
      <c r="V299">
        <v>3</v>
      </c>
      <c r="W299">
        <v>28</v>
      </c>
      <c r="X299">
        <v>168</v>
      </c>
    </row>
    <row r="300" spans="1:27" hidden="1" x14ac:dyDescent="0.2">
      <c r="A300" t="s">
        <v>345</v>
      </c>
      <c r="B300">
        <v>26</v>
      </c>
      <c r="C300">
        <v>2016</v>
      </c>
      <c r="D300">
        <v>3</v>
      </c>
      <c r="E300" t="s">
        <v>46</v>
      </c>
      <c r="F300">
        <v>5</v>
      </c>
      <c r="G300" t="s">
        <v>25</v>
      </c>
      <c r="H300" t="s">
        <v>26</v>
      </c>
      <c r="I300">
        <v>26</v>
      </c>
      <c r="J300">
        <v>10</v>
      </c>
      <c r="K300">
        <v>0.5</v>
      </c>
      <c r="L300">
        <v>0</v>
      </c>
      <c r="M300" t="s">
        <v>27</v>
      </c>
      <c r="N300">
        <v>0</v>
      </c>
      <c r="O300" t="s">
        <v>17</v>
      </c>
      <c r="P300">
        <v>628</v>
      </c>
      <c r="Q300" t="s">
        <v>28</v>
      </c>
      <c r="R300">
        <v>10</v>
      </c>
      <c r="S300" t="s">
        <v>47</v>
      </c>
      <c r="T300" t="s">
        <v>47</v>
      </c>
      <c r="U300" t="s">
        <v>47</v>
      </c>
      <c r="V300">
        <v>4</v>
      </c>
      <c r="W300" t="s">
        <v>101</v>
      </c>
      <c r="X300">
        <v>168</v>
      </c>
    </row>
    <row r="301" spans="1:27" x14ac:dyDescent="0.2">
      <c r="A301" t="s">
        <v>346</v>
      </c>
      <c r="B301">
        <v>26</v>
      </c>
      <c r="C301">
        <v>2016</v>
      </c>
      <c r="D301" t="s">
        <v>27</v>
      </c>
      <c r="E301" t="s">
        <v>51</v>
      </c>
      <c r="F301">
        <v>5</v>
      </c>
      <c r="G301" t="s">
        <v>25</v>
      </c>
      <c r="H301" t="s">
        <v>52</v>
      </c>
      <c r="I301">
        <v>26</v>
      </c>
      <c r="J301" t="s">
        <v>27</v>
      </c>
      <c r="K301" t="s">
        <v>27</v>
      </c>
      <c r="L301" t="s">
        <v>27</v>
      </c>
      <c r="M301" t="s">
        <v>27</v>
      </c>
      <c r="N301">
        <v>0</v>
      </c>
      <c r="O301" t="s">
        <v>53</v>
      </c>
      <c r="P301">
        <v>18</v>
      </c>
      <c r="Q301" t="s">
        <v>28</v>
      </c>
      <c r="R301" t="s">
        <v>27</v>
      </c>
      <c r="S301" t="s">
        <v>31</v>
      </c>
      <c r="T301" t="s">
        <v>31</v>
      </c>
      <c r="U301" t="s">
        <v>31</v>
      </c>
      <c r="V301">
        <v>1</v>
      </c>
      <c r="W301" t="s">
        <v>27</v>
      </c>
      <c r="X301" t="s">
        <v>27</v>
      </c>
      <c r="Y301" t="str">
        <f t="shared" ref="Y301:Y304" si="54">IF(R301="NA", "NA", IF(R301&gt;6, "low", IF(R301&lt;=2, "high", "medium")))</f>
        <v>NA</v>
      </c>
      <c r="Z301" t="str">
        <f t="shared" ref="Z301:Z304" si="55">IF(K301="NA", "NA", IF(K301&gt;1, "not_recent", "recent"))</f>
        <v>NA</v>
      </c>
      <c r="AA301" t="str">
        <f t="shared" ref="AA301:AA304" si="56">IF(J301="NA", "NA", IF(J301&lt;6, "low", "high"))</f>
        <v>NA</v>
      </c>
    </row>
    <row r="302" spans="1:27" x14ac:dyDescent="0.2">
      <c r="A302" t="s">
        <v>347</v>
      </c>
      <c r="B302">
        <v>26</v>
      </c>
      <c r="C302">
        <v>2016</v>
      </c>
      <c r="D302">
        <v>2</v>
      </c>
      <c r="E302" t="s">
        <v>51</v>
      </c>
      <c r="F302">
        <v>5</v>
      </c>
      <c r="G302" t="s">
        <v>25</v>
      </c>
      <c r="H302" t="s">
        <v>52</v>
      </c>
      <c r="I302">
        <v>26</v>
      </c>
      <c r="J302">
        <v>6</v>
      </c>
      <c r="K302">
        <v>0.67</v>
      </c>
      <c r="L302">
        <v>0</v>
      </c>
      <c r="M302" t="s">
        <v>27</v>
      </c>
      <c r="N302">
        <v>0</v>
      </c>
      <c r="O302" t="s">
        <v>53</v>
      </c>
      <c r="P302">
        <v>260</v>
      </c>
      <c r="Q302" t="s">
        <v>28</v>
      </c>
      <c r="R302">
        <v>8</v>
      </c>
      <c r="S302" t="s">
        <v>31</v>
      </c>
      <c r="T302" t="s">
        <v>31</v>
      </c>
      <c r="U302" t="s">
        <v>31</v>
      </c>
      <c r="V302">
        <v>2</v>
      </c>
      <c r="W302">
        <v>60</v>
      </c>
      <c r="X302">
        <v>168</v>
      </c>
      <c r="Y302" t="str">
        <f t="shared" si="54"/>
        <v>low</v>
      </c>
      <c r="Z302" t="str">
        <f t="shared" si="55"/>
        <v>recent</v>
      </c>
      <c r="AA302" t="str">
        <f t="shared" si="56"/>
        <v>high</v>
      </c>
    </row>
    <row r="303" spans="1:27" x14ac:dyDescent="0.2">
      <c r="A303" t="s">
        <v>348</v>
      </c>
      <c r="B303">
        <v>26</v>
      </c>
      <c r="C303">
        <v>2016</v>
      </c>
      <c r="D303">
        <v>3</v>
      </c>
      <c r="E303" t="s">
        <v>51</v>
      </c>
      <c r="F303">
        <v>5</v>
      </c>
      <c r="G303" t="s">
        <v>25</v>
      </c>
      <c r="H303" t="s">
        <v>52</v>
      </c>
      <c r="I303">
        <v>26</v>
      </c>
      <c r="J303">
        <v>8</v>
      </c>
      <c r="K303">
        <v>0.13</v>
      </c>
      <c r="L303">
        <v>0</v>
      </c>
      <c r="M303" t="s">
        <v>27</v>
      </c>
      <c r="N303">
        <v>0</v>
      </c>
      <c r="O303" t="s">
        <v>53</v>
      </c>
      <c r="P303">
        <v>472</v>
      </c>
      <c r="Q303" t="s">
        <v>28</v>
      </c>
      <c r="R303">
        <v>8</v>
      </c>
      <c r="S303" t="s">
        <v>31</v>
      </c>
      <c r="T303" t="s">
        <v>31</v>
      </c>
      <c r="U303" t="s">
        <v>31</v>
      </c>
      <c r="V303">
        <v>3</v>
      </c>
      <c r="W303">
        <v>28</v>
      </c>
      <c r="X303">
        <v>168</v>
      </c>
      <c r="Y303" t="str">
        <f t="shared" si="54"/>
        <v>low</v>
      </c>
      <c r="Z303" t="str">
        <f t="shared" si="55"/>
        <v>recent</v>
      </c>
      <c r="AA303" t="str">
        <f t="shared" si="56"/>
        <v>high</v>
      </c>
    </row>
    <row r="304" spans="1:27" x14ac:dyDescent="0.2">
      <c r="A304" t="s">
        <v>349</v>
      </c>
      <c r="B304">
        <v>26</v>
      </c>
      <c r="C304">
        <v>2016</v>
      </c>
      <c r="D304">
        <v>3</v>
      </c>
      <c r="E304" t="s">
        <v>51</v>
      </c>
      <c r="F304">
        <v>5</v>
      </c>
      <c r="G304" t="s">
        <v>25</v>
      </c>
      <c r="H304" t="s">
        <v>52</v>
      </c>
      <c r="I304">
        <v>26</v>
      </c>
      <c r="J304">
        <v>10</v>
      </c>
      <c r="K304">
        <v>0.5</v>
      </c>
      <c r="L304">
        <v>0</v>
      </c>
      <c r="M304" t="s">
        <v>27</v>
      </c>
      <c r="N304">
        <v>0</v>
      </c>
      <c r="O304" t="s">
        <v>53</v>
      </c>
      <c r="P304">
        <v>627</v>
      </c>
      <c r="Q304" t="s">
        <v>28</v>
      </c>
      <c r="R304">
        <v>10</v>
      </c>
      <c r="S304" t="s">
        <v>31</v>
      </c>
      <c r="T304" t="s">
        <v>31</v>
      </c>
      <c r="U304" t="s">
        <v>31</v>
      </c>
      <c r="V304">
        <v>4</v>
      </c>
      <c r="W304" t="s">
        <v>101</v>
      </c>
      <c r="X304">
        <v>168</v>
      </c>
      <c r="Y304" t="str">
        <f t="shared" si="54"/>
        <v>low</v>
      </c>
      <c r="Z304" t="str">
        <f t="shared" si="55"/>
        <v>recent</v>
      </c>
      <c r="AA304" t="str">
        <f t="shared" si="56"/>
        <v>high</v>
      </c>
    </row>
    <row r="305" spans="1:27" hidden="1" x14ac:dyDescent="0.2">
      <c r="A305" t="s">
        <v>350</v>
      </c>
      <c r="B305">
        <v>26</v>
      </c>
      <c r="C305">
        <v>2016</v>
      </c>
      <c r="D305">
        <v>2</v>
      </c>
      <c r="E305" t="s">
        <v>58</v>
      </c>
      <c r="F305">
        <v>5</v>
      </c>
      <c r="G305" t="s">
        <v>25</v>
      </c>
      <c r="H305" t="s">
        <v>26</v>
      </c>
      <c r="I305">
        <v>26</v>
      </c>
      <c r="J305">
        <v>6</v>
      </c>
      <c r="K305">
        <v>0.67</v>
      </c>
      <c r="L305">
        <v>0</v>
      </c>
      <c r="M305" t="s">
        <v>27</v>
      </c>
      <c r="N305">
        <v>0</v>
      </c>
      <c r="O305" t="s">
        <v>17</v>
      </c>
      <c r="P305">
        <v>261</v>
      </c>
      <c r="Q305" t="s">
        <v>28</v>
      </c>
      <c r="R305">
        <v>8</v>
      </c>
      <c r="S305" t="s">
        <v>59</v>
      </c>
      <c r="T305" t="s">
        <v>59</v>
      </c>
      <c r="U305" t="s">
        <v>47</v>
      </c>
      <c r="V305">
        <v>2</v>
      </c>
      <c r="W305">
        <v>60</v>
      </c>
      <c r="X305">
        <v>168</v>
      </c>
    </row>
    <row r="306" spans="1:27" hidden="1" x14ac:dyDescent="0.2">
      <c r="A306" t="s">
        <v>351</v>
      </c>
      <c r="B306">
        <v>26</v>
      </c>
      <c r="C306">
        <v>2016</v>
      </c>
      <c r="D306">
        <v>3</v>
      </c>
      <c r="E306" t="s">
        <v>58</v>
      </c>
      <c r="F306">
        <v>5</v>
      </c>
      <c r="G306" t="s">
        <v>25</v>
      </c>
      <c r="H306" t="s">
        <v>26</v>
      </c>
      <c r="I306">
        <v>26</v>
      </c>
      <c r="J306">
        <v>8</v>
      </c>
      <c r="K306">
        <v>0.13</v>
      </c>
      <c r="L306">
        <v>0</v>
      </c>
      <c r="M306" t="s">
        <v>27</v>
      </c>
      <c r="N306">
        <v>0</v>
      </c>
      <c r="O306" t="s">
        <v>17</v>
      </c>
      <c r="P306">
        <v>470</v>
      </c>
      <c r="Q306" t="s">
        <v>28</v>
      </c>
      <c r="R306">
        <v>8</v>
      </c>
      <c r="S306" t="s">
        <v>59</v>
      </c>
      <c r="T306" t="s">
        <v>59</v>
      </c>
      <c r="U306" t="s">
        <v>47</v>
      </c>
      <c r="V306">
        <v>3</v>
      </c>
      <c r="W306">
        <v>28</v>
      </c>
      <c r="X306">
        <v>168</v>
      </c>
    </row>
    <row r="307" spans="1:27" hidden="1" x14ac:dyDescent="0.2">
      <c r="A307" t="s">
        <v>352</v>
      </c>
      <c r="B307">
        <v>26</v>
      </c>
      <c r="C307">
        <v>2016</v>
      </c>
      <c r="D307">
        <v>3</v>
      </c>
      <c r="E307" t="s">
        <v>58</v>
      </c>
      <c r="F307">
        <v>5</v>
      </c>
      <c r="G307" t="s">
        <v>25</v>
      </c>
      <c r="H307" t="s">
        <v>26</v>
      </c>
      <c r="I307">
        <v>26</v>
      </c>
      <c r="J307">
        <v>10</v>
      </c>
      <c r="K307">
        <v>0.5</v>
      </c>
      <c r="L307">
        <v>0</v>
      </c>
      <c r="M307" t="s">
        <v>27</v>
      </c>
      <c r="N307">
        <v>0</v>
      </c>
      <c r="O307" t="s">
        <v>17</v>
      </c>
      <c r="P307">
        <v>625</v>
      </c>
      <c r="Q307" t="s">
        <v>28</v>
      </c>
      <c r="R307">
        <v>10</v>
      </c>
      <c r="S307" t="s">
        <v>59</v>
      </c>
      <c r="T307" t="s">
        <v>59</v>
      </c>
      <c r="U307" t="s">
        <v>47</v>
      </c>
      <c r="V307">
        <v>4</v>
      </c>
      <c r="W307" t="s">
        <v>101</v>
      </c>
      <c r="X307">
        <v>168</v>
      </c>
    </row>
    <row r="308" spans="1:27" x14ac:dyDescent="0.2">
      <c r="A308" t="s">
        <v>353</v>
      </c>
      <c r="B308">
        <v>27</v>
      </c>
      <c r="C308">
        <v>2016</v>
      </c>
      <c r="D308" t="s">
        <v>27</v>
      </c>
      <c r="E308" t="s">
        <v>51</v>
      </c>
      <c r="G308" t="s">
        <v>25</v>
      </c>
      <c r="H308" t="s">
        <v>52</v>
      </c>
      <c r="I308">
        <v>27</v>
      </c>
      <c r="J308" t="s">
        <v>27</v>
      </c>
      <c r="K308" t="s">
        <v>27</v>
      </c>
      <c r="L308" t="s">
        <v>27</v>
      </c>
      <c r="M308">
        <v>22</v>
      </c>
      <c r="N308" t="s">
        <v>27</v>
      </c>
      <c r="O308" t="s">
        <v>53</v>
      </c>
      <c r="P308">
        <v>15</v>
      </c>
      <c r="Q308" t="s">
        <v>27</v>
      </c>
      <c r="R308" t="s">
        <v>27</v>
      </c>
      <c r="S308" t="s">
        <v>31</v>
      </c>
      <c r="T308" t="s">
        <v>31</v>
      </c>
      <c r="U308" t="s">
        <v>31</v>
      </c>
      <c r="V308">
        <v>1</v>
      </c>
      <c r="W308" t="s">
        <v>27</v>
      </c>
      <c r="X308" t="s">
        <v>27</v>
      </c>
      <c r="Y308" t="str">
        <f>IF(R308="NA", "NA", IF(R308&gt;6, "low", IF(R308&lt;=2, "high", "medium")))</f>
        <v>NA</v>
      </c>
      <c r="Z308" t="str">
        <f>IF(K308="NA", "NA", IF(K308&gt;1, "not_recent", "recent"))</f>
        <v>NA</v>
      </c>
      <c r="AA308" t="str">
        <f>IF(J308="NA", "NA", IF(J308&lt;6, "low", "high"))</f>
        <v>NA</v>
      </c>
    </row>
    <row r="309" spans="1:27" hidden="1" x14ac:dyDescent="0.2">
      <c r="A309" t="s">
        <v>354</v>
      </c>
      <c r="B309">
        <v>28</v>
      </c>
      <c r="C309">
        <v>2016</v>
      </c>
      <c r="D309">
        <v>0</v>
      </c>
      <c r="E309" t="s">
        <v>24</v>
      </c>
      <c r="F309">
        <v>8</v>
      </c>
      <c r="G309" t="s">
        <v>25</v>
      </c>
      <c r="H309" t="s">
        <v>26</v>
      </c>
      <c r="I309">
        <v>28</v>
      </c>
      <c r="J309">
        <v>4</v>
      </c>
      <c r="K309">
        <v>1</v>
      </c>
      <c r="L309">
        <v>4</v>
      </c>
      <c r="M309" t="s">
        <v>355</v>
      </c>
      <c r="N309">
        <v>3</v>
      </c>
      <c r="O309" t="s">
        <v>17</v>
      </c>
      <c r="P309">
        <v>137</v>
      </c>
      <c r="Q309" t="s">
        <v>28</v>
      </c>
      <c r="R309">
        <v>3</v>
      </c>
      <c r="S309" t="s">
        <v>29</v>
      </c>
      <c r="T309" t="s">
        <v>30</v>
      </c>
      <c r="U309" t="s">
        <v>31</v>
      </c>
      <c r="V309">
        <v>2</v>
      </c>
      <c r="W309">
        <v>8</v>
      </c>
      <c r="X309">
        <v>0</v>
      </c>
    </row>
    <row r="310" spans="1:27" hidden="1" x14ac:dyDescent="0.2">
      <c r="A310" t="s">
        <v>356</v>
      </c>
      <c r="B310">
        <v>28</v>
      </c>
      <c r="C310">
        <v>2016</v>
      </c>
      <c r="D310">
        <v>0</v>
      </c>
      <c r="E310" t="s">
        <v>24</v>
      </c>
      <c r="F310">
        <v>8</v>
      </c>
      <c r="G310" t="s">
        <v>25</v>
      </c>
      <c r="H310" t="s">
        <v>26</v>
      </c>
      <c r="I310">
        <v>28</v>
      </c>
      <c r="J310">
        <v>3</v>
      </c>
      <c r="K310">
        <v>3</v>
      </c>
      <c r="L310">
        <v>4</v>
      </c>
      <c r="M310" t="s">
        <v>355</v>
      </c>
      <c r="N310">
        <v>3</v>
      </c>
      <c r="O310" t="s">
        <v>17</v>
      </c>
      <c r="P310">
        <v>154</v>
      </c>
      <c r="Q310" t="s">
        <v>28</v>
      </c>
      <c r="R310">
        <v>10</v>
      </c>
      <c r="S310" t="s">
        <v>29</v>
      </c>
      <c r="T310" t="s">
        <v>30</v>
      </c>
      <c r="U310" t="s">
        <v>31</v>
      </c>
      <c r="V310">
        <v>3</v>
      </c>
      <c r="W310">
        <v>3</v>
      </c>
      <c r="X310">
        <v>0</v>
      </c>
    </row>
    <row r="311" spans="1:27" hidden="1" x14ac:dyDescent="0.2">
      <c r="A311" t="s">
        <v>357</v>
      </c>
      <c r="B311">
        <v>28</v>
      </c>
      <c r="C311">
        <v>2016</v>
      </c>
      <c r="D311">
        <v>0</v>
      </c>
      <c r="E311" t="s">
        <v>35</v>
      </c>
      <c r="F311">
        <v>8</v>
      </c>
      <c r="G311" t="s">
        <v>25</v>
      </c>
      <c r="H311" t="s">
        <v>26</v>
      </c>
      <c r="I311">
        <v>28</v>
      </c>
      <c r="J311">
        <v>4</v>
      </c>
      <c r="K311">
        <v>1</v>
      </c>
      <c r="L311">
        <v>4</v>
      </c>
      <c r="M311" t="s">
        <v>355</v>
      </c>
      <c r="N311">
        <v>3</v>
      </c>
      <c r="O311" t="s">
        <v>17</v>
      </c>
      <c r="P311">
        <v>105</v>
      </c>
      <c r="Q311" t="s">
        <v>28</v>
      </c>
      <c r="R311">
        <v>3</v>
      </c>
      <c r="S311" t="s">
        <v>36</v>
      </c>
      <c r="T311" t="s">
        <v>36</v>
      </c>
      <c r="U311" t="s">
        <v>31</v>
      </c>
      <c r="V311">
        <v>2</v>
      </c>
      <c r="W311">
        <v>8</v>
      </c>
      <c r="X311">
        <v>0</v>
      </c>
    </row>
    <row r="312" spans="1:27" hidden="1" x14ac:dyDescent="0.2">
      <c r="A312" t="s">
        <v>358</v>
      </c>
      <c r="B312">
        <v>28</v>
      </c>
      <c r="C312">
        <v>2016</v>
      </c>
      <c r="D312">
        <v>0</v>
      </c>
      <c r="E312" t="s">
        <v>35</v>
      </c>
      <c r="F312">
        <v>8</v>
      </c>
      <c r="G312" t="s">
        <v>25</v>
      </c>
      <c r="H312" t="s">
        <v>26</v>
      </c>
      <c r="I312">
        <v>28</v>
      </c>
      <c r="J312">
        <v>3</v>
      </c>
      <c r="K312">
        <v>3</v>
      </c>
      <c r="L312">
        <v>4</v>
      </c>
      <c r="M312" t="s">
        <v>355</v>
      </c>
      <c r="N312">
        <v>3</v>
      </c>
      <c r="O312" t="s">
        <v>17</v>
      </c>
      <c r="P312">
        <v>186</v>
      </c>
      <c r="Q312" t="s">
        <v>28</v>
      </c>
      <c r="R312">
        <v>10</v>
      </c>
      <c r="S312" t="s">
        <v>36</v>
      </c>
      <c r="T312" t="s">
        <v>36</v>
      </c>
      <c r="U312" t="s">
        <v>31</v>
      </c>
      <c r="V312">
        <v>3</v>
      </c>
      <c r="W312">
        <v>3</v>
      </c>
      <c r="X312">
        <v>0</v>
      </c>
    </row>
    <row r="313" spans="1:27" hidden="1" x14ac:dyDescent="0.2">
      <c r="A313" t="s">
        <v>359</v>
      </c>
      <c r="B313">
        <v>28</v>
      </c>
      <c r="C313">
        <v>2016</v>
      </c>
      <c r="D313">
        <v>0</v>
      </c>
      <c r="E313" t="s">
        <v>40</v>
      </c>
      <c r="F313">
        <v>8</v>
      </c>
      <c r="G313" t="s">
        <v>25</v>
      </c>
      <c r="H313" t="s">
        <v>26</v>
      </c>
      <c r="I313">
        <v>28</v>
      </c>
      <c r="J313">
        <v>4</v>
      </c>
      <c r="K313">
        <v>1</v>
      </c>
      <c r="L313">
        <v>4</v>
      </c>
      <c r="M313" t="s">
        <v>355</v>
      </c>
      <c r="N313">
        <v>3</v>
      </c>
      <c r="O313" t="s">
        <v>17</v>
      </c>
      <c r="P313">
        <v>121</v>
      </c>
      <c r="Q313" t="s">
        <v>28</v>
      </c>
      <c r="R313">
        <v>3</v>
      </c>
      <c r="S313" t="s">
        <v>41</v>
      </c>
      <c r="T313" t="s">
        <v>42</v>
      </c>
      <c r="U313" t="s">
        <v>31</v>
      </c>
      <c r="V313">
        <v>2</v>
      </c>
      <c r="W313">
        <v>8</v>
      </c>
      <c r="X313">
        <v>0</v>
      </c>
    </row>
    <row r="314" spans="1:27" hidden="1" x14ac:dyDescent="0.2">
      <c r="A314" t="s">
        <v>360</v>
      </c>
      <c r="B314">
        <v>28</v>
      </c>
      <c r="C314">
        <v>2016</v>
      </c>
      <c r="D314">
        <v>0</v>
      </c>
      <c r="E314" t="s">
        <v>40</v>
      </c>
      <c r="F314">
        <v>8</v>
      </c>
      <c r="G314" t="s">
        <v>25</v>
      </c>
      <c r="H314" t="s">
        <v>26</v>
      </c>
      <c r="I314">
        <v>28</v>
      </c>
      <c r="J314">
        <v>3</v>
      </c>
      <c r="K314">
        <v>3</v>
      </c>
      <c r="L314">
        <v>4</v>
      </c>
      <c r="M314" t="s">
        <v>355</v>
      </c>
      <c r="N314">
        <v>3</v>
      </c>
      <c r="O314" t="s">
        <v>17</v>
      </c>
      <c r="P314">
        <v>146</v>
      </c>
      <c r="Q314" t="s">
        <v>28</v>
      </c>
      <c r="R314">
        <v>10</v>
      </c>
      <c r="S314" t="s">
        <v>41</v>
      </c>
      <c r="T314" t="s">
        <v>42</v>
      </c>
      <c r="U314" t="s">
        <v>31</v>
      </c>
      <c r="V314">
        <v>3</v>
      </c>
      <c r="W314">
        <v>3</v>
      </c>
      <c r="X314">
        <v>0</v>
      </c>
    </row>
    <row r="315" spans="1:27" hidden="1" x14ac:dyDescent="0.2">
      <c r="A315" t="s">
        <v>361</v>
      </c>
      <c r="B315">
        <v>28</v>
      </c>
      <c r="C315">
        <v>2016</v>
      </c>
      <c r="D315">
        <v>0</v>
      </c>
      <c r="E315" t="s">
        <v>46</v>
      </c>
      <c r="F315">
        <v>8</v>
      </c>
      <c r="G315" t="s">
        <v>25</v>
      </c>
      <c r="H315" t="s">
        <v>26</v>
      </c>
      <c r="I315">
        <v>28</v>
      </c>
      <c r="J315">
        <v>4</v>
      </c>
      <c r="K315">
        <v>1</v>
      </c>
      <c r="L315">
        <v>4</v>
      </c>
      <c r="M315" t="s">
        <v>355</v>
      </c>
      <c r="N315">
        <v>3</v>
      </c>
      <c r="O315" t="s">
        <v>17</v>
      </c>
      <c r="P315">
        <v>97</v>
      </c>
      <c r="Q315" t="s">
        <v>28</v>
      </c>
      <c r="R315">
        <v>3</v>
      </c>
      <c r="S315" t="s">
        <v>47</v>
      </c>
      <c r="T315" t="s">
        <v>47</v>
      </c>
      <c r="U315" t="s">
        <v>47</v>
      </c>
      <c r="V315">
        <v>2</v>
      </c>
      <c r="W315">
        <v>8</v>
      </c>
      <c r="X315">
        <v>0</v>
      </c>
    </row>
    <row r="316" spans="1:27" hidden="1" x14ac:dyDescent="0.2">
      <c r="A316" t="s">
        <v>362</v>
      </c>
      <c r="B316">
        <v>28</v>
      </c>
      <c r="C316">
        <v>2016</v>
      </c>
      <c r="D316">
        <v>0</v>
      </c>
      <c r="E316" t="s">
        <v>46</v>
      </c>
      <c r="F316">
        <v>8</v>
      </c>
      <c r="G316" t="s">
        <v>25</v>
      </c>
      <c r="H316" t="s">
        <v>26</v>
      </c>
      <c r="I316">
        <v>28</v>
      </c>
      <c r="J316">
        <v>3</v>
      </c>
      <c r="K316">
        <v>3</v>
      </c>
      <c r="L316">
        <v>4</v>
      </c>
      <c r="M316" t="s">
        <v>355</v>
      </c>
      <c r="N316">
        <v>3</v>
      </c>
      <c r="O316" t="s">
        <v>17</v>
      </c>
      <c r="P316">
        <v>178</v>
      </c>
      <c r="Q316" t="s">
        <v>28</v>
      </c>
      <c r="R316">
        <v>10</v>
      </c>
      <c r="S316" t="s">
        <v>47</v>
      </c>
      <c r="T316" t="s">
        <v>47</v>
      </c>
      <c r="U316" t="s">
        <v>47</v>
      </c>
      <c r="V316">
        <v>3</v>
      </c>
      <c r="W316">
        <v>3</v>
      </c>
      <c r="X316">
        <v>0</v>
      </c>
    </row>
    <row r="317" spans="1:27" x14ac:dyDescent="0.2">
      <c r="A317" t="s">
        <v>363</v>
      </c>
      <c r="B317">
        <v>28</v>
      </c>
      <c r="C317">
        <v>2016</v>
      </c>
      <c r="D317" t="s">
        <v>27</v>
      </c>
      <c r="E317" t="s">
        <v>51</v>
      </c>
      <c r="F317">
        <v>8</v>
      </c>
      <c r="G317" t="s">
        <v>25</v>
      </c>
      <c r="H317" t="s">
        <v>52</v>
      </c>
      <c r="I317">
        <v>28</v>
      </c>
      <c r="J317" t="s">
        <v>27</v>
      </c>
      <c r="K317" t="s">
        <v>27</v>
      </c>
      <c r="L317" t="s">
        <v>27</v>
      </c>
      <c r="M317" t="s">
        <v>355</v>
      </c>
      <c r="N317">
        <v>3</v>
      </c>
      <c r="O317" t="s">
        <v>53</v>
      </c>
      <c r="P317">
        <v>13</v>
      </c>
      <c r="Q317" t="s">
        <v>28</v>
      </c>
      <c r="R317" t="s">
        <v>27</v>
      </c>
      <c r="S317" t="s">
        <v>31</v>
      </c>
      <c r="T317" t="s">
        <v>31</v>
      </c>
      <c r="U317" t="s">
        <v>31</v>
      </c>
      <c r="V317">
        <v>1</v>
      </c>
      <c r="W317" t="s">
        <v>27</v>
      </c>
      <c r="X317" t="s">
        <v>27</v>
      </c>
      <c r="Y317" t="str">
        <f t="shared" ref="Y317:Y319" si="57">IF(R317="NA", "NA", IF(R317&gt;6, "low", IF(R317&lt;=2, "high", "medium")))</f>
        <v>NA</v>
      </c>
      <c r="Z317" t="str">
        <f t="shared" ref="Z317:Z319" si="58">IF(K317="NA", "NA", IF(K317&gt;1, "not_recent", "recent"))</f>
        <v>NA</v>
      </c>
      <c r="AA317" t="str">
        <f t="shared" ref="AA317:AA319" si="59">IF(J317="NA", "NA", IF(J317&lt;6, "low", "high"))</f>
        <v>NA</v>
      </c>
    </row>
    <row r="318" spans="1:27" x14ac:dyDescent="0.2">
      <c r="A318" t="s">
        <v>364</v>
      </c>
      <c r="B318">
        <v>28</v>
      </c>
      <c r="C318">
        <v>2016</v>
      </c>
      <c r="D318">
        <v>0</v>
      </c>
      <c r="E318" t="s">
        <v>51</v>
      </c>
      <c r="F318">
        <v>8</v>
      </c>
      <c r="G318" t="s">
        <v>25</v>
      </c>
      <c r="H318" t="s">
        <v>52</v>
      </c>
      <c r="I318">
        <v>28</v>
      </c>
      <c r="J318">
        <v>4</v>
      </c>
      <c r="K318">
        <v>1</v>
      </c>
      <c r="L318">
        <v>4</v>
      </c>
      <c r="M318" t="s">
        <v>355</v>
      </c>
      <c r="N318">
        <v>3</v>
      </c>
      <c r="O318" t="s">
        <v>53</v>
      </c>
      <c r="P318">
        <v>113</v>
      </c>
      <c r="Q318" t="s">
        <v>28</v>
      </c>
      <c r="R318">
        <v>3</v>
      </c>
      <c r="S318" t="s">
        <v>31</v>
      </c>
      <c r="T318" t="s">
        <v>31</v>
      </c>
      <c r="U318" t="s">
        <v>31</v>
      </c>
      <c r="V318">
        <v>2</v>
      </c>
      <c r="W318">
        <v>8</v>
      </c>
      <c r="X318">
        <v>0</v>
      </c>
      <c r="Y318" t="str">
        <f t="shared" si="57"/>
        <v>medium</v>
      </c>
      <c r="Z318" t="str">
        <f t="shared" si="58"/>
        <v>recent</v>
      </c>
      <c r="AA318" t="str">
        <f t="shared" si="59"/>
        <v>low</v>
      </c>
    </row>
    <row r="319" spans="1:27" x14ac:dyDescent="0.2">
      <c r="A319" t="s">
        <v>365</v>
      </c>
      <c r="B319">
        <v>28</v>
      </c>
      <c r="C319">
        <v>2016</v>
      </c>
      <c r="D319">
        <v>0</v>
      </c>
      <c r="E319" t="s">
        <v>51</v>
      </c>
      <c r="F319">
        <v>8</v>
      </c>
      <c r="G319" t="s">
        <v>25</v>
      </c>
      <c r="H319" t="s">
        <v>52</v>
      </c>
      <c r="I319">
        <v>28</v>
      </c>
      <c r="J319">
        <v>3</v>
      </c>
      <c r="K319">
        <v>3</v>
      </c>
      <c r="L319">
        <v>4</v>
      </c>
      <c r="M319" t="s">
        <v>355</v>
      </c>
      <c r="N319">
        <v>3</v>
      </c>
      <c r="O319" t="s">
        <v>53</v>
      </c>
      <c r="P319">
        <v>170</v>
      </c>
      <c r="Q319" t="s">
        <v>28</v>
      </c>
      <c r="R319">
        <v>10</v>
      </c>
      <c r="S319" t="s">
        <v>31</v>
      </c>
      <c r="T319" t="s">
        <v>31</v>
      </c>
      <c r="U319" t="s">
        <v>31</v>
      </c>
      <c r="V319">
        <v>3</v>
      </c>
      <c r="W319">
        <v>3</v>
      </c>
      <c r="X319">
        <v>0</v>
      </c>
      <c r="Y319" t="str">
        <f t="shared" si="57"/>
        <v>low</v>
      </c>
      <c r="Z319" t="str">
        <f t="shared" si="58"/>
        <v>not_recent</v>
      </c>
      <c r="AA319" t="str">
        <f t="shared" si="59"/>
        <v>low</v>
      </c>
    </row>
    <row r="320" spans="1:27" hidden="1" x14ac:dyDescent="0.2">
      <c r="A320" t="s">
        <v>366</v>
      </c>
      <c r="B320">
        <v>28</v>
      </c>
      <c r="C320">
        <v>2016</v>
      </c>
      <c r="D320">
        <v>0</v>
      </c>
      <c r="E320" t="s">
        <v>58</v>
      </c>
      <c r="F320">
        <v>8</v>
      </c>
      <c r="G320" t="s">
        <v>25</v>
      </c>
      <c r="H320" t="s">
        <v>26</v>
      </c>
      <c r="I320">
        <v>28</v>
      </c>
      <c r="J320">
        <v>4</v>
      </c>
      <c r="K320">
        <v>1</v>
      </c>
      <c r="L320">
        <v>4</v>
      </c>
      <c r="M320" t="s">
        <v>355</v>
      </c>
      <c r="N320">
        <v>3</v>
      </c>
      <c r="O320" t="s">
        <v>17</v>
      </c>
      <c r="P320">
        <v>129</v>
      </c>
      <c r="Q320" t="s">
        <v>28</v>
      </c>
      <c r="R320">
        <v>3</v>
      </c>
      <c r="S320" t="s">
        <v>59</v>
      </c>
      <c r="T320" t="s">
        <v>59</v>
      </c>
      <c r="U320" t="s">
        <v>47</v>
      </c>
      <c r="V320">
        <v>2</v>
      </c>
      <c r="W320">
        <v>8</v>
      </c>
      <c r="X320">
        <v>0</v>
      </c>
    </row>
    <row r="321" spans="1:27" hidden="1" x14ac:dyDescent="0.2">
      <c r="A321" t="s">
        <v>367</v>
      </c>
      <c r="B321">
        <v>28</v>
      </c>
      <c r="C321">
        <v>2016</v>
      </c>
      <c r="D321">
        <v>0</v>
      </c>
      <c r="E321" t="s">
        <v>58</v>
      </c>
      <c r="F321">
        <v>8</v>
      </c>
      <c r="G321" t="s">
        <v>25</v>
      </c>
      <c r="H321" t="s">
        <v>26</v>
      </c>
      <c r="I321">
        <v>28</v>
      </c>
      <c r="J321">
        <v>3</v>
      </c>
      <c r="K321">
        <v>3</v>
      </c>
      <c r="L321">
        <v>4</v>
      </c>
      <c r="M321" t="s">
        <v>355</v>
      </c>
      <c r="N321">
        <v>3</v>
      </c>
      <c r="O321" t="s">
        <v>17</v>
      </c>
      <c r="P321">
        <v>162</v>
      </c>
      <c r="Q321" t="s">
        <v>28</v>
      </c>
      <c r="R321">
        <v>10</v>
      </c>
      <c r="S321" t="s">
        <v>59</v>
      </c>
      <c r="T321" t="s">
        <v>59</v>
      </c>
      <c r="U321" t="s">
        <v>47</v>
      </c>
      <c r="V321">
        <v>3</v>
      </c>
      <c r="W321">
        <v>3</v>
      </c>
      <c r="X321">
        <v>0</v>
      </c>
    </row>
    <row r="322" spans="1:27" hidden="1" x14ac:dyDescent="0.2">
      <c r="A322" t="s">
        <v>368</v>
      </c>
      <c r="B322">
        <v>29</v>
      </c>
      <c r="C322">
        <v>2016</v>
      </c>
      <c r="D322">
        <v>0</v>
      </c>
      <c r="E322" t="s">
        <v>24</v>
      </c>
      <c r="F322">
        <v>8</v>
      </c>
      <c r="G322" t="s">
        <v>25</v>
      </c>
      <c r="H322" t="s">
        <v>26</v>
      </c>
      <c r="I322">
        <v>29</v>
      </c>
      <c r="J322">
        <v>4</v>
      </c>
      <c r="K322">
        <v>0.13</v>
      </c>
      <c r="L322">
        <v>0</v>
      </c>
      <c r="M322" t="s">
        <v>369</v>
      </c>
      <c r="N322">
        <v>3</v>
      </c>
      <c r="O322" t="s">
        <v>17</v>
      </c>
      <c r="P322">
        <v>438</v>
      </c>
      <c r="Q322" t="s">
        <v>99</v>
      </c>
      <c r="R322">
        <v>4</v>
      </c>
      <c r="S322" t="s">
        <v>29</v>
      </c>
      <c r="T322" t="s">
        <v>30</v>
      </c>
      <c r="U322" t="s">
        <v>31</v>
      </c>
      <c r="V322">
        <v>2</v>
      </c>
      <c r="W322">
        <v>21</v>
      </c>
      <c r="X322">
        <v>0</v>
      </c>
    </row>
    <row r="323" spans="1:27" hidden="1" x14ac:dyDescent="0.2">
      <c r="A323" t="s">
        <v>370</v>
      </c>
      <c r="B323">
        <v>29</v>
      </c>
      <c r="C323">
        <v>2016</v>
      </c>
      <c r="D323">
        <v>1</v>
      </c>
      <c r="E323" t="s">
        <v>24</v>
      </c>
      <c r="F323">
        <v>8</v>
      </c>
      <c r="G323" t="s">
        <v>25</v>
      </c>
      <c r="H323" t="s">
        <v>26</v>
      </c>
      <c r="I323">
        <v>29</v>
      </c>
      <c r="J323">
        <v>8</v>
      </c>
      <c r="K323">
        <v>0.38</v>
      </c>
      <c r="L323">
        <v>0</v>
      </c>
      <c r="M323" t="s">
        <v>369</v>
      </c>
      <c r="N323">
        <v>3</v>
      </c>
      <c r="O323" t="s">
        <v>17</v>
      </c>
      <c r="P323">
        <v>188</v>
      </c>
      <c r="Q323" t="s">
        <v>99</v>
      </c>
      <c r="R323">
        <v>4</v>
      </c>
      <c r="S323" t="s">
        <v>29</v>
      </c>
      <c r="T323" t="s">
        <v>30</v>
      </c>
      <c r="U323" t="s">
        <v>31</v>
      </c>
      <c r="V323">
        <v>3</v>
      </c>
      <c r="W323">
        <v>28</v>
      </c>
      <c r="X323">
        <v>0</v>
      </c>
    </row>
    <row r="324" spans="1:27" hidden="1" x14ac:dyDescent="0.2">
      <c r="A324" t="s">
        <v>371</v>
      </c>
      <c r="B324">
        <v>29</v>
      </c>
      <c r="C324">
        <v>2016</v>
      </c>
      <c r="D324">
        <v>0</v>
      </c>
      <c r="E324" t="s">
        <v>24</v>
      </c>
      <c r="F324">
        <v>8</v>
      </c>
      <c r="G324" t="s">
        <v>25</v>
      </c>
      <c r="H324" t="s">
        <v>26</v>
      </c>
      <c r="I324">
        <v>29</v>
      </c>
      <c r="J324">
        <v>2</v>
      </c>
      <c r="K324">
        <v>0.33</v>
      </c>
      <c r="L324">
        <v>0</v>
      </c>
      <c r="M324" t="s">
        <v>369</v>
      </c>
      <c r="N324">
        <v>3</v>
      </c>
      <c r="O324" t="s">
        <v>17</v>
      </c>
      <c r="P324">
        <v>636</v>
      </c>
      <c r="Q324" t="s">
        <v>99</v>
      </c>
      <c r="R324">
        <v>3.5</v>
      </c>
      <c r="S324" t="s">
        <v>29</v>
      </c>
      <c r="T324" t="s">
        <v>30</v>
      </c>
      <c r="U324" t="s">
        <v>31</v>
      </c>
      <c r="V324">
        <v>4</v>
      </c>
      <c r="W324">
        <v>21</v>
      </c>
      <c r="X324">
        <v>0</v>
      </c>
    </row>
    <row r="325" spans="1:27" hidden="1" x14ac:dyDescent="0.2">
      <c r="A325" t="s">
        <v>372</v>
      </c>
      <c r="B325">
        <v>29</v>
      </c>
      <c r="C325">
        <v>2016</v>
      </c>
      <c r="D325">
        <v>0</v>
      </c>
      <c r="E325" t="s">
        <v>35</v>
      </c>
      <c r="F325">
        <v>8</v>
      </c>
      <c r="G325" t="s">
        <v>25</v>
      </c>
      <c r="H325" t="s">
        <v>26</v>
      </c>
      <c r="I325">
        <v>29</v>
      </c>
      <c r="J325">
        <v>4</v>
      </c>
      <c r="K325">
        <v>0.13</v>
      </c>
      <c r="L325">
        <v>0</v>
      </c>
      <c r="M325" t="s">
        <v>369</v>
      </c>
      <c r="N325">
        <v>3</v>
      </c>
      <c r="O325" t="s">
        <v>17</v>
      </c>
      <c r="P325">
        <v>435</v>
      </c>
      <c r="Q325" t="s">
        <v>99</v>
      </c>
      <c r="R325">
        <v>4</v>
      </c>
      <c r="S325" t="s">
        <v>36</v>
      </c>
      <c r="T325" t="s">
        <v>36</v>
      </c>
      <c r="U325" t="s">
        <v>31</v>
      </c>
      <c r="V325">
        <v>2</v>
      </c>
      <c r="W325">
        <v>21</v>
      </c>
      <c r="X325">
        <v>0</v>
      </c>
    </row>
    <row r="326" spans="1:27" hidden="1" x14ac:dyDescent="0.2">
      <c r="A326" t="s">
        <v>373</v>
      </c>
      <c r="B326">
        <v>29</v>
      </c>
      <c r="C326">
        <v>2016</v>
      </c>
      <c r="D326">
        <v>1</v>
      </c>
      <c r="E326" t="s">
        <v>35</v>
      </c>
      <c r="F326">
        <v>8</v>
      </c>
      <c r="G326" t="s">
        <v>25</v>
      </c>
      <c r="H326" t="s">
        <v>26</v>
      </c>
      <c r="I326">
        <v>29</v>
      </c>
      <c r="J326">
        <v>8</v>
      </c>
      <c r="K326">
        <v>0.38</v>
      </c>
      <c r="L326">
        <v>0</v>
      </c>
      <c r="M326" t="s">
        <v>369</v>
      </c>
      <c r="N326">
        <v>3</v>
      </c>
      <c r="O326" t="s">
        <v>17</v>
      </c>
      <c r="P326">
        <v>180</v>
      </c>
      <c r="Q326" t="s">
        <v>99</v>
      </c>
      <c r="R326">
        <v>4</v>
      </c>
      <c r="S326" t="s">
        <v>36</v>
      </c>
      <c r="T326" t="s">
        <v>36</v>
      </c>
      <c r="U326" t="s">
        <v>31</v>
      </c>
      <c r="V326">
        <v>3</v>
      </c>
      <c r="W326">
        <v>28</v>
      </c>
      <c r="X326">
        <v>0</v>
      </c>
    </row>
    <row r="327" spans="1:27" hidden="1" x14ac:dyDescent="0.2">
      <c r="A327" t="s">
        <v>374</v>
      </c>
      <c r="B327">
        <v>29</v>
      </c>
      <c r="C327">
        <v>2016</v>
      </c>
      <c r="D327">
        <v>0</v>
      </c>
      <c r="E327" t="s">
        <v>35</v>
      </c>
      <c r="F327">
        <v>8</v>
      </c>
      <c r="G327" t="s">
        <v>25</v>
      </c>
      <c r="H327" t="s">
        <v>26</v>
      </c>
      <c r="I327">
        <v>29</v>
      </c>
      <c r="J327">
        <v>2</v>
      </c>
      <c r="K327">
        <v>0.33</v>
      </c>
      <c r="L327">
        <v>0</v>
      </c>
      <c r="M327" t="s">
        <v>369</v>
      </c>
      <c r="N327">
        <v>3</v>
      </c>
      <c r="O327" t="s">
        <v>17</v>
      </c>
      <c r="P327">
        <v>631</v>
      </c>
      <c r="Q327" t="s">
        <v>99</v>
      </c>
      <c r="R327">
        <v>3.5</v>
      </c>
      <c r="S327" t="s">
        <v>36</v>
      </c>
      <c r="T327" t="s">
        <v>36</v>
      </c>
      <c r="U327" t="s">
        <v>31</v>
      </c>
      <c r="V327">
        <v>4</v>
      </c>
      <c r="W327">
        <v>21</v>
      </c>
      <c r="X327">
        <v>0</v>
      </c>
    </row>
    <row r="328" spans="1:27" hidden="1" x14ac:dyDescent="0.2">
      <c r="A328" t="s">
        <v>375</v>
      </c>
      <c r="B328">
        <v>29</v>
      </c>
      <c r="C328">
        <v>2016</v>
      </c>
      <c r="D328">
        <v>0</v>
      </c>
      <c r="E328" t="s">
        <v>40</v>
      </c>
      <c r="F328">
        <v>8</v>
      </c>
      <c r="G328" t="s">
        <v>25</v>
      </c>
      <c r="H328" t="s">
        <v>26</v>
      </c>
      <c r="I328">
        <v>29</v>
      </c>
      <c r="J328">
        <v>4</v>
      </c>
      <c r="K328">
        <v>0.13</v>
      </c>
      <c r="L328">
        <v>0</v>
      </c>
      <c r="M328" t="s">
        <v>369</v>
      </c>
      <c r="N328">
        <v>3</v>
      </c>
      <c r="O328" t="s">
        <v>17</v>
      </c>
      <c r="P328">
        <v>434</v>
      </c>
      <c r="Q328" t="s">
        <v>99</v>
      </c>
      <c r="R328">
        <v>4</v>
      </c>
      <c r="S328" t="s">
        <v>41</v>
      </c>
      <c r="T328" t="s">
        <v>42</v>
      </c>
      <c r="U328" t="s">
        <v>31</v>
      </c>
      <c r="V328">
        <v>2</v>
      </c>
      <c r="W328">
        <v>21</v>
      </c>
      <c r="X328">
        <v>0</v>
      </c>
    </row>
    <row r="329" spans="1:27" hidden="1" x14ac:dyDescent="0.2">
      <c r="A329" t="s">
        <v>376</v>
      </c>
      <c r="B329">
        <v>29</v>
      </c>
      <c r="C329">
        <v>2016</v>
      </c>
      <c r="D329">
        <v>1</v>
      </c>
      <c r="E329" t="s">
        <v>40</v>
      </c>
      <c r="F329">
        <v>8</v>
      </c>
      <c r="G329" t="s">
        <v>25</v>
      </c>
      <c r="H329" t="s">
        <v>26</v>
      </c>
      <c r="I329">
        <v>29</v>
      </c>
      <c r="J329">
        <v>8</v>
      </c>
      <c r="K329">
        <v>0.38</v>
      </c>
      <c r="L329">
        <v>0</v>
      </c>
      <c r="M329" t="s">
        <v>369</v>
      </c>
      <c r="N329">
        <v>3</v>
      </c>
      <c r="O329" t="s">
        <v>17</v>
      </c>
      <c r="P329">
        <v>148</v>
      </c>
      <c r="Q329" t="s">
        <v>99</v>
      </c>
      <c r="R329">
        <v>4</v>
      </c>
      <c r="S329" t="s">
        <v>41</v>
      </c>
      <c r="T329" t="s">
        <v>42</v>
      </c>
      <c r="U329" t="s">
        <v>31</v>
      </c>
      <c r="V329">
        <v>3</v>
      </c>
      <c r="W329">
        <v>28</v>
      </c>
      <c r="X329">
        <v>0</v>
      </c>
    </row>
    <row r="330" spans="1:27" hidden="1" x14ac:dyDescent="0.2">
      <c r="A330" t="s">
        <v>377</v>
      </c>
      <c r="B330">
        <v>29</v>
      </c>
      <c r="C330">
        <v>2016</v>
      </c>
      <c r="D330">
        <v>0</v>
      </c>
      <c r="E330" t="s">
        <v>40</v>
      </c>
      <c r="F330">
        <v>8</v>
      </c>
      <c r="G330" t="s">
        <v>25</v>
      </c>
      <c r="H330" t="s">
        <v>26</v>
      </c>
      <c r="I330">
        <v>29</v>
      </c>
      <c r="J330">
        <v>2</v>
      </c>
      <c r="K330">
        <v>0.33</v>
      </c>
      <c r="L330">
        <v>0</v>
      </c>
      <c r="M330" t="s">
        <v>369</v>
      </c>
      <c r="N330">
        <v>3</v>
      </c>
      <c r="O330" t="s">
        <v>17</v>
      </c>
      <c r="P330">
        <v>633</v>
      </c>
      <c r="Q330" t="s">
        <v>99</v>
      </c>
      <c r="R330">
        <v>3.5</v>
      </c>
      <c r="S330" t="s">
        <v>41</v>
      </c>
      <c r="T330" t="s">
        <v>42</v>
      </c>
      <c r="U330" t="s">
        <v>31</v>
      </c>
      <c r="V330">
        <v>4</v>
      </c>
      <c r="W330">
        <v>21</v>
      </c>
      <c r="X330">
        <v>0</v>
      </c>
    </row>
    <row r="331" spans="1:27" hidden="1" x14ac:dyDescent="0.2">
      <c r="A331" t="s">
        <v>378</v>
      </c>
      <c r="B331">
        <v>29</v>
      </c>
      <c r="C331">
        <v>2016</v>
      </c>
      <c r="D331">
        <v>0</v>
      </c>
      <c r="E331" t="s">
        <v>46</v>
      </c>
      <c r="F331">
        <v>8</v>
      </c>
      <c r="G331" t="s">
        <v>25</v>
      </c>
      <c r="H331" t="s">
        <v>26</v>
      </c>
      <c r="I331">
        <v>29</v>
      </c>
      <c r="J331">
        <v>4</v>
      </c>
      <c r="K331">
        <v>0.13</v>
      </c>
      <c r="L331">
        <v>0</v>
      </c>
      <c r="M331" t="s">
        <v>369</v>
      </c>
      <c r="N331">
        <v>3</v>
      </c>
      <c r="O331" t="s">
        <v>17</v>
      </c>
      <c r="P331">
        <v>433</v>
      </c>
      <c r="Q331" t="s">
        <v>99</v>
      </c>
      <c r="R331">
        <v>4</v>
      </c>
      <c r="S331" t="s">
        <v>47</v>
      </c>
      <c r="T331" t="s">
        <v>47</v>
      </c>
      <c r="U331" t="s">
        <v>47</v>
      </c>
      <c r="V331">
        <v>2</v>
      </c>
      <c r="W331">
        <v>21</v>
      </c>
      <c r="X331">
        <v>0</v>
      </c>
    </row>
    <row r="332" spans="1:27" hidden="1" x14ac:dyDescent="0.2">
      <c r="A332" t="s">
        <v>379</v>
      </c>
      <c r="B332">
        <v>29</v>
      </c>
      <c r="C332">
        <v>2016</v>
      </c>
      <c r="D332">
        <v>0</v>
      </c>
      <c r="E332" t="s">
        <v>46</v>
      </c>
      <c r="F332">
        <v>8</v>
      </c>
      <c r="G332" t="s">
        <v>25</v>
      </c>
      <c r="H332" t="s">
        <v>26</v>
      </c>
      <c r="I332">
        <v>29</v>
      </c>
      <c r="J332">
        <v>2</v>
      </c>
      <c r="K332">
        <v>0.33</v>
      </c>
      <c r="L332">
        <v>0</v>
      </c>
      <c r="M332" t="s">
        <v>369</v>
      </c>
      <c r="N332">
        <v>3</v>
      </c>
      <c r="O332" t="s">
        <v>17</v>
      </c>
      <c r="P332">
        <v>632</v>
      </c>
      <c r="Q332" t="s">
        <v>99</v>
      </c>
      <c r="R332">
        <v>3.5</v>
      </c>
      <c r="S332" t="s">
        <v>47</v>
      </c>
      <c r="T332" t="s">
        <v>47</v>
      </c>
      <c r="U332" t="s">
        <v>47</v>
      </c>
      <c r="V332">
        <v>4</v>
      </c>
      <c r="W332">
        <v>21</v>
      </c>
      <c r="X332">
        <v>0</v>
      </c>
    </row>
    <row r="333" spans="1:27" x14ac:dyDescent="0.2">
      <c r="A333" t="s">
        <v>380</v>
      </c>
      <c r="B333">
        <v>29</v>
      </c>
      <c r="C333">
        <v>2016</v>
      </c>
      <c r="D333" t="s">
        <v>27</v>
      </c>
      <c r="E333" t="s">
        <v>51</v>
      </c>
      <c r="F333">
        <v>8</v>
      </c>
      <c r="G333" t="s">
        <v>25</v>
      </c>
      <c r="H333" t="s">
        <v>52</v>
      </c>
      <c r="I333">
        <v>29</v>
      </c>
      <c r="J333" t="s">
        <v>27</v>
      </c>
      <c r="K333" t="s">
        <v>27</v>
      </c>
      <c r="L333" t="s">
        <v>27</v>
      </c>
      <c r="M333" t="s">
        <v>369</v>
      </c>
      <c r="N333">
        <v>3</v>
      </c>
      <c r="O333" t="s">
        <v>53</v>
      </c>
      <c r="P333">
        <v>14</v>
      </c>
      <c r="Q333" t="s">
        <v>99</v>
      </c>
      <c r="R333" t="s">
        <v>27</v>
      </c>
      <c r="S333" t="s">
        <v>31</v>
      </c>
      <c r="T333" t="s">
        <v>31</v>
      </c>
      <c r="U333" t="s">
        <v>31</v>
      </c>
      <c r="V333">
        <v>1</v>
      </c>
      <c r="W333" t="s">
        <v>27</v>
      </c>
      <c r="X333" t="s">
        <v>27</v>
      </c>
      <c r="Y333" t="str">
        <f t="shared" ref="Y333:Y336" si="60">IF(R333="NA", "NA", IF(R333&gt;6, "low", IF(R333&lt;=2, "high", "medium")))</f>
        <v>NA</v>
      </c>
      <c r="Z333" t="str">
        <f t="shared" ref="Z333:Z336" si="61">IF(K333="NA", "NA", IF(K333&gt;1, "not_recent", "recent"))</f>
        <v>NA</v>
      </c>
      <c r="AA333" t="str">
        <f t="shared" ref="AA333:AA336" si="62">IF(J333="NA", "NA", IF(J333&lt;6, "low", "high"))</f>
        <v>NA</v>
      </c>
    </row>
    <row r="334" spans="1:27" x14ac:dyDescent="0.2">
      <c r="A334" t="s">
        <v>381</v>
      </c>
      <c r="B334">
        <v>29</v>
      </c>
      <c r="C334">
        <v>2016</v>
      </c>
      <c r="D334">
        <v>0</v>
      </c>
      <c r="E334" t="s">
        <v>51</v>
      </c>
      <c r="F334">
        <v>8</v>
      </c>
      <c r="G334" t="s">
        <v>25</v>
      </c>
      <c r="H334" t="s">
        <v>52</v>
      </c>
      <c r="I334">
        <v>29</v>
      </c>
      <c r="J334">
        <v>4</v>
      </c>
      <c r="K334">
        <v>0.13</v>
      </c>
      <c r="L334">
        <v>0</v>
      </c>
      <c r="M334" t="s">
        <v>369</v>
      </c>
      <c r="N334">
        <v>3</v>
      </c>
      <c r="O334" t="s">
        <v>53</v>
      </c>
      <c r="P334">
        <v>437</v>
      </c>
      <c r="Q334" t="s">
        <v>99</v>
      </c>
      <c r="R334">
        <v>4</v>
      </c>
      <c r="S334" t="s">
        <v>31</v>
      </c>
      <c r="T334" t="s">
        <v>31</v>
      </c>
      <c r="U334" t="s">
        <v>31</v>
      </c>
      <c r="V334">
        <v>2</v>
      </c>
      <c r="W334">
        <v>21</v>
      </c>
      <c r="X334">
        <v>0</v>
      </c>
      <c r="Y334" t="str">
        <f t="shared" si="60"/>
        <v>medium</v>
      </c>
      <c r="Z334" t="str">
        <f t="shared" si="61"/>
        <v>recent</v>
      </c>
      <c r="AA334" t="str">
        <f t="shared" si="62"/>
        <v>low</v>
      </c>
    </row>
    <row r="335" spans="1:27" x14ac:dyDescent="0.2">
      <c r="A335" t="s">
        <v>382</v>
      </c>
      <c r="B335">
        <v>29</v>
      </c>
      <c r="C335">
        <v>2016</v>
      </c>
      <c r="D335">
        <v>1</v>
      </c>
      <c r="E335" t="s">
        <v>51</v>
      </c>
      <c r="F335">
        <v>8</v>
      </c>
      <c r="G335" t="s">
        <v>25</v>
      </c>
      <c r="H335" t="s">
        <v>52</v>
      </c>
      <c r="I335">
        <v>29</v>
      </c>
      <c r="J335">
        <v>8</v>
      </c>
      <c r="K335">
        <v>0.38</v>
      </c>
      <c r="L335">
        <v>0</v>
      </c>
      <c r="M335" t="s">
        <v>369</v>
      </c>
      <c r="N335">
        <v>3</v>
      </c>
      <c r="O335" t="s">
        <v>53</v>
      </c>
      <c r="P335">
        <v>164</v>
      </c>
      <c r="Q335" t="s">
        <v>99</v>
      </c>
      <c r="R335">
        <v>4</v>
      </c>
      <c r="S335" t="s">
        <v>31</v>
      </c>
      <c r="T335" t="s">
        <v>31</v>
      </c>
      <c r="U335" t="s">
        <v>31</v>
      </c>
      <c r="V335">
        <v>3</v>
      </c>
      <c r="W335">
        <v>28</v>
      </c>
      <c r="X335">
        <v>0</v>
      </c>
      <c r="Y335" t="str">
        <f t="shared" si="60"/>
        <v>medium</v>
      </c>
      <c r="Z335" t="str">
        <f t="shared" si="61"/>
        <v>recent</v>
      </c>
      <c r="AA335" t="str">
        <f t="shared" si="62"/>
        <v>high</v>
      </c>
    </row>
    <row r="336" spans="1:27" x14ac:dyDescent="0.2">
      <c r="A336" t="s">
        <v>383</v>
      </c>
      <c r="B336">
        <v>29</v>
      </c>
      <c r="C336">
        <v>2016</v>
      </c>
      <c r="D336">
        <v>0</v>
      </c>
      <c r="E336" t="s">
        <v>51</v>
      </c>
      <c r="F336">
        <v>8</v>
      </c>
      <c r="G336" t="s">
        <v>25</v>
      </c>
      <c r="H336" t="s">
        <v>52</v>
      </c>
      <c r="I336">
        <v>29</v>
      </c>
      <c r="J336">
        <v>2</v>
      </c>
      <c r="K336">
        <v>0.33</v>
      </c>
      <c r="L336">
        <v>0</v>
      </c>
      <c r="M336" t="s">
        <v>369</v>
      </c>
      <c r="N336">
        <v>3</v>
      </c>
      <c r="O336" t="s">
        <v>53</v>
      </c>
      <c r="P336">
        <v>635</v>
      </c>
      <c r="Q336" t="s">
        <v>99</v>
      </c>
      <c r="R336">
        <v>3.5</v>
      </c>
      <c r="S336" t="s">
        <v>31</v>
      </c>
      <c r="T336" t="s">
        <v>31</v>
      </c>
      <c r="U336" t="s">
        <v>31</v>
      </c>
      <c r="V336">
        <v>4</v>
      </c>
      <c r="W336">
        <v>21</v>
      </c>
      <c r="X336">
        <v>0</v>
      </c>
      <c r="Y336" t="str">
        <f t="shared" si="60"/>
        <v>medium</v>
      </c>
      <c r="Z336" t="str">
        <f t="shared" si="61"/>
        <v>recent</v>
      </c>
      <c r="AA336" t="str">
        <f t="shared" si="62"/>
        <v>low</v>
      </c>
    </row>
    <row r="337" spans="1:27" hidden="1" x14ac:dyDescent="0.2">
      <c r="A337" t="s">
        <v>384</v>
      </c>
      <c r="B337">
        <v>29</v>
      </c>
      <c r="C337">
        <v>2016</v>
      </c>
      <c r="D337">
        <v>0</v>
      </c>
      <c r="E337" t="s">
        <v>58</v>
      </c>
      <c r="F337">
        <v>8</v>
      </c>
      <c r="G337" t="s">
        <v>25</v>
      </c>
      <c r="H337" t="s">
        <v>26</v>
      </c>
      <c r="I337">
        <v>29</v>
      </c>
      <c r="J337">
        <v>4</v>
      </c>
      <c r="K337">
        <v>0.13</v>
      </c>
      <c r="L337">
        <v>0</v>
      </c>
      <c r="M337" t="s">
        <v>369</v>
      </c>
      <c r="N337">
        <v>3</v>
      </c>
      <c r="O337" t="s">
        <v>17</v>
      </c>
      <c r="P337">
        <v>436</v>
      </c>
      <c r="Q337" t="s">
        <v>99</v>
      </c>
      <c r="R337">
        <v>4</v>
      </c>
      <c r="S337" t="s">
        <v>59</v>
      </c>
      <c r="T337" t="s">
        <v>59</v>
      </c>
      <c r="U337" t="s">
        <v>47</v>
      </c>
      <c r="V337">
        <v>2</v>
      </c>
      <c r="W337">
        <v>21</v>
      </c>
      <c r="X337">
        <v>0</v>
      </c>
    </row>
    <row r="338" spans="1:27" hidden="1" x14ac:dyDescent="0.2">
      <c r="A338" t="s">
        <v>385</v>
      </c>
      <c r="B338">
        <v>29</v>
      </c>
      <c r="C338">
        <v>2016</v>
      </c>
      <c r="D338">
        <v>1</v>
      </c>
      <c r="E338" t="s">
        <v>58</v>
      </c>
      <c r="F338">
        <v>8</v>
      </c>
      <c r="G338" t="s">
        <v>25</v>
      </c>
      <c r="H338" t="s">
        <v>26</v>
      </c>
      <c r="I338">
        <v>29</v>
      </c>
      <c r="J338">
        <v>8</v>
      </c>
      <c r="K338">
        <v>0.38</v>
      </c>
      <c r="L338">
        <v>0</v>
      </c>
      <c r="M338" t="s">
        <v>369</v>
      </c>
      <c r="N338">
        <v>3</v>
      </c>
      <c r="O338" t="s">
        <v>17</v>
      </c>
      <c r="P338">
        <v>172</v>
      </c>
      <c r="Q338" t="s">
        <v>99</v>
      </c>
      <c r="R338">
        <v>4</v>
      </c>
      <c r="S338" t="s">
        <v>59</v>
      </c>
      <c r="T338" t="s">
        <v>59</v>
      </c>
      <c r="U338" t="s">
        <v>47</v>
      </c>
      <c r="V338">
        <v>3</v>
      </c>
      <c r="W338">
        <v>28</v>
      </c>
      <c r="X338">
        <v>0</v>
      </c>
    </row>
    <row r="339" spans="1:27" hidden="1" x14ac:dyDescent="0.2">
      <c r="A339" t="s">
        <v>386</v>
      </c>
      <c r="B339">
        <v>29</v>
      </c>
      <c r="C339">
        <v>2016</v>
      </c>
      <c r="D339">
        <v>0</v>
      </c>
      <c r="E339" t="s">
        <v>58</v>
      </c>
      <c r="F339">
        <v>8</v>
      </c>
      <c r="G339" t="s">
        <v>25</v>
      </c>
      <c r="H339" t="s">
        <v>26</v>
      </c>
      <c r="I339">
        <v>29</v>
      </c>
      <c r="J339">
        <v>2</v>
      </c>
      <c r="K339">
        <v>0.33</v>
      </c>
      <c r="L339">
        <v>0</v>
      </c>
      <c r="M339" t="s">
        <v>369</v>
      </c>
      <c r="N339">
        <v>3</v>
      </c>
      <c r="O339" t="s">
        <v>17</v>
      </c>
      <c r="P339">
        <v>634</v>
      </c>
      <c r="Q339" t="s">
        <v>99</v>
      </c>
      <c r="R339">
        <v>3.5</v>
      </c>
      <c r="S339" t="s">
        <v>59</v>
      </c>
      <c r="T339" t="s">
        <v>59</v>
      </c>
      <c r="U339" t="s">
        <v>47</v>
      </c>
      <c r="V339">
        <v>4</v>
      </c>
      <c r="W339">
        <v>21</v>
      </c>
      <c r="X339">
        <v>0</v>
      </c>
    </row>
    <row r="340" spans="1:27" hidden="1" x14ac:dyDescent="0.2">
      <c r="A340" t="s">
        <v>387</v>
      </c>
      <c r="B340">
        <v>3</v>
      </c>
      <c r="C340">
        <v>2016</v>
      </c>
      <c r="D340">
        <v>4</v>
      </c>
      <c r="E340" t="s">
        <v>24</v>
      </c>
      <c r="F340">
        <v>8</v>
      </c>
      <c r="G340" t="s">
        <v>25</v>
      </c>
      <c r="H340" t="s">
        <v>26</v>
      </c>
      <c r="I340">
        <v>3</v>
      </c>
      <c r="J340">
        <v>24</v>
      </c>
      <c r="K340">
        <v>0.38</v>
      </c>
      <c r="L340">
        <v>0</v>
      </c>
      <c r="M340" t="s">
        <v>27</v>
      </c>
      <c r="N340">
        <v>0</v>
      </c>
      <c r="O340" t="s">
        <v>17</v>
      </c>
      <c r="P340">
        <v>481</v>
      </c>
      <c r="Q340" t="s">
        <v>28</v>
      </c>
      <c r="R340">
        <v>5</v>
      </c>
      <c r="S340" t="s">
        <v>29</v>
      </c>
      <c r="T340" t="s">
        <v>30</v>
      </c>
      <c r="U340" t="s">
        <v>31</v>
      </c>
      <c r="V340">
        <v>2</v>
      </c>
      <c r="W340">
        <v>7</v>
      </c>
      <c r="X340">
        <v>17.5</v>
      </c>
    </row>
    <row r="341" spans="1:27" hidden="1" x14ac:dyDescent="0.2">
      <c r="A341" t="s">
        <v>388</v>
      </c>
      <c r="B341">
        <v>3</v>
      </c>
      <c r="C341">
        <v>2016</v>
      </c>
      <c r="D341">
        <v>40</v>
      </c>
      <c r="E341" t="s">
        <v>24</v>
      </c>
      <c r="F341">
        <v>8</v>
      </c>
      <c r="G341" t="s">
        <v>25</v>
      </c>
      <c r="H341" t="s">
        <v>26</v>
      </c>
      <c r="I341">
        <v>3</v>
      </c>
      <c r="J341">
        <v>2</v>
      </c>
      <c r="K341">
        <v>0.63</v>
      </c>
      <c r="L341">
        <v>0</v>
      </c>
      <c r="M341" t="s">
        <v>27</v>
      </c>
      <c r="N341">
        <v>0</v>
      </c>
      <c r="O341" t="s">
        <v>17</v>
      </c>
      <c r="P341">
        <v>560</v>
      </c>
      <c r="Q341" t="s">
        <v>28</v>
      </c>
      <c r="R341">
        <v>5</v>
      </c>
      <c r="S341" t="s">
        <v>29</v>
      </c>
      <c r="T341" t="s">
        <v>30</v>
      </c>
      <c r="U341" t="s">
        <v>31</v>
      </c>
      <c r="V341">
        <v>3</v>
      </c>
      <c r="W341">
        <v>21</v>
      </c>
      <c r="X341">
        <v>168</v>
      </c>
    </row>
    <row r="342" spans="1:27" hidden="1" x14ac:dyDescent="0.2">
      <c r="A342" t="s">
        <v>389</v>
      </c>
      <c r="B342">
        <v>3</v>
      </c>
      <c r="C342">
        <v>2016</v>
      </c>
      <c r="D342">
        <v>25</v>
      </c>
      <c r="E342" t="s">
        <v>24</v>
      </c>
      <c r="F342">
        <v>8</v>
      </c>
      <c r="G342" t="s">
        <v>25</v>
      </c>
      <c r="H342" t="s">
        <v>26</v>
      </c>
      <c r="I342">
        <v>3</v>
      </c>
      <c r="J342">
        <v>6</v>
      </c>
      <c r="K342">
        <v>0</v>
      </c>
      <c r="L342">
        <v>0</v>
      </c>
      <c r="M342" t="s">
        <v>27</v>
      </c>
      <c r="N342">
        <v>0</v>
      </c>
      <c r="O342" t="s">
        <v>17</v>
      </c>
      <c r="P342">
        <v>313</v>
      </c>
      <c r="Q342" t="s">
        <v>28</v>
      </c>
      <c r="R342">
        <v>5</v>
      </c>
      <c r="S342" t="s">
        <v>29</v>
      </c>
      <c r="T342" t="s">
        <v>30</v>
      </c>
      <c r="U342" t="s">
        <v>31</v>
      </c>
      <c r="V342">
        <v>4</v>
      </c>
      <c r="W342">
        <v>35</v>
      </c>
      <c r="X342">
        <v>168</v>
      </c>
    </row>
    <row r="343" spans="1:27" hidden="1" x14ac:dyDescent="0.2">
      <c r="A343" t="s">
        <v>390</v>
      </c>
      <c r="B343">
        <v>3</v>
      </c>
      <c r="C343">
        <v>2016</v>
      </c>
      <c r="D343">
        <v>4</v>
      </c>
      <c r="E343" t="s">
        <v>35</v>
      </c>
      <c r="F343">
        <v>8</v>
      </c>
      <c r="G343" t="s">
        <v>25</v>
      </c>
      <c r="H343" t="s">
        <v>26</v>
      </c>
      <c r="I343">
        <v>3</v>
      </c>
      <c r="J343">
        <v>24</v>
      </c>
      <c r="K343">
        <v>0.38</v>
      </c>
      <c r="L343">
        <v>0</v>
      </c>
      <c r="M343" t="s">
        <v>27</v>
      </c>
      <c r="N343">
        <v>0</v>
      </c>
      <c r="O343" t="s">
        <v>17</v>
      </c>
      <c r="P343">
        <v>486</v>
      </c>
      <c r="Q343" t="s">
        <v>28</v>
      </c>
      <c r="R343">
        <v>5</v>
      </c>
      <c r="S343" t="s">
        <v>36</v>
      </c>
      <c r="T343" t="s">
        <v>36</v>
      </c>
      <c r="U343" t="s">
        <v>31</v>
      </c>
      <c r="V343">
        <v>2</v>
      </c>
      <c r="W343">
        <v>7</v>
      </c>
      <c r="X343">
        <v>17.5</v>
      </c>
    </row>
    <row r="344" spans="1:27" hidden="1" x14ac:dyDescent="0.2">
      <c r="A344" t="s">
        <v>391</v>
      </c>
      <c r="B344">
        <v>3</v>
      </c>
      <c r="C344">
        <v>2016</v>
      </c>
      <c r="D344">
        <v>40</v>
      </c>
      <c r="E344" t="s">
        <v>35</v>
      </c>
      <c r="F344">
        <v>8</v>
      </c>
      <c r="G344" t="s">
        <v>25</v>
      </c>
      <c r="H344" t="s">
        <v>26</v>
      </c>
      <c r="I344">
        <v>3</v>
      </c>
      <c r="J344">
        <v>2</v>
      </c>
      <c r="K344">
        <v>0.63</v>
      </c>
      <c r="L344">
        <v>0</v>
      </c>
      <c r="M344" t="s">
        <v>27</v>
      </c>
      <c r="N344">
        <v>0</v>
      </c>
      <c r="O344" t="s">
        <v>17</v>
      </c>
      <c r="P344">
        <v>563</v>
      </c>
      <c r="Q344" t="s">
        <v>28</v>
      </c>
      <c r="R344">
        <v>5</v>
      </c>
      <c r="S344" t="s">
        <v>36</v>
      </c>
      <c r="T344" t="s">
        <v>36</v>
      </c>
      <c r="U344" t="s">
        <v>31</v>
      </c>
      <c r="V344">
        <v>3</v>
      </c>
      <c r="W344">
        <v>21</v>
      </c>
      <c r="X344">
        <v>168</v>
      </c>
    </row>
    <row r="345" spans="1:27" hidden="1" x14ac:dyDescent="0.2">
      <c r="A345" t="s">
        <v>392</v>
      </c>
      <c r="B345">
        <v>3</v>
      </c>
      <c r="C345">
        <v>2016</v>
      </c>
      <c r="D345">
        <v>25</v>
      </c>
      <c r="E345" t="s">
        <v>35</v>
      </c>
      <c r="F345">
        <v>8</v>
      </c>
      <c r="G345" t="s">
        <v>25</v>
      </c>
      <c r="H345" t="s">
        <v>26</v>
      </c>
      <c r="I345">
        <v>3</v>
      </c>
      <c r="J345">
        <v>6</v>
      </c>
      <c r="K345">
        <v>0</v>
      </c>
      <c r="L345">
        <v>0</v>
      </c>
      <c r="M345" t="s">
        <v>27</v>
      </c>
      <c r="N345">
        <v>0</v>
      </c>
      <c r="O345" t="s">
        <v>17</v>
      </c>
      <c r="P345">
        <v>317</v>
      </c>
      <c r="Q345" t="s">
        <v>28</v>
      </c>
      <c r="R345">
        <v>5</v>
      </c>
      <c r="S345" t="s">
        <v>36</v>
      </c>
      <c r="T345" t="s">
        <v>36</v>
      </c>
      <c r="U345" t="s">
        <v>31</v>
      </c>
      <c r="V345">
        <v>4</v>
      </c>
      <c r="W345">
        <v>35</v>
      </c>
      <c r="X345">
        <v>168</v>
      </c>
    </row>
    <row r="346" spans="1:27" hidden="1" x14ac:dyDescent="0.2">
      <c r="A346" t="s">
        <v>393</v>
      </c>
      <c r="B346">
        <v>3</v>
      </c>
      <c r="C346">
        <v>2016</v>
      </c>
      <c r="D346">
        <v>4</v>
      </c>
      <c r="E346" t="s">
        <v>40</v>
      </c>
      <c r="F346">
        <v>8</v>
      </c>
      <c r="G346" t="s">
        <v>25</v>
      </c>
      <c r="H346" t="s">
        <v>26</v>
      </c>
      <c r="I346">
        <v>3</v>
      </c>
      <c r="J346">
        <v>24</v>
      </c>
      <c r="K346">
        <v>0.38</v>
      </c>
      <c r="L346">
        <v>0</v>
      </c>
      <c r="M346" t="s">
        <v>27</v>
      </c>
      <c r="N346">
        <v>0</v>
      </c>
      <c r="O346" t="s">
        <v>17</v>
      </c>
      <c r="P346">
        <v>483</v>
      </c>
      <c r="Q346" t="s">
        <v>28</v>
      </c>
      <c r="R346">
        <v>5</v>
      </c>
      <c r="S346" t="s">
        <v>41</v>
      </c>
      <c r="T346" t="s">
        <v>42</v>
      </c>
      <c r="U346" t="s">
        <v>31</v>
      </c>
      <c r="V346">
        <v>2</v>
      </c>
      <c r="W346">
        <v>7</v>
      </c>
      <c r="X346">
        <v>17.5</v>
      </c>
    </row>
    <row r="347" spans="1:27" hidden="1" x14ac:dyDescent="0.2">
      <c r="A347" t="s">
        <v>394</v>
      </c>
      <c r="B347">
        <v>3</v>
      </c>
      <c r="C347">
        <v>2016</v>
      </c>
      <c r="D347">
        <v>40</v>
      </c>
      <c r="E347" t="s">
        <v>40</v>
      </c>
      <c r="F347">
        <v>8</v>
      </c>
      <c r="G347" t="s">
        <v>25</v>
      </c>
      <c r="H347" t="s">
        <v>26</v>
      </c>
      <c r="I347">
        <v>3</v>
      </c>
      <c r="J347">
        <v>2</v>
      </c>
      <c r="K347">
        <v>0.63</v>
      </c>
      <c r="L347">
        <v>0</v>
      </c>
      <c r="M347" t="s">
        <v>27</v>
      </c>
      <c r="N347">
        <v>0</v>
      </c>
      <c r="O347" t="s">
        <v>17</v>
      </c>
      <c r="P347">
        <v>562</v>
      </c>
      <c r="Q347" t="s">
        <v>28</v>
      </c>
      <c r="R347">
        <v>5</v>
      </c>
      <c r="S347" t="s">
        <v>41</v>
      </c>
      <c r="T347" t="s">
        <v>42</v>
      </c>
      <c r="U347" t="s">
        <v>31</v>
      </c>
      <c r="V347">
        <v>3</v>
      </c>
      <c r="W347">
        <v>21</v>
      </c>
      <c r="X347">
        <v>168</v>
      </c>
    </row>
    <row r="348" spans="1:27" hidden="1" x14ac:dyDescent="0.2">
      <c r="A348" t="s">
        <v>395</v>
      </c>
      <c r="B348">
        <v>3</v>
      </c>
      <c r="C348">
        <v>2016</v>
      </c>
      <c r="D348">
        <v>25</v>
      </c>
      <c r="E348" t="s">
        <v>40</v>
      </c>
      <c r="F348">
        <v>8</v>
      </c>
      <c r="G348" t="s">
        <v>25</v>
      </c>
      <c r="H348" t="s">
        <v>26</v>
      </c>
      <c r="I348">
        <v>3</v>
      </c>
      <c r="J348">
        <v>6</v>
      </c>
      <c r="K348">
        <v>0</v>
      </c>
      <c r="L348">
        <v>0</v>
      </c>
      <c r="M348" t="s">
        <v>27</v>
      </c>
      <c r="N348">
        <v>0</v>
      </c>
      <c r="O348" t="s">
        <v>17</v>
      </c>
      <c r="P348">
        <v>314</v>
      </c>
      <c r="Q348" t="s">
        <v>28</v>
      </c>
      <c r="R348">
        <v>5</v>
      </c>
      <c r="S348" t="s">
        <v>41</v>
      </c>
      <c r="T348" t="s">
        <v>42</v>
      </c>
      <c r="U348" t="s">
        <v>31</v>
      </c>
      <c r="V348">
        <v>4</v>
      </c>
      <c r="W348">
        <v>35</v>
      </c>
      <c r="X348">
        <v>168</v>
      </c>
    </row>
    <row r="349" spans="1:27" hidden="1" x14ac:dyDescent="0.2">
      <c r="A349" t="s">
        <v>396</v>
      </c>
      <c r="B349">
        <v>3</v>
      </c>
      <c r="C349">
        <v>2016</v>
      </c>
      <c r="D349">
        <v>4</v>
      </c>
      <c r="E349" t="s">
        <v>46</v>
      </c>
      <c r="F349">
        <v>8</v>
      </c>
      <c r="G349" t="s">
        <v>25</v>
      </c>
      <c r="H349" t="s">
        <v>26</v>
      </c>
      <c r="I349">
        <v>3</v>
      </c>
      <c r="J349">
        <v>24</v>
      </c>
      <c r="K349">
        <v>0.38</v>
      </c>
      <c r="L349">
        <v>0</v>
      </c>
      <c r="M349" t="s">
        <v>27</v>
      </c>
      <c r="N349">
        <v>0</v>
      </c>
      <c r="O349" t="s">
        <v>17</v>
      </c>
      <c r="P349">
        <v>482</v>
      </c>
      <c r="Q349" t="s">
        <v>28</v>
      </c>
      <c r="R349">
        <v>5</v>
      </c>
      <c r="S349" t="s">
        <v>47</v>
      </c>
      <c r="T349" t="s">
        <v>47</v>
      </c>
      <c r="U349" t="s">
        <v>47</v>
      </c>
      <c r="V349">
        <v>2</v>
      </c>
      <c r="W349">
        <v>7</v>
      </c>
      <c r="X349">
        <v>17.5</v>
      </c>
    </row>
    <row r="350" spans="1:27" hidden="1" x14ac:dyDescent="0.2">
      <c r="A350" t="s">
        <v>397</v>
      </c>
      <c r="B350">
        <v>3</v>
      </c>
      <c r="C350">
        <v>2016</v>
      </c>
      <c r="D350">
        <v>40</v>
      </c>
      <c r="E350" t="s">
        <v>46</v>
      </c>
      <c r="F350">
        <v>8</v>
      </c>
      <c r="G350" t="s">
        <v>25</v>
      </c>
      <c r="H350" t="s">
        <v>26</v>
      </c>
      <c r="I350">
        <v>3</v>
      </c>
      <c r="J350">
        <v>2</v>
      </c>
      <c r="K350">
        <v>0.63</v>
      </c>
      <c r="L350">
        <v>0</v>
      </c>
      <c r="M350" t="s">
        <v>27</v>
      </c>
      <c r="N350">
        <v>0</v>
      </c>
      <c r="O350" t="s">
        <v>17</v>
      </c>
      <c r="P350">
        <v>561</v>
      </c>
      <c r="Q350" t="s">
        <v>28</v>
      </c>
      <c r="R350">
        <v>5</v>
      </c>
      <c r="S350" t="s">
        <v>47</v>
      </c>
      <c r="T350" t="s">
        <v>47</v>
      </c>
      <c r="U350" t="s">
        <v>47</v>
      </c>
      <c r="V350">
        <v>3</v>
      </c>
      <c r="W350">
        <v>21</v>
      </c>
      <c r="X350">
        <v>168</v>
      </c>
    </row>
    <row r="351" spans="1:27" hidden="1" x14ac:dyDescent="0.2">
      <c r="A351" t="s">
        <v>398</v>
      </c>
      <c r="B351">
        <v>3</v>
      </c>
      <c r="C351">
        <v>2016</v>
      </c>
      <c r="D351">
        <v>25</v>
      </c>
      <c r="E351" t="s">
        <v>46</v>
      </c>
      <c r="F351">
        <v>8</v>
      </c>
      <c r="G351" t="s">
        <v>25</v>
      </c>
      <c r="H351" t="s">
        <v>26</v>
      </c>
      <c r="I351">
        <v>3</v>
      </c>
      <c r="J351">
        <v>6</v>
      </c>
      <c r="K351">
        <v>0</v>
      </c>
      <c r="L351">
        <v>0</v>
      </c>
      <c r="M351" t="s">
        <v>27</v>
      </c>
      <c r="N351">
        <v>0</v>
      </c>
      <c r="O351" t="s">
        <v>17</v>
      </c>
      <c r="P351">
        <v>312</v>
      </c>
      <c r="Q351" t="s">
        <v>28</v>
      </c>
      <c r="R351">
        <v>5</v>
      </c>
      <c r="S351" t="s">
        <v>47</v>
      </c>
      <c r="T351" t="s">
        <v>47</v>
      </c>
      <c r="U351" t="s">
        <v>47</v>
      </c>
      <c r="V351">
        <v>4</v>
      </c>
      <c r="W351">
        <v>35</v>
      </c>
      <c r="X351">
        <v>168</v>
      </c>
    </row>
    <row r="352" spans="1:27" x14ac:dyDescent="0.2">
      <c r="A352" t="s">
        <v>399</v>
      </c>
      <c r="B352">
        <v>3</v>
      </c>
      <c r="C352">
        <v>2016</v>
      </c>
      <c r="D352" t="s">
        <v>27</v>
      </c>
      <c r="E352" t="s">
        <v>51</v>
      </c>
      <c r="F352">
        <v>8</v>
      </c>
      <c r="G352" t="s">
        <v>25</v>
      </c>
      <c r="H352" t="s">
        <v>52</v>
      </c>
      <c r="I352">
        <v>3</v>
      </c>
      <c r="J352" t="s">
        <v>27</v>
      </c>
      <c r="K352" t="s">
        <v>27</v>
      </c>
      <c r="L352" t="s">
        <v>27</v>
      </c>
      <c r="M352" t="s">
        <v>27</v>
      </c>
      <c r="N352">
        <v>0</v>
      </c>
      <c r="O352" t="s">
        <v>53</v>
      </c>
      <c r="P352">
        <v>52</v>
      </c>
      <c r="Q352" t="s">
        <v>28</v>
      </c>
      <c r="R352" t="s">
        <v>27</v>
      </c>
      <c r="S352" t="s">
        <v>31</v>
      </c>
      <c r="T352" t="s">
        <v>31</v>
      </c>
      <c r="U352" t="s">
        <v>31</v>
      </c>
      <c r="V352">
        <v>1</v>
      </c>
      <c r="W352" t="s">
        <v>27</v>
      </c>
      <c r="X352" t="s">
        <v>27</v>
      </c>
      <c r="Y352" t="str">
        <f t="shared" ref="Y352:Y354" si="63">IF(R352="NA", "NA", IF(R352&gt;6, "low", IF(R352&lt;=2, "high", "medium")))</f>
        <v>NA</v>
      </c>
      <c r="Z352" t="str">
        <f t="shared" ref="Z352:Z354" si="64">IF(K352="NA", "NA", IF(K352&gt;1, "not_recent", "recent"))</f>
        <v>NA</v>
      </c>
      <c r="AA352" t="str">
        <f t="shared" ref="AA352:AA354" si="65">IF(J352="NA", "NA", IF(J352&lt;6, "low", "high"))</f>
        <v>NA</v>
      </c>
    </row>
    <row r="353" spans="1:27" x14ac:dyDescent="0.2">
      <c r="A353" t="s">
        <v>400</v>
      </c>
      <c r="B353">
        <v>3</v>
      </c>
      <c r="C353">
        <v>2016</v>
      </c>
      <c r="D353">
        <v>40</v>
      </c>
      <c r="E353" t="s">
        <v>51</v>
      </c>
      <c r="F353">
        <v>8</v>
      </c>
      <c r="G353" t="s">
        <v>25</v>
      </c>
      <c r="H353" t="s">
        <v>52</v>
      </c>
      <c r="I353">
        <v>3</v>
      </c>
      <c r="J353">
        <v>2</v>
      </c>
      <c r="K353">
        <v>0.63</v>
      </c>
      <c r="L353">
        <v>0</v>
      </c>
      <c r="M353" t="s">
        <v>27</v>
      </c>
      <c r="N353">
        <v>0</v>
      </c>
      <c r="O353" t="s">
        <v>53</v>
      </c>
      <c r="P353">
        <v>559</v>
      </c>
      <c r="Q353" t="s">
        <v>28</v>
      </c>
      <c r="R353">
        <v>5</v>
      </c>
      <c r="S353" t="s">
        <v>31</v>
      </c>
      <c r="T353" t="s">
        <v>31</v>
      </c>
      <c r="U353" t="s">
        <v>31</v>
      </c>
      <c r="V353">
        <v>3</v>
      </c>
      <c r="W353">
        <v>21</v>
      </c>
      <c r="X353">
        <v>168</v>
      </c>
      <c r="Y353" t="str">
        <f t="shared" si="63"/>
        <v>medium</v>
      </c>
      <c r="Z353" t="str">
        <f t="shared" si="64"/>
        <v>recent</v>
      </c>
      <c r="AA353" t="str">
        <f t="shared" si="65"/>
        <v>low</v>
      </c>
    </row>
    <row r="354" spans="1:27" x14ac:dyDescent="0.2">
      <c r="A354" t="s">
        <v>401</v>
      </c>
      <c r="B354">
        <v>3</v>
      </c>
      <c r="C354">
        <v>2016</v>
      </c>
      <c r="D354">
        <v>25</v>
      </c>
      <c r="E354" t="s">
        <v>51</v>
      </c>
      <c r="F354">
        <v>8</v>
      </c>
      <c r="G354" t="s">
        <v>25</v>
      </c>
      <c r="H354" t="s">
        <v>52</v>
      </c>
      <c r="I354">
        <v>3</v>
      </c>
      <c r="J354">
        <v>6</v>
      </c>
      <c r="K354">
        <v>0</v>
      </c>
      <c r="L354">
        <v>0</v>
      </c>
      <c r="M354" t="s">
        <v>27</v>
      </c>
      <c r="N354">
        <v>0</v>
      </c>
      <c r="O354" t="s">
        <v>53</v>
      </c>
      <c r="P354">
        <v>316</v>
      </c>
      <c r="Q354" t="s">
        <v>28</v>
      </c>
      <c r="R354">
        <v>5</v>
      </c>
      <c r="S354" t="s">
        <v>31</v>
      </c>
      <c r="T354" t="s">
        <v>31</v>
      </c>
      <c r="U354" t="s">
        <v>31</v>
      </c>
      <c r="V354">
        <v>4</v>
      </c>
      <c r="W354">
        <v>35</v>
      </c>
      <c r="X354">
        <v>168</v>
      </c>
      <c r="Y354" t="str">
        <f t="shared" si="63"/>
        <v>medium</v>
      </c>
      <c r="Z354" t="str">
        <f t="shared" si="64"/>
        <v>recent</v>
      </c>
      <c r="AA354" t="str">
        <f t="shared" si="65"/>
        <v>high</v>
      </c>
    </row>
    <row r="355" spans="1:27" hidden="1" x14ac:dyDescent="0.2">
      <c r="A355" t="s">
        <v>402</v>
      </c>
      <c r="B355">
        <v>3</v>
      </c>
      <c r="C355">
        <v>2016</v>
      </c>
      <c r="D355">
        <v>4</v>
      </c>
      <c r="E355" t="s">
        <v>58</v>
      </c>
      <c r="F355">
        <v>8</v>
      </c>
      <c r="G355" t="s">
        <v>25</v>
      </c>
      <c r="H355" t="s">
        <v>26</v>
      </c>
      <c r="I355">
        <v>3</v>
      </c>
      <c r="J355">
        <v>24</v>
      </c>
      <c r="K355">
        <v>0.38</v>
      </c>
      <c r="L355">
        <v>0</v>
      </c>
      <c r="M355" t="s">
        <v>27</v>
      </c>
      <c r="N355">
        <v>0</v>
      </c>
      <c r="O355" t="s">
        <v>17</v>
      </c>
      <c r="P355">
        <v>484</v>
      </c>
      <c r="Q355" t="s">
        <v>28</v>
      </c>
      <c r="R355">
        <v>5</v>
      </c>
      <c r="S355" t="s">
        <v>59</v>
      </c>
      <c r="T355" t="s">
        <v>59</v>
      </c>
      <c r="U355" t="s">
        <v>47</v>
      </c>
      <c r="V355">
        <v>2</v>
      </c>
      <c r="W355">
        <v>7</v>
      </c>
      <c r="X355">
        <v>17.5</v>
      </c>
    </row>
    <row r="356" spans="1:27" hidden="1" x14ac:dyDescent="0.2">
      <c r="A356" t="s">
        <v>403</v>
      </c>
      <c r="B356">
        <v>3</v>
      </c>
      <c r="C356">
        <v>2016</v>
      </c>
      <c r="D356">
        <v>40</v>
      </c>
      <c r="E356" t="s">
        <v>58</v>
      </c>
      <c r="F356">
        <v>8</v>
      </c>
      <c r="G356" t="s">
        <v>25</v>
      </c>
      <c r="H356" t="s">
        <v>26</v>
      </c>
      <c r="I356">
        <v>3</v>
      </c>
      <c r="J356">
        <v>2</v>
      </c>
      <c r="K356">
        <v>0.63</v>
      </c>
      <c r="L356">
        <v>0</v>
      </c>
      <c r="M356" t="s">
        <v>27</v>
      </c>
      <c r="N356">
        <v>0</v>
      </c>
      <c r="O356" t="s">
        <v>17</v>
      </c>
      <c r="P356">
        <v>564</v>
      </c>
      <c r="Q356" t="s">
        <v>28</v>
      </c>
      <c r="R356">
        <v>5</v>
      </c>
      <c r="S356" t="s">
        <v>59</v>
      </c>
      <c r="T356" t="s">
        <v>59</v>
      </c>
      <c r="U356" t="s">
        <v>47</v>
      </c>
      <c r="V356">
        <v>3</v>
      </c>
      <c r="W356">
        <v>21</v>
      </c>
      <c r="X356">
        <v>168</v>
      </c>
    </row>
    <row r="357" spans="1:27" hidden="1" x14ac:dyDescent="0.2">
      <c r="A357" t="s">
        <v>404</v>
      </c>
      <c r="B357">
        <v>3</v>
      </c>
      <c r="C357">
        <v>2016</v>
      </c>
      <c r="D357">
        <v>25</v>
      </c>
      <c r="E357" t="s">
        <v>58</v>
      </c>
      <c r="F357">
        <v>8</v>
      </c>
      <c r="G357" t="s">
        <v>25</v>
      </c>
      <c r="H357" t="s">
        <v>26</v>
      </c>
      <c r="I357">
        <v>3</v>
      </c>
      <c r="J357">
        <v>6</v>
      </c>
      <c r="K357">
        <v>0</v>
      </c>
      <c r="L357">
        <v>0</v>
      </c>
      <c r="M357" t="s">
        <v>27</v>
      </c>
      <c r="N357">
        <v>0</v>
      </c>
      <c r="O357" t="s">
        <v>17</v>
      </c>
      <c r="P357">
        <v>315</v>
      </c>
      <c r="Q357" t="s">
        <v>28</v>
      </c>
      <c r="R357">
        <v>5</v>
      </c>
      <c r="S357" t="s">
        <v>59</v>
      </c>
      <c r="T357" t="s">
        <v>59</v>
      </c>
      <c r="U357" t="s">
        <v>47</v>
      </c>
      <c r="V357">
        <v>4</v>
      </c>
      <c r="W357">
        <v>35</v>
      </c>
      <c r="X357">
        <v>168</v>
      </c>
    </row>
    <row r="358" spans="1:27" hidden="1" x14ac:dyDescent="0.2">
      <c r="A358" t="s">
        <v>405</v>
      </c>
      <c r="B358">
        <v>30</v>
      </c>
      <c r="C358">
        <v>2016</v>
      </c>
      <c r="D358">
        <v>15</v>
      </c>
      <c r="E358" t="s">
        <v>24</v>
      </c>
      <c r="F358">
        <v>6</v>
      </c>
      <c r="G358" t="s">
        <v>25</v>
      </c>
      <c r="H358" t="s">
        <v>26</v>
      </c>
      <c r="I358">
        <v>30</v>
      </c>
      <c r="J358">
        <v>16</v>
      </c>
      <c r="K358">
        <v>0.21</v>
      </c>
      <c r="L358">
        <v>0</v>
      </c>
      <c r="M358">
        <v>8</v>
      </c>
      <c r="N358">
        <v>1</v>
      </c>
      <c r="O358" t="s">
        <v>17</v>
      </c>
      <c r="P358">
        <v>101</v>
      </c>
      <c r="Q358" t="s">
        <v>99</v>
      </c>
      <c r="R358">
        <v>2</v>
      </c>
      <c r="S358" t="s">
        <v>29</v>
      </c>
      <c r="T358" t="s">
        <v>30</v>
      </c>
      <c r="U358" t="s">
        <v>31</v>
      </c>
      <c r="V358">
        <v>2</v>
      </c>
      <c r="W358">
        <v>7</v>
      </c>
      <c r="X358">
        <v>2</v>
      </c>
    </row>
    <row r="359" spans="1:27" hidden="1" x14ac:dyDescent="0.2">
      <c r="A359" t="s">
        <v>406</v>
      </c>
      <c r="B359">
        <v>30</v>
      </c>
      <c r="C359">
        <v>2016</v>
      </c>
      <c r="D359">
        <v>20</v>
      </c>
      <c r="E359" t="s">
        <v>24</v>
      </c>
      <c r="F359">
        <v>6</v>
      </c>
      <c r="G359" t="s">
        <v>25</v>
      </c>
      <c r="H359" t="s">
        <v>26</v>
      </c>
      <c r="I359">
        <v>30</v>
      </c>
      <c r="J359">
        <v>8</v>
      </c>
      <c r="K359">
        <v>1.25</v>
      </c>
      <c r="L359">
        <v>0</v>
      </c>
      <c r="M359">
        <v>8</v>
      </c>
      <c r="N359">
        <v>1</v>
      </c>
      <c r="O359" t="s">
        <v>17</v>
      </c>
      <c r="P359">
        <v>427</v>
      </c>
      <c r="Q359" t="s">
        <v>99</v>
      </c>
      <c r="R359">
        <v>2</v>
      </c>
      <c r="S359" t="s">
        <v>29</v>
      </c>
      <c r="T359" t="s">
        <v>30</v>
      </c>
      <c r="U359" t="s">
        <v>31</v>
      </c>
      <c r="V359">
        <v>3</v>
      </c>
      <c r="W359">
        <v>21</v>
      </c>
      <c r="X359">
        <v>3</v>
      </c>
    </row>
    <row r="360" spans="1:27" hidden="1" x14ac:dyDescent="0.2">
      <c r="A360" t="s">
        <v>407</v>
      </c>
      <c r="B360">
        <v>30</v>
      </c>
      <c r="C360">
        <v>2016</v>
      </c>
      <c r="D360">
        <v>24</v>
      </c>
      <c r="E360" t="s">
        <v>24</v>
      </c>
      <c r="F360">
        <v>6</v>
      </c>
      <c r="G360" t="s">
        <v>25</v>
      </c>
      <c r="H360" t="s">
        <v>26</v>
      </c>
      <c r="I360">
        <v>30</v>
      </c>
      <c r="J360">
        <v>3</v>
      </c>
      <c r="K360">
        <v>0.46</v>
      </c>
      <c r="L360">
        <v>0</v>
      </c>
      <c r="M360">
        <v>8</v>
      </c>
      <c r="N360">
        <v>1</v>
      </c>
      <c r="O360" t="s">
        <v>17</v>
      </c>
      <c r="P360">
        <v>641</v>
      </c>
      <c r="Q360" t="s">
        <v>99</v>
      </c>
      <c r="R360">
        <v>5</v>
      </c>
      <c r="S360" t="s">
        <v>29</v>
      </c>
      <c r="T360" t="s">
        <v>30</v>
      </c>
      <c r="U360" t="s">
        <v>31</v>
      </c>
      <c r="V360">
        <v>4</v>
      </c>
      <c r="W360">
        <v>5</v>
      </c>
      <c r="X360">
        <v>60</v>
      </c>
    </row>
    <row r="361" spans="1:27" hidden="1" x14ac:dyDescent="0.2">
      <c r="A361" t="s">
        <v>408</v>
      </c>
      <c r="B361">
        <v>30</v>
      </c>
      <c r="C361">
        <v>2016</v>
      </c>
      <c r="D361">
        <v>15</v>
      </c>
      <c r="E361" t="s">
        <v>35</v>
      </c>
      <c r="F361">
        <v>6</v>
      </c>
      <c r="G361" t="s">
        <v>25</v>
      </c>
      <c r="H361" t="s">
        <v>26</v>
      </c>
      <c r="I361">
        <v>30</v>
      </c>
      <c r="J361">
        <v>16</v>
      </c>
      <c r="K361">
        <v>0.21</v>
      </c>
      <c r="L361">
        <v>0</v>
      </c>
      <c r="M361">
        <v>8</v>
      </c>
      <c r="N361">
        <v>1</v>
      </c>
      <c r="O361" t="s">
        <v>17</v>
      </c>
      <c r="P361">
        <v>109</v>
      </c>
      <c r="Q361" t="s">
        <v>99</v>
      </c>
      <c r="R361">
        <v>2</v>
      </c>
      <c r="S361" t="s">
        <v>36</v>
      </c>
      <c r="T361" t="s">
        <v>36</v>
      </c>
      <c r="U361" t="s">
        <v>31</v>
      </c>
      <c r="V361">
        <v>2</v>
      </c>
      <c r="W361">
        <v>7</v>
      </c>
      <c r="X361">
        <v>2</v>
      </c>
    </row>
    <row r="362" spans="1:27" hidden="1" x14ac:dyDescent="0.2">
      <c r="A362" t="s">
        <v>409</v>
      </c>
      <c r="B362">
        <v>30</v>
      </c>
      <c r="C362">
        <v>2016</v>
      </c>
      <c r="D362">
        <v>20</v>
      </c>
      <c r="E362" t="s">
        <v>35</v>
      </c>
      <c r="F362">
        <v>6</v>
      </c>
      <c r="G362" t="s">
        <v>25</v>
      </c>
      <c r="H362" t="s">
        <v>26</v>
      </c>
      <c r="I362">
        <v>30</v>
      </c>
      <c r="J362">
        <v>8</v>
      </c>
      <c r="K362">
        <v>1.25</v>
      </c>
      <c r="L362">
        <v>0</v>
      </c>
      <c r="M362">
        <v>8</v>
      </c>
      <c r="N362">
        <v>1</v>
      </c>
      <c r="O362" t="s">
        <v>17</v>
      </c>
      <c r="P362">
        <v>431</v>
      </c>
      <c r="Q362" t="s">
        <v>99</v>
      </c>
      <c r="R362">
        <v>2</v>
      </c>
      <c r="S362" t="s">
        <v>36</v>
      </c>
      <c r="T362" t="s">
        <v>36</v>
      </c>
      <c r="U362" t="s">
        <v>31</v>
      </c>
      <c r="V362">
        <v>3</v>
      </c>
      <c r="W362">
        <v>21</v>
      </c>
      <c r="X362">
        <v>3</v>
      </c>
    </row>
    <row r="363" spans="1:27" hidden="1" x14ac:dyDescent="0.2">
      <c r="A363" t="s">
        <v>410</v>
      </c>
      <c r="B363">
        <v>30</v>
      </c>
      <c r="C363">
        <v>2016</v>
      </c>
      <c r="D363">
        <v>24</v>
      </c>
      <c r="E363" t="s">
        <v>35</v>
      </c>
      <c r="F363">
        <v>6</v>
      </c>
      <c r="G363" t="s">
        <v>25</v>
      </c>
      <c r="H363" t="s">
        <v>26</v>
      </c>
      <c r="I363">
        <v>30</v>
      </c>
      <c r="J363">
        <v>3</v>
      </c>
      <c r="K363">
        <v>0.46</v>
      </c>
      <c r="L363">
        <v>0</v>
      </c>
      <c r="M363">
        <v>8</v>
      </c>
      <c r="N363">
        <v>1</v>
      </c>
      <c r="O363" t="s">
        <v>17</v>
      </c>
      <c r="P363">
        <v>637</v>
      </c>
      <c r="Q363" t="s">
        <v>99</v>
      </c>
      <c r="R363">
        <v>5</v>
      </c>
      <c r="S363" t="s">
        <v>36</v>
      </c>
      <c r="T363" t="s">
        <v>36</v>
      </c>
      <c r="U363" t="s">
        <v>31</v>
      </c>
      <c r="V363">
        <v>4</v>
      </c>
      <c r="W363">
        <v>5</v>
      </c>
      <c r="X363">
        <v>60</v>
      </c>
    </row>
    <row r="364" spans="1:27" hidden="1" x14ac:dyDescent="0.2">
      <c r="A364" t="s">
        <v>411</v>
      </c>
      <c r="B364">
        <v>30</v>
      </c>
      <c r="C364">
        <v>2016</v>
      </c>
      <c r="D364">
        <v>15</v>
      </c>
      <c r="E364" t="s">
        <v>40</v>
      </c>
      <c r="F364">
        <v>6</v>
      </c>
      <c r="G364" t="s">
        <v>25</v>
      </c>
      <c r="H364" t="s">
        <v>26</v>
      </c>
      <c r="I364">
        <v>30</v>
      </c>
      <c r="J364">
        <v>16</v>
      </c>
      <c r="K364">
        <v>0.21</v>
      </c>
      <c r="L364">
        <v>0</v>
      </c>
      <c r="M364">
        <v>8</v>
      </c>
      <c r="N364">
        <v>1</v>
      </c>
      <c r="O364" t="s">
        <v>17</v>
      </c>
      <c r="P364">
        <v>117</v>
      </c>
      <c r="Q364" t="s">
        <v>99</v>
      </c>
      <c r="R364">
        <v>2</v>
      </c>
      <c r="S364" t="s">
        <v>41</v>
      </c>
      <c r="T364" t="s">
        <v>42</v>
      </c>
      <c r="U364" t="s">
        <v>31</v>
      </c>
      <c r="V364">
        <v>2</v>
      </c>
      <c r="W364">
        <v>7</v>
      </c>
      <c r="X364">
        <v>2</v>
      </c>
    </row>
    <row r="365" spans="1:27" hidden="1" x14ac:dyDescent="0.2">
      <c r="A365" t="s">
        <v>412</v>
      </c>
      <c r="B365">
        <v>30</v>
      </c>
      <c r="C365">
        <v>2016</v>
      </c>
      <c r="D365">
        <v>24</v>
      </c>
      <c r="E365" t="s">
        <v>40</v>
      </c>
      <c r="F365">
        <v>6</v>
      </c>
      <c r="G365" t="s">
        <v>25</v>
      </c>
      <c r="H365" t="s">
        <v>26</v>
      </c>
      <c r="I365">
        <v>30</v>
      </c>
      <c r="J365">
        <v>3</v>
      </c>
      <c r="K365">
        <v>0.46</v>
      </c>
      <c r="L365">
        <v>0</v>
      </c>
      <c r="M365">
        <v>8</v>
      </c>
      <c r="N365">
        <v>1</v>
      </c>
      <c r="O365" t="s">
        <v>17</v>
      </c>
      <c r="P365">
        <v>639</v>
      </c>
      <c r="Q365" t="s">
        <v>99</v>
      </c>
      <c r="R365">
        <v>5</v>
      </c>
      <c r="S365" t="s">
        <v>41</v>
      </c>
      <c r="T365" t="s">
        <v>42</v>
      </c>
      <c r="U365" t="s">
        <v>31</v>
      </c>
      <c r="V365">
        <v>4</v>
      </c>
      <c r="W365">
        <v>5</v>
      </c>
      <c r="X365">
        <v>60</v>
      </c>
    </row>
    <row r="366" spans="1:27" hidden="1" x14ac:dyDescent="0.2">
      <c r="A366" t="s">
        <v>413</v>
      </c>
      <c r="B366">
        <v>30</v>
      </c>
      <c r="C366">
        <v>2016</v>
      </c>
      <c r="D366">
        <v>15</v>
      </c>
      <c r="E366" t="s">
        <v>46</v>
      </c>
      <c r="F366">
        <v>6</v>
      </c>
      <c r="G366" t="s">
        <v>25</v>
      </c>
      <c r="H366" t="s">
        <v>26</v>
      </c>
      <c r="I366">
        <v>30</v>
      </c>
      <c r="J366">
        <v>16</v>
      </c>
      <c r="K366">
        <v>0.21</v>
      </c>
      <c r="L366">
        <v>0</v>
      </c>
      <c r="M366">
        <v>8</v>
      </c>
      <c r="N366">
        <v>1</v>
      </c>
      <c r="O366" t="s">
        <v>17</v>
      </c>
      <c r="P366">
        <v>125</v>
      </c>
      <c r="Q366" t="s">
        <v>99</v>
      </c>
      <c r="R366">
        <v>2</v>
      </c>
      <c r="S366" t="s">
        <v>47</v>
      </c>
      <c r="T366" t="s">
        <v>47</v>
      </c>
      <c r="U366" t="s">
        <v>47</v>
      </c>
      <c r="V366">
        <v>2</v>
      </c>
      <c r="W366">
        <v>7</v>
      </c>
      <c r="X366">
        <v>2</v>
      </c>
    </row>
    <row r="367" spans="1:27" hidden="1" x14ac:dyDescent="0.2">
      <c r="A367" t="s">
        <v>414</v>
      </c>
      <c r="B367">
        <v>30</v>
      </c>
      <c r="C367">
        <v>2016</v>
      </c>
      <c r="D367">
        <v>24</v>
      </c>
      <c r="E367" t="s">
        <v>46</v>
      </c>
      <c r="F367">
        <v>6</v>
      </c>
      <c r="G367" t="s">
        <v>25</v>
      </c>
      <c r="H367" t="s">
        <v>26</v>
      </c>
      <c r="I367">
        <v>30</v>
      </c>
      <c r="J367">
        <v>3</v>
      </c>
      <c r="K367">
        <v>0.46</v>
      </c>
      <c r="L367">
        <v>0</v>
      </c>
      <c r="M367">
        <v>8</v>
      </c>
      <c r="N367">
        <v>1</v>
      </c>
      <c r="O367" t="s">
        <v>17</v>
      </c>
      <c r="P367">
        <v>638</v>
      </c>
      <c r="Q367" t="s">
        <v>99</v>
      </c>
      <c r="R367">
        <v>5</v>
      </c>
      <c r="S367" t="s">
        <v>47</v>
      </c>
      <c r="T367" t="s">
        <v>47</v>
      </c>
      <c r="U367" t="s">
        <v>47</v>
      </c>
      <c r="V367">
        <v>4</v>
      </c>
      <c r="W367">
        <v>5</v>
      </c>
      <c r="X367">
        <v>60</v>
      </c>
    </row>
    <row r="368" spans="1:27" x14ac:dyDescent="0.2">
      <c r="A368" t="s">
        <v>415</v>
      </c>
      <c r="B368">
        <v>30</v>
      </c>
      <c r="C368">
        <v>2016</v>
      </c>
      <c r="D368" t="s">
        <v>27</v>
      </c>
      <c r="E368" t="s">
        <v>51</v>
      </c>
      <c r="F368">
        <v>6</v>
      </c>
      <c r="G368" t="s">
        <v>25</v>
      </c>
      <c r="H368" t="s">
        <v>52</v>
      </c>
      <c r="I368">
        <v>30</v>
      </c>
      <c r="J368" t="s">
        <v>27</v>
      </c>
      <c r="K368" t="s">
        <v>27</v>
      </c>
      <c r="L368" t="s">
        <v>27</v>
      </c>
      <c r="M368">
        <v>8</v>
      </c>
      <c r="N368">
        <v>1</v>
      </c>
      <c r="O368" t="s">
        <v>53</v>
      </c>
      <c r="P368">
        <v>8</v>
      </c>
      <c r="Q368" t="s">
        <v>99</v>
      </c>
      <c r="R368" t="s">
        <v>27</v>
      </c>
      <c r="S368" t="s">
        <v>31</v>
      </c>
      <c r="T368" t="s">
        <v>31</v>
      </c>
      <c r="U368" t="s">
        <v>31</v>
      </c>
      <c r="V368">
        <v>1</v>
      </c>
      <c r="W368" t="s">
        <v>27</v>
      </c>
      <c r="X368" t="s">
        <v>27</v>
      </c>
      <c r="Y368" t="str">
        <f t="shared" ref="Y368:Y371" si="66">IF(R368="NA", "NA", IF(R368&gt;6, "low", IF(R368&lt;=2, "high", "medium")))</f>
        <v>NA</v>
      </c>
      <c r="Z368" t="str">
        <f t="shared" ref="Z368:Z371" si="67">IF(K368="NA", "NA", IF(K368&gt;1, "not_recent", "recent"))</f>
        <v>NA</v>
      </c>
      <c r="AA368" t="str">
        <f t="shared" ref="AA368:AA371" si="68">IF(J368="NA", "NA", IF(J368&lt;6, "low", "high"))</f>
        <v>NA</v>
      </c>
    </row>
    <row r="369" spans="1:27" x14ac:dyDescent="0.2">
      <c r="A369" t="s">
        <v>416</v>
      </c>
      <c r="B369">
        <v>30</v>
      </c>
      <c r="C369">
        <v>2016</v>
      </c>
      <c r="D369">
        <v>15</v>
      </c>
      <c r="E369" t="s">
        <v>51</v>
      </c>
      <c r="F369">
        <v>6</v>
      </c>
      <c r="G369" t="s">
        <v>25</v>
      </c>
      <c r="H369" t="s">
        <v>52</v>
      </c>
      <c r="I369">
        <v>30</v>
      </c>
      <c r="J369">
        <v>16</v>
      </c>
      <c r="K369">
        <v>0.21</v>
      </c>
      <c r="L369">
        <v>0</v>
      </c>
      <c r="M369">
        <v>8</v>
      </c>
      <c r="N369">
        <v>1</v>
      </c>
      <c r="O369" t="s">
        <v>53</v>
      </c>
      <c r="P369">
        <v>141</v>
      </c>
      <c r="Q369" t="s">
        <v>99</v>
      </c>
      <c r="R369">
        <v>2</v>
      </c>
      <c r="S369" t="s">
        <v>31</v>
      </c>
      <c r="T369" t="s">
        <v>31</v>
      </c>
      <c r="U369" t="s">
        <v>31</v>
      </c>
      <c r="V369">
        <v>2</v>
      </c>
      <c r="W369">
        <v>7</v>
      </c>
      <c r="X369">
        <v>2</v>
      </c>
      <c r="Y369" t="str">
        <f t="shared" si="66"/>
        <v>high</v>
      </c>
      <c r="Z369" t="str">
        <f t="shared" si="67"/>
        <v>recent</v>
      </c>
      <c r="AA369" t="str">
        <f t="shared" si="68"/>
        <v>high</v>
      </c>
    </row>
    <row r="370" spans="1:27" x14ac:dyDescent="0.2">
      <c r="A370" t="s">
        <v>417</v>
      </c>
      <c r="B370">
        <v>30</v>
      </c>
      <c r="C370">
        <v>2016</v>
      </c>
      <c r="D370">
        <v>20</v>
      </c>
      <c r="E370" t="s">
        <v>51</v>
      </c>
      <c r="F370">
        <v>6</v>
      </c>
      <c r="G370" t="s">
        <v>25</v>
      </c>
      <c r="H370" t="s">
        <v>52</v>
      </c>
      <c r="I370">
        <v>30</v>
      </c>
      <c r="J370">
        <v>8</v>
      </c>
      <c r="K370">
        <v>1.25</v>
      </c>
      <c r="L370">
        <v>0</v>
      </c>
      <c r="M370">
        <v>8</v>
      </c>
      <c r="N370">
        <v>1</v>
      </c>
      <c r="O370" t="s">
        <v>53</v>
      </c>
      <c r="P370">
        <v>428</v>
      </c>
      <c r="Q370" t="s">
        <v>99</v>
      </c>
      <c r="R370">
        <v>2</v>
      </c>
      <c r="S370" t="s">
        <v>31</v>
      </c>
      <c r="T370" t="s">
        <v>31</v>
      </c>
      <c r="U370" t="s">
        <v>31</v>
      </c>
      <c r="V370">
        <v>3</v>
      </c>
      <c r="W370">
        <v>21</v>
      </c>
      <c r="X370">
        <v>3</v>
      </c>
      <c r="Y370" t="str">
        <f t="shared" si="66"/>
        <v>high</v>
      </c>
      <c r="Z370" t="str">
        <f t="shared" si="67"/>
        <v>not_recent</v>
      </c>
      <c r="AA370" t="str">
        <f t="shared" si="68"/>
        <v>high</v>
      </c>
    </row>
    <row r="371" spans="1:27" x14ac:dyDescent="0.2">
      <c r="A371" t="s">
        <v>418</v>
      </c>
      <c r="B371">
        <v>30</v>
      </c>
      <c r="C371">
        <v>2016</v>
      </c>
      <c r="D371">
        <v>24</v>
      </c>
      <c r="E371" t="s">
        <v>51</v>
      </c>
      <c r="F371">
        <v>6</v>
      </c>
      <c r="G371" t="s">
        <v>25</v>
      </c>
      <c r="H371" t="s">
        <v>52</v>
      </c>
      <c r="I371">
        <v>30</v>
      </c>
      <c r="J371">
        <v>3</v>
      </c>
      <c r="K371">
        <v>0.46</v>
      </c>
      <c r="L371">
        <v>0</v>
      </c>
      <c r="M371">
        <v>8</v>
      </c>
      <c r="N371">
        <v>1</v>
      </c>
      <c r="O371" t="s">
        <v>53</v>
      </c>
      <c r="P371">
        <v>642</v>
      </c>
      <c r="Q371" t="s">
        <v>99</v>
      </c>
      <c r="R371">
        <v>5</v>
      </c>
      <c r="S371" t="s">
        <v>31</v>
      </c>
      <c r="T371" t="s">
        <v>31</v>
      </c>
      <c r="U371" t="s">
        <v>31</v>
      </c>
      <c r="V371">
        <v>4</v>
      </c>
      <c r="W371">
        <v>5</v>
      </c>
      <c r="X371">
        <v>60</v>
      </c>
      <c r="Y371" t="str">
        <f t="shared" si="66"/>
        <v>medium</v>
      </c>
      <c r="Z371" t="str">
        <f t="shared" si="67"/>
        <v>recent</v>
      </c>
      <c r="AA371" t="str">
        <f t="shared" si="68"/>
        <v>low</v>
      </c>
    </row>
    <row r="372" spans="1:27" hidden="1" x14ac:dyDescent="0.2">
      <c r="A372" t="s">
        <v>419</v>
      </c>
      <c r="B372">
        <v>30</v>
      </c>
      <c r="C372">
        <v>2016</v>
      </c>
      <c r="D372">
        <v>15</v>
      </c>
      <c r="E372" t="s">
        <v>58</v>
      </c>
      <c r="F372">
        <v>6</v>
      </c>
      <c r="G372" t="s">
        <v>25</v>
      </c>
      <c r="H372" t="s">
        <v>26</v>
      </c>
      <c r="I372">
        <v>30</v>
      </c>
      <c r="J372">
        <v>16</v>
      </c>
      <c r="K372">
        <v>0.21</v>
      </c>
      <c r="L372">
        <v>0</v>
      </c>
      <c r="M372">
        <v>8</v>
      </c>
      <c r="N372">
        <v>1</v>
      </c>
      <c r="O372" t="s">
        <v>17</v>
      </c>
      <c r="P372">
        <v>133</v>
      </c>
      <c r="Q372" t="s">
        <v>99</v>
      </c>
      <c r="R372">
        <v>2</v>
      </c>
      <c r="S372" t="s">
        <v>59</v>
      </c>
      <c r="T372" t="s">
        <v>59</v>
      </c>
      <c r="U372" t="s">
        <v>47</v>
      </c>
      <c r="V372">
        <v>2</v>
      </c>
      <c r="W372">
        <v>7</v>
      </c>
      <c r="X372">
        <v>2</v>
      </c>
    </row>
    <row r="373" spans="1:27" hidden="1" x14ac:dyDescent="0.2">
      <c r="A373" t="s">
        <v>420</v>
      </c>
      <c r="B373">
        <v>30</v>
      </c>
      <c r="C373">
        <v>2016</v>
      </c>
      <c r="D373">
        <v>24</v>
      </c>
      <c r="E373" t="s">
        <v>58</v>
      </c>
      <c r="F373">
        <v>6</v>
      </c>
      <c r="G373" t="s">
        <v>25</v>
      </c>
      <c r="H373" t="s">
        <v>26</v>
      </c>
      <c r="I373">
        <v>30</v>
      </c>
      <c r="J373">
        <v>3</v>
      </c>
      <c r="K373">
        <v>0.46</v>
      </c>
      <c r="L373">
        <v>0</v>
      </c>
      <c r="M373">
        <v>8</v>
      </c>
      <c r="N373">
        <v>1</v>
      </c>
      <c r="O373" t="s">
        <v>17</v>
      </c>
      <c r="P373">
        <v>640</v>
      </c>
      <c r="Q373" t="s">
        <v>99</v>
      </c>
      <c r="R373">
        <v>5</v>
      </c>
      <c r="S373" t="s">
        <v>59</v>
      </c>
      <c r="T373" t="s">
        <v>59</v>
      </c>
      <c r="U373" t="s">
        <v>47</v>
      </c>
      <c r="V373">
        <v>4</v>
      </c>
      <c r="W373">
        <v>5</v>
      </c>
      <c r="X373">
        <v>60</v>
      </c>
    </row>
    <row r="374" spans="1:27" hidden="1" x14ac:dyDescent="0.2">
      <c r="A374" t="s">
        <v>421</v>
      </c>
      <c r="B374">
        <v>31</v>
      </c>
      <c r="C374">
        <v>2016</v>
      </c>
      <c r="D374">
        <v>0</v>
      </c>
      <c r="E374" t="s">
        <v>24</v>
      </c>
      <c r="F374">
        <v>5</v>
      </c>
      <c r="G374" t="s">
        <v>25</v>
      </c>
      <c r="H374" t="s">
        <v>26</v>
      </c>
      <c r="I374">
        <v>31</v>
      </c>
      <c r="J374">
        <v>2</v>
      </c>
      <c r="K374">
        <v>0.83</v>
      </c>
      <c r="L374">
        <v>0</v>
      </c>
      <c r="M374" t="s">
        <v>135</v>
      </c>
      <c r="N374">
        <v>1</v>
      </c>
      <c r="O374" t="s">
        <v>17</v>
      </c>
      <c r="P374">
        <v>478</v>
      </c>
      <c r="Q374" t="s">
        <v>99</v>
      </c>
      <c r="R374">
        <v>4</v>
      </c>
      <c r="S374" t="s">
        <v>29</v>
      </c>
      <c r="T374" t="s">
        <v>30</v>
      </c>
      <c r="U374" t="s">
        <v>31</v>
      </c>
      <c r="V374">
        <v>2</v>
      </c>
      <c r="W374">
        <v>1</v>
      </c>
      <c r="X374">
        <v>0</v>
      </c>
    </row>
    <row r="375" spans="1:27" hidden="1" x14ac:dyDescent="0.2">
      <c r="A375" t="s">
        <v>422</v>
      </c>
      <c r="B375">
        <v>31</v>
      </c>
      <c r="C375">
        <v>2016</v>
      </c>
      <c r="D375">
        <v>0</v>
      </c>
      <c r="E375" t="s">
        <v>24</v>
      </c>
      <c r="F375">
        <v>5</v>
      </c>
      <c r="G375" t="s">
        <v>25</v>
      </c>
      <c r="H375" t="s">
        <v>26</v>
      </c>
      <c r="I375">
        <v>31</v>
      </c>
      <c r="J375">
        <v>12</v>
      </c>
      <c r="K375">
        <v>0.54</v>
      </c>
      <c r="L375">
        <v>0</v>
      </c>
      <c r="M375" t="s">
        <v>135</v>
      </c>
      <c r="N375">
        <v>1</v>
      </c>
      <c r="O375" t="s">
        <v>17</v>
      </c>
      <c r="P375">
        <v>644</v>
      </c>
      <c r="Q375" t="s">
        <v>99</v>
      </c>
      <c r="R375">
        <v>4</v>
      </c>
      <c r="S375" t="s">
        <v>29</v>
      </c>
      <c r="T375" t="s">
        <v>30</v>
      </c>
      <c r="U375" t="s">
        <v>31</v>
      </c>
      <c r="V375">
        <v>4</v>
      </c>
      <c r="W375">
        <v>28</v>
      </c>
      <c r="X375">
        <v>19</v>
      </c>
    </row>
    <row r="376" spans="1:27" hidden="1" x14ac:dyDescent="0.2">
      <c r="A376" t="s">
        <v>423</v>
      </c>
      <c r="B376">
        <v>31</v>
      </c>
      <c r="C376">
        <v>2016</v>
      </c>
      <c r="D376">
        <v>0</v>
      </c>
      <c r="E376" t="s">
        <v>35</v>
      </c>
      <c r="F376">
        <v>5</v>
      </c>
      <c r="G376" t="s">
        <v>25</v>
      </c>
      <c r="H376" t="s">
        <v>26</v>
      </c>
      <c r="I376">
        <v>31</v>
      </c>
      <c r="J376">
        <v>2</v>
      </c>
      <c r="K376">
        <v>0.83</v>
      </c>
      <c r="L376">
        <v>0</v>
      </c>
      <c r="M376" t="s">
        <v>135</v>
      </c>
      <c r="N376">
        <v>1</v>
      </c>
      <c r="O376" t="s">
        <v>17</v>
      </c>
      <c r="P376">
        <v>476</v>
      </c>
      <c r="Q376" t="s">
        <v>99</v>
      </c>
      <c r="R376">
        <v>4</v>
      </c>
      <c r="S376" t="s">
        <v>36</v>
      </c>
      <c r="T376" t="s">
        <v>36</v>
      </c>
      <c r="U376" t="s">
        <v>31</v>
      </c>
      <c r="V376">
        <v>2</v>
      </c>
      <c r="W376">
        <v>1</v>
      </c>
      <c r="X376">
        <v>0</v>
      </c>
    </row>
    <row r="377" spans="1:27" hidden="1" x14ac:dyDescent="0.2">
      <c r="A377" t="s">
        <v>424</v>
      </c>
      <c r="B377">
        <v>31</v>
      </c>
      <c r="C377">
        <v>2016</v>
      </c>
      <c r="D377">
        <v>0</v>
      </c>
      <c r="E377" t="s">
        <v>40</v>
      </c>
      <c r="F377">
        <v>5</v>
      </c>
      <c r="G377" t="s">
        <v>25</v>
      </c>
      <c r="H377" t="s">
        <v>26</v>
      </c>
      <c r="I377">
        <v>31</v>
      </c>
      <c r="J377">
        <v>2</v>
      </c>
      <c r="K377">
        <v>0.83</v>
      </c>
      <c r="L377">
        <v>0</v>
      </c>
      <c r="M377" t="s">
        <v>135</v>
      </c>
      <c r="N377">
        <v>1</v>
      </c>
      <c r="O377" t="s">
        <v>17</v>
      </c>
      <c r="P377">
        <v>480</v>
      </c>
      <c r="Q377" t="s">
        <v>99</v>
      </c>
      <c r="R377">
        <v>4</v>
      </c>
      <c r="S377" t="s">
        <v>41</v>
      </c>
      <c r="T377" t="s">
        <v>42</v>
      </c>
      <c r="U377" t="s">
        <v>31</v>
      </c>
      <c r="V377">
        <v>2</v>
      </c>
      <c r="W377">
        <v>1</v>
      </c>
      <c r="X377">
        <v>0</v>
      </c>
    </row>
    <row r="378" spans="1:27" hidden="1" x14ac:dyDescent="0.2">
      <c r="A378" t="s">
        <v>425</v>
      </c>
      <c r="B378">
        <v>31</v>
      </c>
      <c r="C378">
        <v>2016</v>
      </c>
      <c r="D378">
        <v>0</v>
      </c>
      <c r="E378" t="s">
        <v>46</v>
      </c>
      <c r="F378">
        <v>5</v>
      </c>
      <c r="G378" t="s">
        <v>25</v>
      </c>
      <c r="H378" t="s">
        <v>26</v>
      </c>
      <c r="I378">
        <v>31</v>
      </c>
      <c r="J378">
        <v>2</v>
      </c>
      <c r="K378">
        <v>0.83</v>
      </c>
      <c r="L378">
        <v>0</v>
      </c>
      <c r="M378" t="s">
        <v>135</v>
      </c>
      <c r="N378">
        <v>1</v>
      </c>
      <c r="O378" t="s">
        <v>17</v>
      </c>
      <c r="P378">
        <v>477</v>
      </c>
      <c r="Q378" t="s">
        <v>99</v>
      </c>
      <c r="R378">
        <v>4</v>
      </c>
      <c r="S378" t="s">
        <v>47</v>
      </c>
      <c r="T378" t="s">
        <v>47</v>
      </c>
      <c r="U378" t="s">
        <v>47</v>
      </c>
      <c r="V378">
        <v>2</v>
      </c>
      <c r="W378">
        <v>1</v>
      </c>
      <c r="X378">
        <v>0</v>
      </c>
    </row>
    <row r="379" spans="1:27" x14ac:dyDescent="0.2">
      <c r="A379" t="s">
        <v>426</v>
      </c>
      <c r="B379">
        <v>31</v>
      </c>
      <c r="C379">
        <v>2016</v>
      </c>
      <c r="D379" t="s">
        <v>27</v>
      </c>
      <c r="E379" t="s">
        <v>51</v>
      </c>
      <c r="F379">
        <v>5</v>
      </c>
      <c r="G379" t="s">
        <v>25</v>
      </c>
      <c r="H379" t="s">
        <v>52</v>
      </c>
      <c r="I379">
        <v>31</v>
      </c>
      <c r="J379" t="s">
        <v>27</v>
      </c>
      <c r="K379" t="s">
        <v>27</v>
      </c>
      <c r="L379" t="s">
        <v>27</v>
      </c>
      <c r="M379" t="s">
        <v>135</v>
      </c>
      <c r="N379">
        <v>1</v>
      </c>
      <c r="O379" t="s">
        <v>53</v>
      </c>
      <c r="P379">
        <v>12</v>
      </c>
      <c r="Q379" t="s">
        <v>99</v>
      </c>
      <c r="R379" t="s">
        <v>27</v>
      </c>
      <c r="S379" t="s">
        <v>31</v>
      </c>
      <c r="T379" t="s">
        <v>31</v>
      </c>
      <c r="U379" t="s">
        <v>31</v>
      </c>
      <c r="V379">
        <v>1</v>
      </c>
      <c r="W379" t="s">
        <v>27</v>
      </c>
      <c r="X379" t="s">
        <v>27</v>
      </c>
      <c r="Y379" t="str">
        <f t="shared" ref="Y379:Y380" si="69">IF(R379="NA", "NA", IF(R379&gt;6, "low", IF(R379&lt;=2, "high", "medium")))</f>
        <v>NA</v>
      </c>
      <c r="Z379" t="str">
        <f t="shared" ref="Z379:Z380" si="70">IF(K379="NA", "NA", IF(K379&gt;1, "not_recent", "recent"))</f>
        <v>NA</v>
      </c>
      <c r="AA379" t="str">
        <f t="shared" ref="AA379:AA380" si="71">IF(J379="NA", "NA", IF(J379&lt;6, "low", "high"))</f>
        <v>NA</v>
      </c>
    </row>
    <row r="380" spans="1:27" x14ac:dyDescent="0.2">
      <c r="A380" t="s">
        <v>427</v>
      </c>
      <c r="B380">
        <v>31</v>
      </c>
      <c r="C380">
        <v>2016</v>
      </c>
      <c r="D380">
        <v>0</v>
      </c>
      <c r="E380" t="s">
        <v>51</v>
      </c>
      <c r="F380">
        <v>5</v>
      </c>
      <c r="G380" t="s">
        <v>25</v>
      </c>
      <c r="H380" t="s">
        <v>52</v>
      </c>
      <c r="I380">
        <v>31</v>
      </c>
      <c r="J380">
        <v>12</v>
      </c>
      <c r="K380">
        <v>0.54</v>
      </c>
      <c r="L380">
        <v>0</v>
      </c>
      <c r="M380" t="s">
        <v>135</v>
      </c>
      <c r="N380">
        <v>1</v>
      </c>
      <c r="O380" t="s">
        <v>53</v>
      </c>
      <c r="P380">
        <v>647</v>
      </c>
      <c r="Q380" t="s">
        <v>99</v>
      </c>
      <c r="R380">
        <v>4</v>
      </c>
      <c r="S380" t="s">
        <v>31</v>
      </c>
      <c r="T380" t="s">
        <v>31</v>
      </c>
      <c r="U380" t="s">
        <v>31</v>
      </c>
      <c r="V380">
        <v>4</v>
      </c>
      <c r="W380">
        <v>28</v>
      </c>
      <c r="X380">
        <v>19</v>
      </c>
      <c r="Y380" t="str">
        <f t="shared" si="69"/>
        <v>medium</v>
      </c>
      <c r="Z380" t="str">
        <f t="shared" si="70"/>
        <v>recent</v>
      </c>
      <c r="AA380" t="str">
        <f t="shared" si="71"/>
        <v>high</v>
      </c>
    </row>
    <row r="381" spans="1:27" hidden="1" x14ac:dyDescent="0.2">
      <c r="A381" t="s">
        <v>428</v>
      </c>
      <c r="B381">
        <v>31</v>
      </c>
      <c r="C381">
        <v>2016</v>
      </c>
      <c r="D381">
        <v>0</v>
      </c>
      <c r="E381" t="s">
        <v>58</v>
      </c>
      <c r="F381">
        <v>5</v>
      </c>
      <c r="G381" t="s">
        <v>25</v>
      </c>
      <c r="H381" t="s">
        <v>26</v>
      </c>
      <c r="I381">
        <v>31</v>
      </c>
      <c r="J381">
        <v>2</v>
      </c>
      <c r="K381">
        <v>0.83</v>
      </c>
      <c r="L381">
        <v>0</v>
      </c>
      <c r="M381" t="s">
        <v>135</v>
      </c>
      <c r="N381">
        <v>1</v>
      </c>
      <c r="O381" t="s">
        <v>17</v>
      </c>
      <c r="P381">
        <v>475</v>
      </c>
      <c r="Q381" t="s">
        <v>99</v>
      </c>
      <c r="R381">
        <v>4</v>
      </c>
      <c r="S381" t="s">
        <v>59</v>
      </c>
      <c r="T381" t="s">
        <v>59</v>
      </c>
      <c r="U381" t="s">
        <v>47</v>
      </c>
      <c r="V381">
        <v>2</v>
      </c>
      <c r="W381">
        <v>1</v>
      </c>
      <c r="X381">
        <v>0</v>
      </c>
    </row>
    <row r="382" spans="1:27" hidden="1" x14ac:dyDescent="0.2">
      <c r="A382" t="s">
        <v>429</v>
      </c>
      <c r="B382">
        <v>31</v>
      </c>
      <c r="C382">
        <v>2016</v>
      </c>
      <c r="D382">
        <v>0</v>
      </c>
      <c r="E382" t="s">
        <v>58</v>
      </c>
      <c r="F382">
        <v>5</v>
      </c>
      <c r="G382" t="s">
        <v>25</v>
      </c>
      <c r="H382" t="s">
        <v>26</v>
      </c>
      <c r="I382">
        <v>31</v>
      </c>
      <c r="J382">
        <v>12</v>
      </c>
      <c r="K382">
        <v>0.54</v>
      </c>
      <c r="L382">
        <v>0</v>
      </c>
      <c r="M382" t="s">
        <v>135</v>
      </c>
      <c r="N382">
        <v>1</v>
      </c>
      <c r="O382" t="s">
        <v>17</v>
      </c>
      <c r="P382">
        <v>643</v>
      </c>
      <c r="Q382" t="s">
        <v>99</v>
      </c>
      <c r="R382">
        <v>4</v>
      </c>
      <c r="S382" t="s">
        <v>59</v>
      </c>
      <c r="T382" t="s">
        <v>59</v>
      </c>
      <c r="U382" t="s">
        <v>47</v>
      </c>
      <c r="V382">
        <v>4</v>
      </c>
      <c r="W382">
        <v>28</v>
      </c>
      <c r="X382">
        <v>19</v>
      </c>
    </row>
    <row r="383" spans="1:27" hidden="1" x14ac:dyDescent="0.2">
      <c r="A383" t="s">
        <v>430</v>
      </c>
      <c r="B383">
        <v>32</v>
      </c>
      <c r="C383">
        <v>2016</v>
      </c>
      <c r="D383" t="s">
        <v>27</v>
      </c>
      <c r="E383" t="s">
        <v>24</v>
      </c>
      <c r="F383">
        <v>8</v>
      </c>
      <c r="G383" t="s">
        <v>25</v>
      </c>
      <c r="H383" t="s">
        <v>26</v>
      </c>
      <c r="I383">
        <v>32</v>
      </c>
      <c r="J383" t="s">
        <v>27</v>
      </c>
      <c r="K383" t="s">
        <v>27</v>
      </c>
      <c r="L383" t="s">
        <v>27</v>
      </c>
      <c r="M383" t="s">
        <v>27</v>
      </c>
      <c r="N383">
        <v>0</v>
      </c>
      <c r="O383" t="s">
        <v>17</v>
      </c>
      <c r="P383">
        <v>558</v>
      </c>
      <c r="Q383" t="s">
        <v>28</v>
      </c>
      <c r="R383" t="s">
        <v>27</v>
      </c>
      <c r="S383" t="s">
        <v>29</v>
      </c>
      <c r="T383" t="s">
        <v>30</v>
      </c>
      <c r="U383" t="s">
        <v>31</v>
      </c>
      <c r="V383">
        <v>3</v>
      </c>
      <c r="W383" t="s">
        <v>27</v>
      </c>
      <c r="X383" t="s">
        <v>27</v>
      </c>
    </row>
    <row r="384" spans="1:27" hidden="1" x14ac:dyDescent="0.2">
      <c r="A384" t="s">
        <v>431</v>
      </c>
      <c r="B384">
        <v>32</v>
      </c>
      <c r="C384">
        <v>2016</v>
      </c>
      <c r="D384">
        <v>10</v>
      </c>
      <c r="E384" t="s">
        <v>24</v>
      </c>
      <c r="F384">
        <v>8</v>
      </c>
      <c r="G384" t="s">
        <v>25</v>
      </c>
      <c r="H384" t="s">
        <v>26</v>
      </c>
      <c r="I384">
        <v>32</v>
      </c>
      <c r="J384">
        <v>5</v>
      </c>
      <c r="K384">
        <v>0.42</v>
      </c>
      <c r="L384">
        <v>0</v>
      </c>
      <c r="M384" t="s">
        <v>27</v>
      </c>
      <c r="N384">
        <v>0</v>
      </c>
      <c r="O384" t="s">
        <v>17</v>
      </c>
      <c r="P384">
        <v>655</v>
      </c>
      <c r="Q384" t="s">
        <v>28</v>
      </c>
      <c r="R384">
        <v>2</v>
      </c>
      <c r="S384" t="s">
        <v>29</v>
      </c>
      <c r="T384" t="s">
        <v>30</v>
      </c>
      <c r="U384" t="s">
        <v>31</v>
      </c>
      <c r="V384">
        <v>4</v>
      </c>
      <c r="W384">
        <v>14</v>
      </c>
      <c r="X384">
        <v>72</v>
      </c>
    </row>
    <row r="385" spans="1:27" hidden="1" x14ac:dyDescent="0.2">
      <c r="A385" t="s">
        <v>432</v>
      </c>
      <c r="B385">
        <v>32</v>
      </c>
      <c r="C385">
        <v>2016</v>
      </c>
      <c r="D385">
        <v>3</v>
      </c>
      <c r="E385" t="s">
        <v>35</v>
      </c>
      <c r="F385">
        <v>8</v>
      </c>
      <c r="G385" t="s">
        <v>25</v>
      </c>
      <c r="H385" t="s">
        <v>26</v>
      </c>
      <c r="I385">
        <v>32</v>
      </c>
      <c r="J385">
        <v>15</v>
      </c>
      <c r="K385">
        <v>0.75</v>
      </c>
      <c r="L385">
        <v>0</v>
      </c>
      <c r="M385" t="s">
        <v>27</v>
      </c>
      <c r="N385">
        <v>0</v>
      </c>
      <c r="O385" t="s">
        <v>17</v>
      </c>
      <c r="P385">
        <v>572</v>
      </c>
      <c r="Q385" t="s">
        <v>28</v>
      </c>
      <c r="R385">
        <v>2</v>
      </c>
      <c r="S385" t="s">
        <v>36</v>
      </c>
      <c r="T385" t="s">
        <v>36</v>
      </c>
      <c r="U385" t="s">
        <v>31</v>
      </c>
      <c r="V385">
        <v>2</v>
      </c>
      <c r="W385">
        <v>14</v>
      </c>
      <c r="X385">
        <v>0</v>
      </c>
    </row>
    <row r="386" spans="1:27" hidden="1" x14ac:dyDescent="0.2">
      <c r="A386" t="s">
        <v>433</v>
      </c>
      <c r="B386">
        <v>32</v>
      </c>
      <c r="C386">
        <v>2016</v>
      </c>
      <c r="D386" t="s">
        <v>27</v>
      </c>
      <c r="E386" t="s">
        <v>35</v>
      </c>
      <c r="F386">
        <v>8</v>
      </c>
      <c r="G386" t="s">
        <v>25</v>
      </c>
      <c r="H386" t="s">
        <v>26</v>
      </c>
      <c r="I386">
        <v>32</v>
      </c>
      <c r="J386" t="s">
        <v>27</v>
      </c>
      <c r="K386" t="s">
        <v>27</v>
      </c>
      <c r="L386" t="s">
        <v>27</v>
      </c>
      <c r="M386" t="s">
        <v>27</v>
      </c>
      <c r="N386">
        <v>0</v>
      </c>
      <c r="O386" t="s">
        <v>17</v>
      </c>
      <c r="P386">
        <v>554</v>
      </c>
      <c r="Q386" t="s">
        <v>28</v>
      </c>
      <c r="R386" t="s">
        <v>27</v>
      </c>
      <c r="S386" t="s">
        <v>36</v>
      </c>
      <c r="T386" t="s">
        <v>36</v>
      </c>
      <c r="U386" t="s">
        <v>31</v>
      </c>
      <c r="V386">
        <v>3</v>
      </c>
      <c r="W386" t="s">
        <v>27</v>
      </c>
      <c r="X386" t="s">
        <v>27</v>
      </c>
    </row>
    <row r="387" spans="1:27" hidden="1" x14ac:dyDescent="0.2">
      <c r="A387" t="s">
        <v>434</v>
      </c>
      <c r="B387">
        <v>32</v>
      </c>
      <c r="C387">
        <v>2016</v>
      </c>
      <c r="D387">
        <v>10</v>
      </c>
      <c r="E387" t="s">
        <v>35</v>
      </c>
      <c r="F387">
        <v>8</v>
      </c>
      <c r="G387" t="s">
        <v>25</v>
      </c>
      <c r="H387" t="s">
        <v>26</v>
      </c>
      <c r="I387">
        <v>32</v>
      </c>
      <c r="J387">
        <v>5</v>
      </c>
      <c r="K387">
        <v>0.42</v>
      </c>
      <c r="L387">
        <v>0</v>
      </c>
      <c r="M387" t="s">
        <v>27</v>
      </c>
      <c r="N387">
        <v>0</v>
      </c>
      <c r="O387" t="s">
        <v>17</v>
      </c>
      <c r="P387">
        <v>652</v>
      </c>
      <c r="Q387" t="s">
        <v>28</v>
      </c>
      <c r="R387">
        <v>2</v>
      </c>
      <c r="S387" t="s">
        <v>36</v>
      </c>
      <c r="T387" t="s">
        <v>36</v>
      </c>
      <c r="U387" t="s">
        <v>31</v>
      </c>
      <c r="V387">
        <v>4</v>
      </c>
      <c r="W387">
        <v>14</v>
      </c>
      <c r="X387">
        <v>72</v>
      </c>
    </row>
    <row r="388" spans="1:27" hidden="1" x14ac:dyDescent="0.2">
      <c r="A388" t="s">
        <v>435</v>
      </c>
      <c r="B388">
        <v>32</v>
      </c>
      <c r="C388">
        <v>2016</v>
      </c>
      <c r="D388">
        <v>3</v>
      </c>
      <c r="E388" t="s">
        <v>40</v>
      </c>
      <c r="F388">
        <v>8</v>
      </c>
      <c r="G388" t="s">
        <v>25</v>
      </c>
      <c r="H388" t="s">
        <v>26</v>
      </c>
      <c r="I388">
        <v>32</v>
      </c>
      <c r="J388">
        <v>15</v>
      </c>
      <c r="K388">
        <v>0.75</v>
      </c>
      <c r="L388">
        <v>0</v>
      </c>
      <c r="M388" t="s">
        <v>27</v>
      </c>
      <c r="N388">
        <v>0</v>
      </c>
      <c r="O388" t="s">
        <v>17</v>
      </c>
      <c r="P388">
        <v>575</v>
      </c>
      <c r="Q388" t="s">
        <v>28</v>
      </c>
      <c r="R388">
        <v>2</v>
      </c>
      <c r="S388" t="s">
        <v>41</v>
      </c>
      <c r="T388" t="s">
        <v>42</v>
      </c>
      <c r="U388" t="s">
        <v>31</v>
      </c>
      <c r="V388">
        <v>2</v>
      </c>
      <c r="W388">
        <v>14</v>
      </c>
      <c r="X388">
        <v>0</v>
      </c>
    </row>
    <row r="389" spans="1:27" hidden="1" x14ac:dyDescent="0.2">
      <c r="A389" t="s">
        <v>436</v>
      </c>
      <c r="B389">
        <v>32</v>
      </c>
      <c r="C389">
        <v>2016</v>
      </c>
      <c r="D389" t="s">
        <v>27</v>
      </c>
      <c r="E389" t="s">
        <v>40</v>
      </c>
      <c r="F389">
        <v>8</v>
      </c>
      <c r="G389" t="s">
        <v>25</v>
      </c>
      <c r="H389" t="s">
        <v>26</v>
      </c>
      <c r="I389">
        <v>32</v>
      </c>
      <c r="J389" t="s">
        <v>27</v>
      </c>
      <c r="K389" t="s">
        <v>27</v>
      </c>
      <c r="L389" t="s">
        <v>27</v>
      </c>
      <c r="M389" t="s">
        <v>27</v>
      </c>
      <c r="N389">
        <v>0</v>
      </c>
      <c r="O389" t="s">
        <v>17</v>
      </c>
      <c r="P389">
        <v>556</v>
      </c>
      <c r="Q389" t="s">
        <v>28</v>
      </c>
      <c r="R389" t="s">
        <v>27</v>
      </c>
      <c r="S389" t="s">
        <v>41</v>
      </c>
      <c r="T389" t="s">
        <v>42</v>
      </c>
      <c r="U389" t="s">
        <v>31</v>
      </c>
      <c r="V389">
        <v>3</v>
      </c>
      <c r="W389" t="s">
        <v>27</v>
      </c>
      <c r="X389" t="s">
        <v>27</v>
      </c>
    </row>
    <row r="390" spans="1:27" hidden="1" x14ac:dyDescent="0.2">
      <c r="A390" t="s">
        <v>437</v>
      </c>
      <c r="B390">
        <v>32</v>
      </c>
      <c r="C390">
        <v>2016</v>
      </c>
      <c r="D390">
        <v>10</v>
      </c>
      <c r="E390" t="s">
        <v>40</v>
      </c>
      <c r="F390">
        <v>8</v>
      </c>
      <c r="G390" t="s">
        <v>25</v>
      </c>
      <c r="H390" t="s">
        <v>26</v>
      </c>
      <c r="I390">
        <v>32</v>
      </c>
      <c r="J390">
        <v>5</v>
      </c>
      <c r="K390">
        <v>0.42</v>
      </c>
      <c r="L390">
        <v>0</v>
      </c>
      <c r="M390" t="s">
        <v>27</v>
      </c>
      <c r="N390">
        <v>0</v>
      </c>
      <c r="O390" t="s">
        <v>17</v>
      </c>
      <c r="P390">
        <v>654</v>
      </c>
      <c r="Q390" t="s">
        <v>28</v>
      </c>
      <c r="R390">
        <v>2</v>
      </c>
      <c r="S390" t="s">
        <v>41</v>
      </c>
      <c r="T390" t="s">
        <v>42</v>
      </c>
      <c r="U390" t="s">
        <v>31</v>
      </c>
      <c r="V390">
        <v>4</v>
      </c>
      <c r="W390">
        <v>14</v>
      </c>
      <c r="X390">
        <v>72</v>
      </c>
    </row>
    <row r="391" spans="1:27" hidden="1" x14ac:dyDescent="0.2">
      <c r="A391" t="s">
        <v>438</v>
      </c>
      <c r="B391">
        <v>32</v>
      </c>
      <c r="C391">
        <v>2016</v>
      </c>
      <c r="D391">
        <v>3</v>
      </c>
      <c r="E391" t="s">
        <v>46</v>
      </c>
      <c r="F391">
        <v>8</v>
      </c>
      <c r="G391" t="s">
        <v>25</v>
      </c>
      <c r="H391" t="s">
        <v>26</v>
      </c>
      <c r="I391">
        <v>32</v>
      </c>
      <c r="J391">
        <v>15</v>
      </c>
      <c r="K391">
        <v>0.75</v>
      </c>
      <c r="L391">
        <v>0</v>
      </c>
      <c r="M391" t="s">
        <v>27</v>
      </c>
      <c r="N391">
        <v>0</v>
      </c>
      <c r="O391" t="s">
        <v>17</v>
      </c>
      <c r="P391">
        <v>571</v>
      </c>
      <c r="Q391" t="s">
        <v>28</v>
      </c>
      <c r="R391">
        <v>2</v>
      </c>
      <c r="S391" t="s">
        <v>47</v>
      </c>
      <c r="T391" t="s">
        <v>47</v>
      </c>
      <c r="U391" t="s">
        <v>47</v>
      </c>
      <c r="V391">
        <v>2</v>
      </c>
      <c r="W391">
        <v>14</v>
      </c>
      <c r="X391">
        <v>0</v>
      </c>
    </row>
    <row r="392" spans="1:27" hidden="1" x14ac:dyDescent="0.2">
      <c r="A392" t="s">
        <v>439</v>
      </c>
      <c r="B392">
        <v>32</v>
      </c>
      <c r="C392">
        <v>2016</v>
      </c>
      <c r="D392" t="s">
        <v>27</v>
      </c>
      <c r="E392" t="s">
        <v>46</v>
      </c>
      <c r="F392">
        <v>8</v>
      </c>
      <c r="G392" t="s">
        <v>25</v>
      </c>
      <c r="H392" t="s">
        <v>26</v>
      </c>
      <c r="I392">
        <v>32</v>
      </c>
      <c r="J392" t="s">
        <v>27</v>
      </c>
      <c r="K392" t="s">
        <v>27</v>
      </c>
      <c r="L392" t="s">
        <v>27</v>
      </c>
      <c r="M392" t="s">
        <v>27</v>
      </c>
      <c r="N392">
        <v>0</v>
      </c>
      <c r="O392" t="s">
        <v>17</v>
      </c>
      <c r="P392">
        <v>555</v>
      </c>
      <c r="Q392" t="s">
        <v>28</v>
      </c>
      <c r="R392" t="s">
        <v>27</v>
      </c>
      <c r="S392" t="s">
        <v>47</v>
      </c>
      <c r="T392" t="s">
        <v>47</v>
      </c>
      <c r="U392" t="s">
        <v>47</v>
      </c>
      <c r="V392">
        <v>3</v>
      </c>
      <c r="W392" t="s">
        <v>27</v>
      </c>
      <c r="X392" t="s">
        <v>27</v>
      </c>
    </row>
    <row r="393" spans="1:27" hidden="1" x14ac:dyDescent="0.2">
      <c r="A393" t="s">
        <v>440</v>
      </c>
      <c r="B393">
        <v>32</v>
      </c>
      <c r="C393">
        <v>2016</v>
      </c>
      <c r="D393">
        <v>10</v>
      </c>
      <c r="E393" t="s">
        <v>46</v>
      </c>
      <c r="F393">
        <v>8</v>
      </c>
      <c r="G393" t="s">
        <v>25</v>
      </c>
      <c r="H393" t="s">
        <v>26</v>
      </c>
      <c r="I393">
        <v>32</v>
      </c>
      <c r="J393">
        <v>5</v>
      </c>
      <c r="K393">
        <v>0.42</v>
      </c>
      <c r="L393">
        <v>0</v>
      </c>
      <c r="M393" t="s">
        <v>27</v>
      </c>
      <c r="N393">
        <v>0</v>
      </c>
      <c r="O393" t="s">
        <v>17</v>
      </c>
      <c r="P393">
        <v>650</v>
      </c>
      <c r="Q393" t="s">
        <v>28</v>
      </c>
      <c r="R393">
        <v>2</v>
      </c>
      <c r="S393" t="s">
        <v>47</v>
      </c>
      <c r="T393" t="s">
        <v>47</v>
      </c>
      <c r="U393" t="s">
        <v>47</v>
      </c>
      <c r="V393">
        <v>4</v>
      </c>
      <c r="W393">
        <v>14</v>
      </c>
      <c r="X393">
        <v>72</v>
      </c>
    </row>
    <row r="394" spans="1:27" x14ac:dyDescent="0.2">
      <c r="A394" t="s">
        <v>441</v>
      </c>
      <c r="B394">
        <v>32</v>
      </c>
      <c r="C394">
        <v>2016</v>
      </c>
      <c r="D394" t="s">
        <v>27</v>
      </c>
      <c r="E394" t="s">
        <v>51</v>
      </c>
      <c r="F394">
        <v>8</v>
      </c>
      <c r="G394" t="s">
        <v>25</v>
      </c>
      <c r="H394" t="s">
        <v>52</v>
      </c>
      <c r="I394">
        <v>32</v>
      </c>
      <c r="J394" t="s">
        <v>27</v>
      </c>
      <c r="K394" t="s">
        <v>27</v>
      </c>
      <c r="L394" t="s">
        <v>27</v>
      </c>
      <c r="M394" t="s">
        <v>27</v>
      </c>
      <c r="N394">
        <v>0</v>
      </c>
      <c r="O394" t="s">
        <v>53</v>
      </c>
      <c r="P394">
        <v>23</v>
      </c>
      <c r="Q394" t="s">
        <v>28</v>
      </c>
      <c r="R394" t="s">
        <v>27</v>
      </c>
      <c r="S394" t="s">
        <v>31</v>
      </c>
      <c r="T394" t="s">
        <v>31</v>
      </c>
      <c r="U394" t="s">
        <v>31</v>
      </c>
      <c r="V394">
        <v>1</v>
      </c>
      <c r="W394" t="s">
        <v>27</v>
      </c>
      <c r="X394" t="s">
        <v>27</v>
      </c>
      <c r="Y394" t="str">
        <f t="shared" ref="Y394:Y397" si="72">IF(R394="NA", "NA", IF(R394&gt;6, "low", IF(R394&lt;=2, "high", "medium")))</f>
        <v>NA</v>
      </c>
      <c r="Z394" t="str">
        <f t="shared" ref="Z394:Z397" si="73">IF(K394="NA", "NA", IF(K394&gt;1, "not_recent", "recent"))</f>
        <v>NA</v>
      </c>
      <c r="AA394" t="str">
        <f t="shared" ref="AA394:AA397" si="74">IF(J394="NA", "NA", IF(J394&lt;6, "low", "high"))</f>
        <v>NA</v>
      </c>
    </row>
    <row r="395" spans="1:27" x14ac:dyDescent="0.2">
      <c r="A395" t="s">
        <v>442</v>
      </c>
      <c r="B395">
        <v>32</v>
      </c>
      <c r="C395">
        <v>2016</v>
      </c>
      <c r="D395">
        <v>3</v>
      </c>
      <c r="E395" t="s">
        <v>51</v>
      </c>
      <c r="F395">
        <v>8</v>
      </c>
      <c r="G395" t="s">
        <v>25</v>
      </c>
      <c r="H395" t="s">
        <v>52</v>
      </c>
      <c r="I395">
        <v>32</v>
      </c>
      <c r="J395">
        <v>15</v>
      </c>
      <c r="K395">
        <v>0.75</v>
      </c>
      <c r="L395">
        <v>0</v>
      </c>
      <c r="M395" t="s">
        <v>27</v>
      </c>
      <c r="N395">
        <v>0</v>
      </c>
      <c r="O395" t="s">
        <v>53</v>
      </c>
      <c r="P395">
        <v>573</v>
      </c>
      <c r="Q395" t="s">
        <v>28</v>
      </c>
      <c r="R395">
        <v>2</v>
      </c>
      <c r="S395" t="s">
        <v>31</v>
      </c>
      <c r="T395" t="s">
        <v>31</v>
      </c>
      <c r="U395" t="s">
        <v>31</v>
      </c>
      <c r="V395">
        <v>2</v>
      </c>
      <c r="W395">
        <v>14</v>
      </c>
      <c r="X395">
        <v>0</v>
      </c>
      <c r="Y395" t="str">
        <f t="shared" si="72"/>
        <v>high</v>
      </c>
      <c r="Z395" t="str">
        <f t="shared" si="73"/>
        <v>recent</v>
      </c>
      <c r="AA395" t="str">
        <f t="shared" si="74"/>
        <v>high</v>
      </c>
    </row>
    <row r="396" spans="1:27" x14ac:dyDescent="0.2">
      <c r="A396" t="s">
        <v>443</v>
      </c>
      <c r="B396">
        <v>32</v>
      </c>
      <c r="C396">
        <v>2016</v>
      </c>
      <c r="D396" t="s">
        <v>27</v>
      </c>
      <c r="E396" t="s">
        <v>51</v>
      </c>
      <c r="F396">
        <v>8</v>
      </c>
      <c r="G396" t="s">
        <v>25</v>
      </c>
      <c r="H396" t="s">
        <v>52</v>
      </c>
      <c r="I396">
        <v>32</v>
      </c>
      <c r="J396" t="s">
        <v>27</v>
      </c>
      <c r="K396" t="s">
        <v>27</v>
      </c>
      <c r="L396" t="s">
        <v>27</v>
      </c>
      <c r="M396" t="s">
        <v>27</v>
      </c>
      <c r="N396">
        <v>0</v>
      </c>
      <c r="O396" t="s">
        <v>53</v>
      </c>
      <c r="P396">
        <v>553</v>
      </c>
      <c r="Q396" t="s">
        <v>28</v>
      </c>
      <c r="R396" t="s">
        <v>27</v>
      </c>
      <c r="S396" t="s">
        <v>31</v>
      </c>
      <c r="T396" t="s">
        <v>31</v>
      </c>
      <c r="U396" t="s">
        <v>31</v>
      </c>
      <c r="V396">
        <v>3</v>
      </c>
      <c r="W396" t="s">
        <v>27</v>
      </c>
      <c r="X396" t="s">
        <v>27</v>
      </c>
      <c r="Y396" t="str">
        <f t="shared" si="72"/>
        <v>NA</v>
      </c>
      <c r="Z396" t="str">
        <f t="shared" si="73"/>
        <v>NA</v>
      </c>
      <c r="AA396" t="str">
        <f t="shared" si="74"/>
        <v>NA</v>
      </c>
    </row>
    <row r="397" spans="1:27" x14ac:dyDescent="0.2">
      <c r="A397" t="s">
        <v>444</v>
      </c>
      <c r="B397">
        <v>32</v>
      </c>
      <c r="C397">
        <v>2016</v>
      </c>
      <c r="D397">
        <v>10</v>
      </c>
      <c r="E397" t="s">
        <v>51</v>
      </c>
      <c r="F397">
        <v>8</v>
      </c>
      <c r="G397" t="s">
        <v>25</v>
      </c>
      <c r="H397" t="s">
        <v>52</v>
      </c>
      <c r="I397">
        <v>32</v>
      </c>
      <c r="J397">
        <v>5</v>
      </c>
      <c r="K397">
        <v>0.42</v>
      </c>
      <c r="L397">
        <v>0</v>
      </c>
      <c r="M397" t="s">
        <v>27</v>
      </c>
      <c r="N397">
        <v>0</v>
      </c>
      <c r="O397" t="s">
        <v>53</v>
      </c>
      <c r="P397">
        <v>653</v>
      </c>
      <c r="Q397" t="s">
        <v>28</v>
      </c>
      <c r="R397">
        <v>2</v>
      </c>
      <c r="S397" t="s">
        <v>31</v>
      </c>
      <c r="T397" t="s">
        <v>31</v>
      </c>
      <c r="U397" t="s">
        <v>31</v>
      </c>
      <c r="V397">
        <v>4</v>
      </c>
      <c r="W397">
        <v>14</v>
      </c>
      <c r="X397">
        <v>72</v>
      </c>
      <c r="Y397" t="str">
        <f t="shared" si="72"/>
        <v>high</v>
      </c>
      <c r="Z397" t="str">
        <f t="shared" si="73"/>
        <v>recent</v>
      </c>
      <c r="AA397" t="str">
        <f t="shared" si="74"/>
        <v>low</v>
      </c>
    </row>
    <row r="398" spans="1:27" hidden="1" x14ac:dyDescent="0.2">
      <c r="A398" t="s">
        <v>445</v>
      </c>
      <c r="B398">
        <v>32</v>
      </c>
      <c r="C398">
        <v>2016</v>
      </c>
      <c r="D398">
        <v>3</v>
      </c>
      <c r="E398" t="s">
        <v>58</v>
      </c>
      <c r="F398">
        <v>8</v>
      </c>
      <c r="G398" t="s">
        <v>25</v>
      </c>
      <c r="H398" t="s">
        <v>26</v>
      </c>
      <c r="I398">
        <v>32</v>
      </c>
      <c r="J398">
        <v>15</v>
      </c>
      <c r="K398">
        <v>0.75</v>
      </c>
      <c r="L398">
        <v>0</v>
      </c>
      <c r="M398" t="s">
        <v>27</v>
      </c>
      <c r="N398">
        <v>0</v>
      </c>
      <c r="O398" t="s">
        <v>17</v>
      </c>
      <c r="P398">
        <v>574</v>
      </c>
      <c r="Q398" t="s">
        <v>28</v>
      </c>
      <c r="R398">
        <v>2</v>
      </c>
      <c r="S398" t="s">
        <v>59</v>
      </c>
      <c r="T398" t="s">
        <v>59</v>
      </c>
      <c r="U398" t="s">
        <v>47</v>
      </c>
      <c r="V398">
        <v>2</v>
      </c>
      <c r="W398">
        <v>14</v>
      </c>
      <c r="X398">
        <v>0</v>
      </c>
    </row>
    <row r="399" spans="1:27" hidden="1" x14ac:dyDescent="0.2">
      <c r="A399" t="s">
        <v>446</v>
      </c>
      <c r="B399">
        <v>32</v>
      </c>
      <c r="C399">
        <v>2016</v>
      </c>
      <c r="D399" t="s">
        <v>27</v>
      </c>
      <c r="E399" t="s">
        <v>58</v>
      </c>
      <c r="F399">
        <v>8</v>
      </c>
      <c r="G399" t="s">
        <v>25</v>
      </c>
      <c r="H399" t="s">
        <v>26</v>
      </c>
      <c r="I399">
        <v>32</v>
      </c>
      <c r="J399" t="s">
        <v>27</v>
      </c>
      <c r="K399" t="s">
        <v>27</v>
      </c>
      <c r="L399" t="s">
        <v>27</v>
      </c>
      <c r="M399" t="s">
        <v>27</v>
      </c>
      <c r="N399">
        <v>0</v>
      </c>
      <c r="O399" t="s">
        <v>17</v>
      </c>
      <c r="P399">
        <v>557</v>
      </c>
      <c r="Q399" t="s">
        <v>28</v>
      </c>
      <c r="R399" t="s">
        <v>27</v>
      </c>
      <c r="S399" t="s">
        <v>59</v>
      </c>
      <c r="T399" t="s">
        <v>59</v>
      </c>
      <c r="U399" t="s">
        <v>47</v>
      </c>
      <c r="V399">
        <v>3</v>
      </c>
      <c r="W399" t="s">
        <v>27</v>
      </c>
      <c r="X399" t="s">
        <v>27</v>
      </c>
    </row>
    <row r="400" spans="1:27" hidden="1" x14ac:dyDescent="0.2">
      <c r="A400" t="s">
        <v>447</v>
      </c>
      <c r="B400">
        <v>32</v>
      </c>
      <c r="C400">
        <v>2016</v>
      </c>
      <c r="D400">
        <v>10</v>
      </c>
      <c r="E400" t="s">
        <v>58</v>
      </c>
      <c r="F400">
        <v>8</v>
      </c>
      <c r="G400" t="s">
        <v>25</v>
      </c>
      <c r="H400" t="s">
        <v>26</v>
      </c>
      <c r="I400">
        <v>32</v>
      </c>
      <c r="J400">
        <v>5</v>
      </c>
      <c r="K400">
        <v>0.42</v>
      </c>
      <c r="L400">
        <v>0</v>
      </c>
      <c r="M400" t="s">
        <v>27</v>
      </c>
      <c r="N400">
        <v>0</v>
      </c>
      <c r="O400" t="s">
        <v>17</v>
      </c>
      <c r="P400">
        <v>651</v>
      </c>
      <c r="Q400" t="s">
        <v>28</v>
      </c>
      <c r="R400">
        <v>2</v>
      </c>
      <c r="S400" t="s">
        <v>59</v>
      </c>
      <c r="T400" t="s">
        <v>59</v>
      </c>
      <c r="U400" t="s">
        <v>47</v>
      </c>
      <c r="V400">
        <v>4</v>
      </c>
      <c r="W400">
        <v>14</v>
      </c>
      <c r="X400">
        <v>72</v>
      </c>
    </row>
    <row r="401" spans="1:27" hidden="1" x14ac:dyDescent="0.2">
      <c r="A401" t="s">
        <v>448</v>
      </c>
      <c r="B401">
        <v>33</v>
      </c>
      <c r="C401">
        <v>2016</v>
      </c>
      <c r="D401">
        <v>2</v>
      </c>
      <c r="E401" t="s">
        <v>24</v>
      </c>
      <c r="F401">
        <v>8</v>
      </c>
      <c r="G401" t="s">
        <v>25</v>
      </c>
      <c r="H401" t="s">
        <v>26</v>
      </c>
      <c r="I401">
        <v>33</v>
      </c>
      <c r="J401">
        <v>2</v>
      </c>
      <c r="K401">
        <v>0.27</v>
      </c>
      <c r="L401">
        <v>0</v>
      </c>
      <c r="M401" t="s">
        <v>27</v>
      </c>
      <c r="N401">
        <v>0</v>
      </c>
      <c r="O401" t="s">
        <v>17</v>
      </c>
      <c r="P401">
        <v>392</v>
      </c>
      <c r="Q401" t="s">
        <v>99</v>
      </c>
      <c r="R401">
        <v>1</v>
      </c>
      <c r="S401" t="s">
        <v>29</v>
      </c>
      <c r="T401" t="s">
        <v>30</v>
      </c>
      <c r="U401" t="s">
        <v>31</v>
      </c>
      <c r="V401">
        <v>2</v>
      </c>
      <c r="W401">
        <v>7</v>
      </c>
      <c r="X401">
        <v>0</v>
      </c>
    </row>
    <row r="402" spans="1:27" hidden="1" x14ac:dyDescent="0.2">
      <c r="A402" t="s">
        <v>449</v>
      </c>
      <c r="B402">
        <v>33</v>
      </c>
      <c r="C402">
        <v>2016</v>
      </c>
      <c r="D402">
        <v>2</v>
      </c>
      <c r="E402" t="s">
        <v>35</v>
      </c>
      <c r="F402">
        <v>8</v>
      </c>
      <c r="G402" t="s">
        <v>25</v>
      </c>
      <c r="H402" t="s">
        <v>26</v>
      </c>
      <c r="I402">
        <v>33</v>
      </c>
      <c r="J402">
        <v>2</v>
      </c>
      <c r="K402">
        <v>0.27</v>
      </c>
      <c r="L402">
        <v>0</v>
      </c>
      <c r="M402" t="s">
        <v>27</v>
      </c>
      <c r="N402">
        <v>0</v>
      </c>
      <c r="O402" t="s">
        <v>17</v>
      </c>
      <c r="P402">
        <v>394</v>
      </c>
      <c r="Q402" t="s">
        <v>99</v>
      </c>
      <c r="R402">
        <v>1</v>
      </c>
      <c r="S402" t="s">
        <v>36</v>
      </c>
      <c r="T402" t="s">
        <v>36</v>
      </c>
      <c r="U402" t="s">
        <v>31</v>
      </c>
      <c r="V402">
        <v>2</v>
      </c>
      <c r="W402">
        <v>7</v>
      </c>
      <c r="X402">
        <v>0</v>
      </c>
    </row>
    <row r="403" spans="1:27" hidden="1" x14ac:dyDescent="0.2">
      <c r="A403" t="s">
        <v>450</v>
      </c>
      <c r="B403">
        <v>33</v>
      </c>
      <c r="C403">
        <v>2016</v>
      </c>
      <c r="D403">
        <v>1</v>
      </c>
      <c r="E403" t="s">
        <v>35</v>
      </c>
      <c r="F403">
        <v>8</v>
      </c>
      <c r="G403" t="s">
        <v>25</v>
      </c>
      <c r="H403" t="s">
        <v>26</v>
      </c>
      <c r="I403">
        <v>33</v>
      </c>
      <c r="J403">
        <v>5</v>
      </c>
      <c r="K403">
        <v>0.13</v>
      </c>
      <c r="L403">
        <v>0</v>
      </c>
      <c r="M403" t="s">
        <v>27</v>
      </c>
      <c r="N403">
        <v>0</v>
      </c>
      <c r="O403" t="s">
        <v>17</v>
      </c>
      <c r="P403">
        <v>406</v>
      </c>
      <c r="Q403" t="s">
        <v>99</v>
      </c>
      <c r="R403">
        <v>1</v>
      </c>
      <c r="S403" t="s">
        <v>36</v>
      </c>
      <c r="T403" t="s">
        <v>36</v>
      </c>
      <c r="U403" t="s">
        <v>31</v>
      </c>
      <c r="V403">
        <v>3</v>
      </c>
      <c r="W403">
        <v>0</v>
      </c>
      <c r="X403">
        <v>48</v>
      </c>
    </row>
    <row r="404" spans="1:27" hidden="1" x14ac:dyDescent="0.2">
      <c r="A404" t="s">
        <v>451</v>
      </c>
      <c r="B404">
        <v>33</v>
      </c>
      <c r="C404">
        <v>2016</v>
      </c>
      <c r="D404">
        <v>1</v>
      </c>
      <c r="E404" t="s">
        <v>40</v>
      </c>
      <c r="F404">
        <v>8</v>
      </c>
      <c r="G404" t="s">
        <v>25</v>
      </c>
      <c r="H404" t="s">
        <v>26</v>
      </c>
      <c r="I404">
        <v>33</v>
      </c>
      <c r="J404">
        <v>5</v>
      </c>
      <c r="K404">
        <v>0.13</v>
      </c>
      <c r="L404">
        <v>0</v>
      </c>
      <c r="M404" t="s">
        <v>27</v>
      </c>
      <c r="N404">
        <v>0</v>
      </c>
      <c r="O404" t="s">
        <v>17</v>
      </c>
      <c r="P404">
        <v>404</v>
      </c>
      <c r="Q404" t="s">
        <v>99</v>
      </c>
      <c r="R404">
        <v>1</v>
      </c>
      <c r="S404" t="s">
        <v>41</v>
      </c>
      <c r="T404" t="s">
        <v>42</v>
      </c>
      <c r="U404" t="s">
        <v>31</v>
      </c>
      <c r="V404">
        <v>3</v>
      </c>
      <c r="W404">
        <v>0</v>
      </c>
      <c r="X404">
        <v>48</v>
      </c>
    </row>
    <row r="405" spans="1:27" hidden="1" x14ac:dyDescent="0.2">
      <c r="A405" t="s">
        <v>452</v>
      </c>
      <c r="B405">
        <v>33</v>
      </c>
      <c r="C405">
        <v>2016</v>
      </c>
      <c r="D405">
        <v>2</v>
      </c>
      <c r="E405" t="s">
        <v>46</v>
      </c>
      <c r="F405">
        <v>8</v>
      </c>
      <c r="G405" t="s">
        <v>25</v>
      </c>
      <c r="H405" t="s">
        <v>26</v>
      </c>
      <c r="I405">
        <v>33</v>
      </c>
      <c r="J405">
        <v>2</v>
      </c>
      <c r="K405">
        <v>0.27</v>
      </c>
      <c r="L405">
        <v>0</v>
      </c>
      <c r="M405" t="s">
        <v>27</v>
      </c>
      <c r="N405">
        <v>0</v>
      </c>
      <c r="O405" t="s">
        <v>17</v>
      </c>
      <c r="P405">
        <v>395</v>
      </c>
      <c r="Q405" t="s">
        <v>99</v>
      </c>
      <c r="R405">
        <v>1</v>
      </c>
      <c r="S405" t="s">
        <v>47</v>
      </c>
      <c r="T405" t="s">
        <v>47</v>
      </c>
      <c r="U405" t="s">
        <v>47</v>
      </c>
      <c r="V405">
        <v>2</v>
      </c>
      <c r="W405">
        <v>7</v>
      </c>
      <c r="X405">
        <v>0</v>
      </c>
    </row>
    <row r="406" spans="1:27" hidden="1" x14ac:dyDescent="0.2">
      <c r="A406" t="s">
        <v>453</v>
      </c>
      <c r="B406">
        <v>33</v>
      </c>
      <c r="C406">
        <v>2016</v>
      </c>
      <c r="D406">
        <v>1</v>
      </c>
      <c r="E406" t="s">
        <v>46</v>
      </c>
      <c r="F406">
        <v>8</v>
      </c>
      <c r="G406" t="s">
        <v>25</v>
      </c>
      <c r="H406" t="s">
        <v>26</v>
      </c>
      <c r="I406">
        <v>33</v>
      </c>
      <c r="J406">
        <v>5</v>
      </c>
      <c r="K406">
        <v>0.13</v>
      </c>
      <c r="L406">
        <v>0</v>
      </c>
      <c r="M406" t="s">
        <v>27</v>
      </c>
      <c r="N406">
        <v>0</v>
      </c>
      <c r="O406" t="s">
        <v>17</v>
      </c>
      <c r="P406">
        <v>405</v>
      </c>
      <c r="Q406" t="s">
        <v>99</v>
      </c>
      <c r="R406">
        <v>1</v>
      </c>
      <c r="S406" t="s">
        <v>47</v>
      </c>
      <c r="T406" t="s">
        <v>47</v>
      </c>
      <c r="U406" t="s">
        <v>47</v>
      </c>
      <c r="V406">
        <v>3</v>
      </c>
      <c r="W406">
        <v>0</v>
      </c>
      <c r="X406">
        <v>48</v>
      </c>
    </row>
    <row r="407" spans="1:27" x14ac:dyDescent="0.2">
      <c r="A407" t="s">
        <v>454</v>
      </c>
      <c r="B407">
        <v>33</v>
      </c>
      <c r="C407">
        <v>2016</v>
      </c>
      <c r="D407" t="s">
        <v>27</v>
      </c>
      <c r="E407" t="s">
        <v>51</v>
      </c>
      <c r="F407">
        <v>8</v>
      </c>
      <c r="G407" t="s">
        <v>25</v>
      </c>
      <c r="H407" t="s">
        <v>52</v>
      </c>
      <c r="I407">
        <v>33</v>
      </c>
      <c r="J407" t="s">
        <v>27</v>
      </c>
      <c r="K407" t="s">
        <v>27</v>
      </c>
      <c r="L407" t="s">
        <v>27</v>
      </c>
      <c r="M407" t="s">
        <v>27</v>
      </c>
      <c r="N407">
        <v>0</v>
      </c>
      <c r="O407" t="s">
        <v>53</v>
      </c>
      <c r="P407">
        <v>22</v>
      </c>
      <c r="Q407" t="s">
        <v>99</v>
      </c>
      <c r="R407" t="s">
        <v>27</v>
      </c>
      <c r="S407" t="s">
        <v>31</v>
      </c>
      <c r="T407" t="s">
        <v>31</v>
      </c>
      <c r="U407" t="s">
        <v>31</v>
      </c>
      <c r="V407">
        <v>1</v>
      </c>
      <c r="W407" t="s">
        <v>27</v>
      </c>
      <c r="X407" t="s">
        <v>27</v>
      </c>
      <c r="Y407" t="str">
        <f t="shared" ref="Y407:Y409" si="75">IF(R407="NA", "NA", IF(R407&gt;6, "low", IF(R407&lt;=2, "high", "medium")))</f>
        <v>NA</v>
      </c>
      <c r="Z407" t="str">
        <f t="shared" ref="Z407:Z409" si="76">IF(K407="NA", "NA", IF(K407&gt;1, "not_recent", "recent"))</f>
        <v>NA</v>
      </c>
      <c r="AA407" t="str">
        <f t="shared" ref="AA407:AA409" si="77">IF(J407="NA", "NA", IF(J407&lt;6, "low", "high"))</f>
        <v>NA</v>
      </c>
    </row>
    <row r="408" spans="1:27" x14ac:dyDescent="0.2">
      <c r="A408" t="s">
        <v>455</v>
      </c>
      <c r="B408">
        <v>33</v>
      </c>
      <c r="C408">
        <v>2016</v>
      </c>
      <c r="D408">
        <v>2</v>
      </c>
      <c r="E408" t="s">
        <v>51</v>
      </c>
      <c r="F408">
        <v>8</v>
      </c>
      <c r="G408" t="s">
        <v>25</v>
      </c>
      <c r="H408" t="s">
        <v>52</v>
      </c>
      <c r="I408">
        <v>33</v>
      </c>
      <c r="J408">
        <v>2</v>
      </c>
      <c r="K408">
        <v>0.27</v>
      </c>
      <c r="L408">
        <v>0</v>
      </c>
      <c r="M408" t="s">
        <v>27</v>
      </c>
      <c r="N408">
        <v>0</v>
      </c>
      <c r="O408" t="s">
        <v>53</v>
      </c>
      <c r="P408">
        <v>393</v>
      </c>
      <c r="Q408" t="s">
        <v>99</v>
      </c>
      <c r="R408">
        <v>1</v>
      </c>
      <c r="S408" t="s">
        <v>31</v>
      </c>
      <c r="T408" t="s">
        <v>31</v>
      </c>
      <c r="U408" t="s">
        <v>31</v>
      </c>
      <c r="V408">
        <v>2</v>
      </c>
      <c r="W408">
        <v>7</v>
      </c>
      <c r="X408">
        <v>0</v>
      </c>
      <c r="Y408" t="str">
        <f t="shared" si="75"/>
        <v>high</v>
      </c>
      <c r="Z408" t="str">
        <f t="shared" si="76"/>
        <v>recent</v>
      </c>
      <c r="AA408" t="str">
        <f t="shared" si="77"/>
        <v>low</v>
      </c>
    </row>
    <row r="409" spans="1:27" x14ac:dyDescent="0.2">
      <c r="A409" t="s">
        <v>456</v>
      </c>
      <c r="B409">
        <v>33</v>
      </c>
      <c r="C409">
        <v>2016</v>
      </c>
      <c r="D409">
        <v>1</v>
      </c>
      <c r="E409" t="s">
        <v>51</v>
      </c>
      <c r="F409">
        <v>8</v>
      </c>
      <c r="G409" t="s">
        <v>25</v>
      </c>
      <c r="H409" t="s">
        <v>52</v>
      </c>
      <c r="I409">
        <v>33</v>
      </c>
      <c r="J409">
        <v>5</v>
      </c>
      <c r="K409">
        <v>0.13</v>
      </c>
      <c r="L409">
        <v>0</v>
      </c>
      <c r="M409" t="s">
        <v>27</v>
      </c>
      <c r="N409">
        <v>0</v>
      </c>
      <c r="O409" t="s">
        <v>53</v>
      </c>
      <c r="P409">
        <v>408</v>
      </c>
      <c r="Q409" t="s">
        <v>99</v>
      </c>
      <c r="R409">
        <v>1</v>
      </c>
      <c r="S409" t="s">
        <v>31</v>
      </c>
      <c r="T409" t="s">
        <v>31</v>
      </c>
      <c r="U409" t="s">
        <v>31</v>
      </c>
      <c r="V409">
        <v>3</v>
      </c>
      <c r="W409">
        <v>0</v>
      </c>
      <c r="X409">
        <v>48</v>
      </c>
      <c r="Y409" t="str">
        <f t="shared" si="75"/>
        <v>high</v>
      </c>
      <c r="Z409" t="str">
        <f t="shared" si="76"/>
        <v>recent</v>
      </c>
      <c r="AA409" t="str">
        <f t="shared" si="77"/>
        <v>low</v>
      </c>
    </row>
    <row r="410" spans="1:27" hidden="1" x14ac:dyDescent="0.2">
      <c r="A410" t="s">
        <v>457</v>
      </c>
      <c r="B410">
        <v>33</v>
      </c>
      <c r="C410">
        <v>2016</v>
      </c>
      <c r="D410">
        <v>2</v>
      </c>
      <c r="E410" t="s">
        <v>58</v>
      </c>
      <c r="F410">
        <v>8</v>
      </c>
      <c r="G410" t="s">
        <v>25</v>
      </c>
      <c r="H410" t="s">
        <v>26</v>
      </c>
      <c r="I410">
        <v>33</v>
      </c>
      <c r="J410">
        <v>2</v>
      </c>
      <c r="K410">
        <v>0.27</v>
      </c>
      <c r="L410">
        <v>0</v>
      </c>
      <c r="M410" t="s">
        <v>27</v>
      </c>
      <c r="N410">
        <v>0</v>
      </c>
      <c r="O410" t="s">
        <v>17</v>
      </c>
      <c r="P410">
        <v>396</v>
      </c>
      <c r="Q410" t="s">
        <v>99</v>
      </c>
      <c r="R410">
        <v>1</v>
      </c>
      <c r="S410" t="s">
        <v>59</v>
      </c>
      <c r="T410" t="s">
        <v>59</v>
      </c>
      <c r="U410" t="s">
        <v>47</v>
      </c>
      <c r="V410">
        <v>2</v>
      </c>
      <c r="W410">
        <v>7</v>
      </c>
      <c r="X410">
        <v>0</v>
      </c>
    </row>
    <row r="411" spans="1:27" hidden="1" x14ac:dyDescent="0.2">
      <c r="A411" t="s">
        <v>458</v>
      </c>
      <c r="B411">
        <v>33</v>
      </c>
      <c r="C411">
        <v>2016</v>
      </c>
      <c r="D411">
        <v>1</v>
      </c>
      <c r="E411" t="s">
        <v>58</v>
      </c>
      <c r="F411">
        <v>8</v>
      </c>
      <c r="G411" t="s">
        <v>25</v>
      </c>
      <c r="H411" t="s">
        <v>26</v>
      </c>
      <c r="I411">
        <v>33</v>
      </c>
      <c r="J411">
        <v>5</v>
      </c>
      <c r="K411">
        <v>0.13</v>
      </c>
      <c r="L411">
        <v>0</v>
      </c>
      <c r="M411" t="s">
        <v>27</v>
      </c>
      <c r="N411">
        <v>0</v>
      </c>
      <c r="O411" t="s">
        <v>17</v>
      </c>
      <c r="P411">
        <v>407</v>
      </c>
      <c r="Q411" t="s">
        <v>99</v>
      </c>
      <c r="R411">
        <v>1</v>
      </c>
      <c r="S411" t="s">
        <v>59</v>
      </c>
      <c r="T411" t="s">
        <v>59</v>
      </c>
      <c r="U411" t="s">
        <v>47</v>
      </c>
      <c r="V411">
        <v>3</v>
      </c>
      <c r="W411">
        <v>0</v>
      </c>
      <c r="X411">
        <v>48</v>
      </c>
    </row>
    <row r="412" spans="1:27" x14ac:dyDescent="0.2">
      <c r="A412" t="s">
        <v>459</v>
      </c>
      <c r="B412">
        <v>34</v>
      </c>
      <c r="C412">
        <v>2016</v>
      </c>
      <c r="D412" t="s">
        <v>27</v>
      </c>
      <c r="E412" t="s">
        <v>51</v>
      </c>
      <c r="G412" t="s">
        <v>25</v>
      </c>
      <c r="H412" t="s">
        <v>52</v>
      </c>
      <c r="I412">
        <v>34</v>
      </c>
      <c r="J412" t="s">
        <v>27</v>
      </c>
      <c r="K412" t="s">
        <v>27</v>
      </c>
      <c r="L412" t="s">
        <v>27</v>
      </c>
      <c r="M412" t="s">
        <v>27</v>
      </c>
      <c r="N412" t="s">
        <v>27</v>
      </c>
      <c r="O412" t="s">
        <v>53</v>
      </c>
      <c r="P412">
        <v>21</v>
      </c>
      <c r="Q412" t="s">
        <v>27</v>
      </c>
      <c r="R412" t="s">
        <v>27</v>
      </c>
      <c r="S412" t="s">
        <v>31</v>
      </c>
      <c r="T412" t="s">
        <v>31</v>
      </c>
      <c r="U412" t="s">
        <v>31</v>
      </c>
      <c r="V412">
        <v>1</v>
      </c>
      <c r="W412" t="s">
        <v>27</v>
      </c>
      <c r="X412" t="s">
        <v>27</v>
      </c>
      <c r="Y412" t="str">
        <f>IF(R412="NA", "NA", IF(R412&gt;6, "low", IF(R412&lt;=2, "high", "medium")))</f>
        <v>NA</v>
      </c>
      <c r="Z412" t="str">
        <f>IF(K412="NA", "NA", IF(K412&gt;1, "not_recent", "recent"))</f>
        <v>NA</v>
      </c>
      <c r="AA412" t="str">
        <f>IF(J412="NA", "NA", IF(J412&lt;6, "low", "high"))</f>
        <v>NA</v>
      </c>
    </row>
    <row r="413" spans="1:27" hidden="1" x14ac:dyDescent="0.2">
      <c r="A413" t="s">
        <v>460</v>
      </c>
      <c r="B413">
        <v>35</v>
      </c>
      <c r="C413">
        <v>2016</v>
      </c>
      <c r="D413">
        <v>0</v>
      </c>
      <c r="E413" t="s">
        <v>24</v>
      </c>
      <c r="F413">
        <v>8</v>
      </c>
      <c r="G413" t="s">
        <v>25</v>
      </c>
      <c r="H413" t="s">
        <v>26</v>
      </c>
      <c r="I413">
        <v>35</v>
      </c>
      <c r="J413">
        <v>9</v>
      </c>
      <c r="K413">
        <v>0.28999999999999998</v>
      </c>
      <c r="L413">
        <v>0</v>
      </c>
      <c r="M413" t="s">
        <v>461</v>
      </c>
      <c r="N413">
        <v>3</v>
      </c>
      <c r="O413" t="s">
        <v>17</v>
      </c>
      <c r="P413">
        <v>527</v>
      </c>
      <c r="Q413" t="s">
        <v>28</v>
      </c>
      <c r="R413">
        <v>0.5</v>
      </c>
      <c r="S413" t="s">
        <v>29</v>
      </c>
      <c r="T413" t="s">
        <v>30</v>
      </c>
      <c r="U413" t="s">
        <v>31</v>
      </c>
      <c r="V413">
        <v>2</v>
      </c>
      <c r="W413">
        <v>14</v>
      </c>
      <c r="X413">
        <v>0</v>
      </c>
    </row>
    <row r="414" spans="1:27" hidden="1" x14ac:dyDescent="0.2">
      <c r="A414" t="s">
        <v>462</v>
      </c>
      <c r="B414">
        <v>35</v>
      </c>
      <c r="C414">
        <v>2016</v>
      </c>
      <c r="D414" t="s">
        <v>27</v>
      </c>
      <c r="E414" t="s">
        <v>24</v>
      </c>
      <c r="F414">
        <v>8</v>
      </c>
      <c r="G414" t="s">
        <v>25</v>
      </c>
      <c r="H414" t="s">
        <v>26</v>
      </c>
      <c r="I414">
        <v>35</v>
      </c>
      <c r="J414" t="s">
        <v>27</v>
      </c>
      <c r="K414" t="s">
        <v>27</v>
      </c>
      <c r="L414" t="s">
        <v>27</v>
      </c>
      <c r="M414" t="s">
        <v>461</v>
      </c>
      <c r="N414">
        <v>3</v>
      </c>
      <c r="O414" t="s">
        <v>17</v>
      </c>
      <c r="P414">
        <v>519</v>
      </c>
      <c r="Q414" t="s">
        <v>28</v>
      </c>
      <c r="R414" t="s">
        <v>27</v>
      </c>
      <c r="S414" t="s">
        <v>29</v>
      </c>
      <c r="T414" t="s">
        <v>30</v>
      </c>
      <c r="U414" t="s">
        <v>31</v>
      </c>
      <c r="V414">
        <v>3</v>
      </c>
      <c r="W414" t="s">
        <v>27</v>
      </c>
      <c r="X414" t="s">
        <v>27</v>
      </c>
    </row>
    <row r="415" spans="1:27" hidden="1" x14ac:dyDescent="0.2">
      <c r="A415" t="s">
        <v>463</v>
      </c>
      <c r="B415">
        <v>35</v>
      </c>
      <c r="C415">
        <v>2016</v>
      </c>
      <c r="D415">
        <v>2</v>
      </c>
      <c r="E415" t="s">
        <v>24</v>
      </c>
      <c r="F415">
        <v>8</v>
      </c>
      <c r="G415" t="s">
        <v>25</v>
      </c>
      <c r="H415" t="s">
        <v>26</v>
      </c>
      <c r="I415">
        <v>35</v>
      </c>
      <c r="J415">
        <v>18</v>
      </c>
      <c r="K415">
        <v>0.04</v>
      </c>
      <c r="L415">
        <v>0</v>
      </c>
      <c r="M415" t="s">
        <v>461</v>
      </c>
      <c r="N415">
        <v>3</v>
      </c>
      <c r="O415" t="s">
        <v>17</v>
      </c>
      <c r="P415">
        <v>649</v>
      </c>
      <c r="Q415" t="s">
        <v>28</v>
      </c>
      <c r="R415">
        <v>2</v>
      </c>
      <c r="S415" t="s">
        <v>29</v>
      </c>
      <c r="T415" t="s">
        <v>30</v>
      </c>
      <c r="U415" t="s">
        <v>31</v>
      </c>
      <c r="V415">
        <v>4</v>
      </c>
      <c r="W415">
        <v>7</v>
      </c>
      <c r="X415">
        <v>6</v>
      </c>
    </row>
    <row r="416" spans="1:27" hidden="1" x14ac:dyDescent="0.2">
      <c r="A416" t="s">
        <v>464</v>
      </c>
      <c r="B416">
        <v>35</v>
      </c>
      <c r="C416">
        <v>2016</v>
      </c>
      <c r="D416">
        <v>0</v>
      </c>
      <c r="E416" t="s">
        <v>35</v>
      </c>
      <c r="F416">
        <v>8</v>
      </c>
      <c r="G416" t="s">
        <v>25</v>
      </c>
      <c r="H416" t="s">
        <v>26</v>
      </c>
      <c r="I416">
        <v>35</v>
      </c>
      <c r="J416">
        <v>9</v>
      </c>
      <c r="K416">
        <v>0.28999999999999998</v>
      </c>
      <c r="L416">
        <v>0</v>
      </c>
      <c r="M416" t="s">
        <v>461</v>
      </c>
      <c r="N416">
        <v>3</v>
      </c>
      <c r="O416" t="s">
        <v>17</v>
      </c>
      <c r="P416">
        <v>528</v>
      </c>
      <c r="Q416" t="s">
        <v>28</v>
      </c>
      <c r="R416">
        <v>0.5</v>
      </c>
      <c r="S416" t="s">
        <v>36</v>
      </c>
      <c r="T416" t="s">
        <v>36</v>
      </c>
      <c r="U416" t="s">
        <v>31</v>
      </c>
      <c r="V416">
        <v>2</v>
      </c>
      <c r="W416">
        <v>14</v>
      </c>
      <c r="X416">
        <v>0</v>
      </c>
    </row>
    <row r="417" spans="1:27" hidden="1" x14ac:dyDescent="0.2">
      <c r="A417" t="s">
        <v>465</v>
      </c>
      <c r="B417">
        <v>35</v>
      </c>
      <c r="C417">
        <v>2016</v>
      </c>
      <c r="D417" t="s">
        <v>27</v>
      </c>
      <c r="E417" t="s">
        <v>35</v>
      </c>
      <c r="F417">
        <v>8</v>
      </c>
      <c r="G417" t="s">
        <v>25</v>
      </c>
      <c r="H417" t="s">
        <v>26</v>
      </c>
      <c r="I417">
        <v>35</v>
      </c>
      <c r="J417" t="s">
        <v>27</v>
      </c>
      <c r="K417" t="s">
        <v>27</v>
      </c>
      <c r="L417" t="s">
        <v>27</v>
      </c>
      <c r="M417" t="s">
        <v>461</v>
      </c>
      <c r="N417">
        <v>3</v>
      </c>
      <c r="O417" t="s">
        <v>17</v>
      </c>
      <c r="P417">
        <v>517</v>
      </c>
      <c r="Q417" t="s">
        <v>28</v>
      </c>
      <c r="R417" t="s">
        <v>27</v>
      </c>
      <c r="S417" t="s">
        <v>36</v>
      </c>
      <c r="T417" t="s">
        <v>36</v>
      </c>
      <c r="U417" t="s">
        <v>31</v>
      </c>
      <c r="V417">
        <v>3</v>
      </c>
      <c r="W417" t="s">
        <v>27</v>
      </c>
      <c r="X417" t="s">
        <v>27</v>
      </c>
    </row>
    <row r="418" spans="1:27" hidden="1" x14ac:dyDescent="0.2">
      <c r="A418" t="s">
        <v>466</v>
      </c>
      <c r="B418">
        <v>35</v>
      </c>
      <c r="C418">
        <v>2016</v>
      </c>
      <c r="D418">
        <v>2</v>
      </c>
      <c r="E418" t="s">
        <v>35</v>
      </c>
      <c r="F418">
        <v>8</v>
      </c>
      <c r="G418" t="s">
        <v>25</v>
      </c>
      <c r="H418" t="s">
        <v>26</v>
      </c>
      <c r="I418">
        <v>35</v>
      </c>
      <c r="J418">
        <v>18</v>
      </c>
      <c r="K418">
        <v>0.04</v>
      </c>
      <c r="L418">
        <v>0</v>
      </c>
      <c r="M418" t="s">
        <v>461</v>
      </c>
      <c r="N418">
        <v>3</v>
      </c>
      <c r="O418" t="s">
        <v>17</v>
      </c>
      <c r="P418">
        <v>384</v>
      </c>
      <c r="Q418" t="s">
        <v>28</v>
      </c>
      <c r="R418">
        <v>2</v>
      </c>
      <c r="S418" t="s">
        <v>36</v>
      </c>
      <c r="T418" t="s">
        <v>36</v>
      </c>
      <c r="U418" t="s">
        <v>31</v>
      </c>
      <c r="V418">
        <v>4</v>
      </c>
      <c r="W418">
        <v>7</v>
      </c>
      <c r="X418">
        <v>6</v>
      </c>
    </row>
    <row r="419" spans="1:27" hidden="1" x14ac:dyDescent="0.2">
      <c r="A419" t="s">
        <v>467</v>
      </c>
      <c r="B419">
        <v>35</v>
      </c>
      <c r="C419">
        <v>2016</v>
      </c>
      <c r="D419">
        <v>0</v>
      </c>
      <c r="E419" t="s">
        <v>40</v>
      </c>
      <c r="F419">
        <v>8</v>
      </c>
      <c r="G419" t="s">
        <v>25</v>
      </c>
      <c r="H419" t="s">
        <v>26</v>
      </c>
      <c r="I419">
        <v>35</v>
      </c>
      <c r="J419">
        <v>9</v>
      </c>
      <c r="K419">
        <v>0.28999999999999998</v>
      </c>
      <c r="L419">
        <v>0</v>
      </c>
      <c r="M419" t="s">
        <v>461</v>
      </c>
      <c r="N419">
        <v>3</v>
      </c>
      <c r="O419" t="s">
        <v>17</v>
      </c>
      <c r="P419">
        <v>524</v>
      </c>
      <c r="Q419" t="s">
        <v>28</v>
      </c>
      <c r="R419">
        <v>0.5</v>
      </c>
      <c r="S419" t="s">
        <v>41</v>
      </c>
      <c r="T419" t="s">
        <v>42</v>
      </c>
      <c r="U419" t="s">
        <v>31</v>
      </c>
      <c r="V419">
        <v>2</v>
      </c>
      <c r="W419">
        <v>14</v>
      </c>
      <c r="X419">
        <v>0</v>
      </c>
    </row>
    <row r="420" spans="1:27" hidden="1" x14ac:dyDescent="0.2">
      <c r="A420" t="s">
        <v>468</v>
      </c>
      <c r="B420">
        <v>35</v>
      </c>
      <c r="C420">
        <v>2016</v>
      </c>
      <c r="D420" t="s">
        <v>27</v>
      </c>
      <c r="E420" t="s">
        <v>40</v>
      </c>
      <c r="F420">
        <v>8</v>
      </c>
      <c r="G420" t="s">
        <v>25</v>
      </c>
      <c r="H420" t="s">
        <v>26</v>
      </c>
      <c r="I420">
        <v>35</v>
      </c>
      <c r="J420" t="s">
        <v>27</v>
      </c>
      <c r="K420" t="s">
        <v>27</v>
      </c>
      <c r="L420" t="s">
        <v>27</v>
      </c>
      <c r="M420" t="s">
        <v>461</v>
      </c>
      <c r="N420">
        <v>3</v>
      </c>
      <c r="O420" t="s">
        <v>17</v>
      </c>
      <c r="P420">
        <v>522</v>
      </c>
      <c r="Q420" t="s">
        <v>28</v>
      </c>
      <c r="R420" t="s">
        <v>27</v>
      </c>
      <c r="S420" t="s">
        <v>41</v>
      </c>
      <c r="T420" t="s">
        <v>42</v>
      </c>
      <c r="U420" t="s">
        <v>31</v>
      </c>
      <c r="V420">
        <v>3</v>
      </c>
      <c r="W420" t="s">
        <v>27</v>
      </c>
      <c r="X420" t="s">
        <v>27</v>
      </c>
    </row>
    <row r="421" spans="1:27" hidden="1" x14ac:dyDescent="0.2">
      <c r="A421" t="s">
        <v>469</v>
      </c>
      <c r="B421">
        <v>35</v>
      </c>
      <c r="C421">
        <v>2016</v>
      </c>
      <c r="D421">
        <v>2</v>
      </c>
      <c r="E421" t="s">
        <v>40</v>
      </c>
      <c r="F421">
        <v>8</v>
      </c>
      <c r="G421" t="s">
        <v>25</v>
      </c>
      <c r="H421" t="s">
        <v>26</v>
      </c>
      <c r="I421">
        <v>35</v>
      </c>
      <c r="J421">
        <v>18</v>
      </c>
      <c r="K421">
        <v>0.04</v>
      </c>
      <c r="L421">
        <v>0</v>
      </c>
      <c r="M421" t="s">
        <v>461</v>
      </c>
      <c r="N421">
        <v>3</v>
      </c>
      <c r="O421" t="s">
        <v>17</v>
      </c>
      <c r="P421">
        <v>658</v>
      </c>
      <c r="Q421" t="s">
        <v>28</v>
      </c>
      <c r="R421">
        <v>2</v>
      </c>
      <c r="S421" t="s">
        <v>41</v>
      </c>
      <c r="T421" t="s">
        <v>42</v>
      </c>
      <c r="U421" t="s">
        <v>31</v>
      </c>
      <c r="V421">
        <v>4</v>
      </c>
      <c r="W421">
        <v>7</v>
      </c>
      <c r="X421">
        <v>6</v>
      </c>
    </row>
    <row r="422" spans="1:27" hidden="1" x14ac:dyDescent="0.2">
      <c r="A422" t="s">
        <v>470</v>
      </c>
      <c r="B422">
        <v>35</v>
      </c>
      <c r="C422">
        <v>2016</v>
      </c>
      <c r="D422">
        <v>0</v>
      </c>
      <c r="E422" t="s">
        <v>46</v>
      </c>
      <c r="F422">
        <v>8</v>
      </c>
      <c r="G422" t="s">
        <v>25</v>
      </c>
      <c r="H422" t="s">
        <v>26</v>
      </c>
      <c r="I422">
        <v>35</v>
      </c>
      <c r="J422">
        <v>9</v>
      </c>
      <c r="K422">
        <v>0.28999999999999998</v>
      </c>
      <c r="L422">
        <v>0</v>
      </c>
      <c r="M422" t="s">
        <v>461</v>
      </c>
      <c r="N422">
        <v>3</v>
      </c>
      <c r="O422" t="s">
        <v>17</v>
      </c>
      <c r="P422">
        <v>523</v>
      </c>
      <c r="Q422" t="s">
        <v>28</v>
      </c>
      <c r="R422">
        <v>0.5</v>
      </c>
      <c r="S422" t="s">
        <v>47</v>
      </c>
      <c r="T422" t="s">
        <v>47</v>
      </c>
      <c r="U422" t="s">
        <v>47</v>
      </c>
      <c r="V422">
        <v>2</v>
      </c>
      <c r="W422">
        <v>14</v>
      </c>
      <c r="X422">
        <v>0</v>
      </c>
    </row>
    <row r="423" spans="1:27" hidden="1" x14ac:dyDescent="0.2">
      <c r="A423" t="s">
        <v>471</v>
      </c>
      <c r="B423">
        <v>35</v>
      </c>
      <c r="C423">
        <v>2016</v>
      </c>
      <c r="D423" t="s">
        <v>27</v>
      </c>
      <c r="E423" t="s">
        <v>46</v>
      </c>
      <c r="F423">
        <v>8</v>
      </c>
      <c r="G423" t="s">
        <v>25</v>
      </c>
      <c r="H423" t="s">
        <v>26</v>
      </c>
      <c r="I423">
        <v>35</v>
      </c>
      <c r="J423" t="s">
        <v>27</v>
      </c>
      <c r="K423" t="s">
        <v>27</v>
      </c>
      <c r="L423" t="s">
        <v>27</v>
      </c>
      <c r="M423" t="s">
        <v>461</v>
      </c>
      <c r="N423">
        <v>3</v>
      </c>
      <c r="O423" t="s">
        <v>17</v>
      </c>
      <c r="P423">
        <v>518</v>
      </c>
      <c r="Q423" t="s">
        <v>28</v>
      </c>
      <c r="R423" t="s">
        <v>27</v>
      </c>
      <c r="S423" t="s">
        <v>47</v>
      </c>
      <c r="T423" t="s">
        <v>47</v>
      </c>
      <c r="U423" t="s">
        <v>47</v>
      </c>
      <c r="V423">
        <v>3</v>
      </c>
      <c r="W423" t="s">
        <v>27</v>
      </c>
      <c r="X423" t="s">
        <v>27</v>
      </c>
    </row>
    <row r="424" spans="1:27" hidden="1" x14ac:dyDescent="0.2">
      <c r="A424" t="s">
        <v>472</v>
      </c>
      <c r="B424">
        <v>35</v>
      </c>
      <c r="C424">
        <v>2016</v>
      </c>
      <c r="D424">
        <v>2</v>
      </c>
      <c r="E424" t="s">
        <v>46</v>
      </c>
      <c r="F424">
        <v>8</v>
      </c>
      <c r="G424" t="s">
        <v>25</v>
      </c>
      <c r="H424" t="s">
        <v>26</v>
      </c>
      <c r="I424">
        <v>35</v>
      </c>
      <c r="J424">
        <v>18</v>
      </c>
      <c r="K424">
        <v>0.04</v>
      </c>
      <c r="L424">
        <v>0</v>
      </c>
      <c r="M424" t="s">
        <v>461</v>
      </c>
      <c r="N424">
        <v>3</v>
      </c>
      <c r="O424" t="s">
        <v>17</v>
      </c>
      <c r="P424">
        <v>659</v>
      </c>
      <c r="Q424" t="s">
        <v>28</v>
      </c>
      <c r="R424">
        <v>2</v>
      </c>
      <c r="S424" t="s">
        <v>47</v>
      </c>
      <c r="T424" t="s">
        <v>47</v>
      </c>
      <c r="U424" t="s">
        <v>47</v>
      </c>
      <c r="V424">
        <v>4</v>
      </c>
      <c r="W424">
        <v>7</v>
      </c>
      <c r="X424">
        <v>6</v>
      </c>
    </row>
    <row r="425" spans="1:27" x14ac:dyDescent="0.2">
      <c r="A425" t="s">
        <v>473</v>
      </c>
      <c r="B425">
        <v>35</v>
      </c>
      <c r="C425">
        <v>2016</v>
      </c>
      <c r="D425" t="s">
        <v>27</v>
      </c>
      <c r="E425" t="s">
        <v>51</v>
      </c>
      <c r="F425">
        <v>8</v>
      </c>
      <c r="G425" t="s">
        <v>25</v>
      </c>
      <c r="H425" t="s">
        <v>52</v>
      </c>
      <c r="I425">
        <v>35</v>
      </c>
      <c r="J425" t="s">
        <v>27</v>
      </c>
      <c r="K425" t="s">
        <v>27</v>
      </c>
      <c r="L425" t="s">
        <v>27</v>
      </c>
      <c r="M425" t="s">
        <v>461</v>
      </c>
      <c r="N425">
        <v>3</v>
      </c>
      <c r="O425" t="s">
        <v>53</v>
      </c>
      <c r="P425">
        <v>19</v>
      </c>
      <c r="Q425" t="s">
        <v>28</v>
      </c>
      <c r="R425" t="s">
        <v>27</v>
      </c>
      <c r="S425" t="s">
        <v>31</v>
      </c>
      <c r="T425" t="s">
        <v>31</v>
      </c>
      <c r="U425" t="s">
        <v>31</v>
      </c>
      <c r="V425">
        <v>1</v>
      </c>
      <c r="W425" t="s">
        <v>27</v>
      </c>
      <c r="X425" t="s">
        <v>27</v>
      </c>
      <c r="Y425" t="str">
        <f t="shared" ref="Y425:Y428" si="78">IF(R425="NA", "NA", IF(R425&gt;6, "low", IF(R425&lt;=2, "high", "medium")))</f>
        <v>NA</v>
      </c>
      <c r="Z425" t="str">
        <f t="shared" ref="Z425:Z428" si="79">IF(K425="NA", "NA", IF(K425&gt;1, "not_recent", "recent"))</f>
        <v>NA</v>
      </c>
      <c r="AA425" t="str">
        <f t="shared" ref="AA425:AA428" si="80">IF(J425="NA", "NA", IF(J425&lt;6, "low", "high"))</f>
        <v>NA</v>
      </c>
    </row>
    <row r="426" spans="1:27" x14ac:dyDescent="0.2">
      <c r="A426" t="s">
        <v>474</v>
      </c>
      <c r="B426">
        <v>35</v>
      </c>
      <c r="C426">
        <v>2016</v>
      </c>
      <c r="D426">
        <v>0</v>
      </c>
      <c r="E426" t="s">
        <v>51</v>
      </c>
      <c r="F426">
        <v>8</v>
      </c>
      <c r="G426" t="s">
        <v>25</v>
      </c>
      <c r="H426" t="s">
        <v>52</v>
      </c>
      <c r="I426">
        <v>35</v>
      </c>
      <c r="J426">
        <v>9</v>
      </c>
      <c r="K426">
        <v>0.28999999999999998</v>
      </c>
      <c r="L426">
        <v>0</v>
      </c>
      <c r="M426" t="s">
        <v>461</v>
      </c>
      <c r="N426">
        <v>3</v>
      </c>
      <c r="O426" t="s">
        <v>53</v>
      </c>
      <c r="P426">
        <v>525</v>
      </c>
      <c r="Q426" t="s">
        <v>28</v>
      </c>
      <c r="R426">
        <v>0.5</v>
      </c>
      <c r="S426" t="s">
        <v>31</v>
      </c>
      <c r="T426" t="s">
        <v>31</v>
      </c>
      <c r="U426" t="s">
        <v>31</v>
      </c>
      <c r="V426">
        <v>2</v>
      </c>
      <c r="W426">
        <v>14</v>
      </c>
      <c r="X426">
        <v>0</v>
      </c>
      <c r="Y426" t="str">
        <f t="shared" si="78"/>
        <v>high</v>
      </c>
      <c r="Z426" t="str">
        <f t="shared" si="79"/>
        <v>recent</v>
      </c>
      <c r="AA426" t="str">
        <f t="shared" si="80"/>
        <v>high</v>
      </c>
    </row>
    <row r="427" spans="1:27" x14ac:dyDescent="0.2">
      <c r="A427" t="s">
        <v>475</v>
      </c>
      <c r="B427">
        <v>35</v>
      </c>
      <c r="C427">
        <v>2016</v>
      </c>
      <c r="D427" t="s">
        <v>27</v>
      </c>
      <c r="E427" t="s">
        <v>51</v>
      </c>
      <c r="F427">
        <v>8</v>
      </c>
      <c r="G427" t="s">
        <v>25</v>
      </c>
      <c r="H427" t="s">
        <v>52</v>
      </c>
      <c r="I427">
        <v>35</v>
      </c>
      <c r="J427" t="s">
        <v>27</v>
      </c>
      <c r="K427" t="s">
        <v>27</v>
      </c>
      <c r="L427" t="s">
        <v>27</v>
      </c>
      <c r="M427" t="s">
        <v>461</v>
      </c>
      <c r="N427">
        <v>3</v>
      </c>
      <c r="O427" t="s">
        <v>53</v>
      </c>
      <c r="P427">
        <v>521</v>
      </c>
      <c r="Q427" t="s">
        <v>28</v>
      </c>
      <c r="R427" t="s">
        <v>27</v>
      </c>
      <c r="S427" t="s">
        <v>31</v>
      </c>
      <c r="T427" t="s">
        <v>31</v>
      </c>
      <c r="U427" t="s">
        <v>31</v>
      </c>
      <c r="V427">
        <v>3</v>
      </c>
      <c r="W427" t="s">
        <v>27</v>
      </c>
      <c r="X427" t="s">
        <v>27</v>
      </c>
      <c r="Y427" t="str">
        <f t="shared" si="78"/>
        <v>NA</v>
      </c>
      <c r="Z427" t="str">
        <f t="shared" si="79"/>
        <v>NA</v>
      </c>
      <c r="AA427" t="str">
        <f t="shared" si="80"/>
        <v>NA</v>
      </c>
    </row>
    <row r="428" spans="1:27" x14ac:dyDescent="0.2">
      <c r="A428" t="s">
        <v>476</v>
      </c>
      <c r="B428">
        <v>35</v>
      </c>
      <c r="C428">
        <v>2016</v>
      </c>
      <c r="D428">
        <v>2</v>
      </c>
      <c r="E428" t="s">
        <v>51</v>
      </c>
      <c r="F428">
        <v>8</v>
      </c>
      <c r="G428" t="s">
        <v>25</v>
      </c>
      <c r="H428" t="s">
        <v>52</v>
      </c>
      <c r="I428">
        <v>35</v>
      </c>
      <c r="J428">
        <v>18</v>
      </c>
      <c r="K428">
        <v>0.04</v>
      </c>
      <c r="L428">
        <v>0</v>
      </c>
      <c r="M428" t="s">
        <v>461</v>
      </c>
      <c r="N428">
        <v>3</v>
      </c>
      <c r="O428" t="s">
        <v>53</v>
      </c>
      <c r="P428">
        <v>657</v>
      </c>
      <c r="Q428" t="s">
        <v>28</v>
      </c>
      <c r="R428">
        <v>2</v>
      </c>
      <c r="S428" t="s">
        <v>31</v>
      </c>
      <c r="T428" t="s">
        <v>31</v>
      </c>
      <c r="U428" t="s">
        <v>31</v>
      </c>
      <c r="V428">
        <v>4</v>
      </c>
      <c r="W428">
        <v>7</v>
      </c>
      <c r="X428">
        <v>6</v>
      </c>
      <c r="Y428" t="str">
        <f t="shared" si="78"/>
        <v>high</v>
      </c>
      <c r="Z428" t="str">
        <f t="shared" si="79"/>
        <v>recent</v>
      </c>
      <c r="AA428" t="str">
        <f t="shared" si="80"/>
        <v>high</v>
      </c>
    </row>
    <row r="429" spans="1:27" hidden="1" x14ac:dyDescent="0.2">
      <c r="A429" t="s">
        <v>477</v>
      </c>
      <c r="B429">
        <v>35</v>
      </c>
      <c r="C429">
        <v>2016</v>
      </c>
      <c r="D429">
        <v>0</v>
      </c>
      <c r="E429" t="s">
        <v>58</v>
      </c>
      <c r="F429">
        <v>8</v>
      </c>
      <c r="G429" t="s">
        <v>25</v>
      </c>
      <c r="H429" t="s">
        <v>26</v>
      </c>
      <c r="I429">
        <v>35</v>
      </c>
      <c r="J429">
        <v>9</v>
      </c>
      <c r="K429">
        <v>0.28999999999999998</v>
      </c>
      <c r="L429">
        <v>0</v>
      </c>
      <c r="M429" t="s">
        <v>461</v>
      </c>
      <c r="N429">
        <v>3</v>
      </c>
      <c r="O429" t="s">
        <v>17</v>
      </c>
      <c r="P429">
        <v>526</v>
      </c>
      <c r="Q429" t="s">
        <v>28</v>
      </c>
      <c r="R429">
        <v>0.5</v>
      </c>
      <c r="S429" t="s">
        <v>59</v>
      </c>
      <c r="T429" t="s">
        <v>59</v>
      </c>
      <c r="U429" t="s">
        <v>47</v>
      </c>
      <c r="V429">
        <v>2</v>
      </c>
      <c r="W429">
        <v>14</v>
      </c>
      <c r="X429">
        <v>0</v>
      </c>
    </row>
    <row r="430" spans="1:27" hidden="1" x14ac:dyDescent="0.2">
      <c r="A430" t="s">
        <v>478</v>
      </c>
      <c r="B430">
        <v>35</v>
      </c>
      <c r="C430">
        <v>2016</v>
      </c>
      <c r="D430" t="s">
        <v>27</v>
      </c>
      <c r="E430" t="s">
        <v>58</v>
      </c>
      <c r="F430">
        <v>8</v>
      </c>
      <c r="G430" t="s">
        <v>25</v>
      </c>
      <c r="H430" t="s">
        <v>26</v>
      </c>
      <c r="I430">
        <v>35</v>
      </c>
      <c r="J430" t="s">
        <v>27</v>
      </c>
      <c r="K430" t="s">
        <v>27</v>
      </c>
      <c r="L430" t="s">
        <v>27</v>
      </c>
      <c r="M430" t="s">
        <v>461</v>
      </c>
      <c r="N430">
        <v>3</v>
      </c>
      <c r="O430" t="s">
        <v>17</v>
      </c>
      <c r="P430">
        <v>520</v>
      </c>
      <c r="Q430" t="s">
        <v>28</v>
      </c>
      <c r="R430" t="s">
        <v>27</v>
      </c>
      <c r="S430" t="s">
        <v>59</v>
      </c>
      <c r="T430" t="s">
        <v>59</v>
      </c>
      <c r="U430" t="s">
        <v>47</v>
      </c>
      <c r="V430">
        <v>3</v>
      </c>
      <c r="W430" t="s">
        <v>27</v>
      </c>
      <c r="X430" t="s">
        <v>27</v>
      </c>
    </row>
    <row r="431" spans="1:27" hidden="1" x14ac:dyDescent="0.2">
      <c r="A431" t="s">
        <v>479</v>
      </c>
      <c r="B431">
        <v>35</v>
      </c>
      <c r="C431">
        <v>2016</v>
      </c>
      <c r="D431">
        <v>2</v>
      </c>
      <c r="E431" t="s">
        <v>58</v>
      </c>
      <c r="F431">
        <v>8</v>
      </c>
      <c r="G431" t="s">
        <v>25</v>
      </c>
      <c r="H431" t="s">
        <v>26</v>
      </c>
      <c r="I431">
        <v>35</v>
      </c>
      <c r="J431">
        <v>18</v>
      </c>
      <c r="K431">
        <v>0.04</v>
      </c>
      <c r="L431">
        <v>0</v>
      </c>
      <c r="M431" t="s">
        <v>461</v>
      </c>
      <c r="N431">
        <v>3</v>
      </c>
      <c r="O431" t="s">
        <v>17</v>
      </c>
      <c r="P431">
        <v>656</v>
      </c>
      <c r="Q431" t="s">
        <v>28</v>
      </c>
      <c r="R431">
        <v>2</v>
      </c>
      <c r="S431" t="s">
        <v>59</v>
      </c>
      <c r="T431" t="s">
        <v>59</v>
      </c>
      <c r="U431" t="s">
        <v>47</v>
      </c>
      <c r="V431">
        <v>4</v>
      </c>
      <c r="W431">
        <v>7</v>
      </c>
      <c r="X431">
        <v>6</v>
      </c>
    </row>
    <row r="432" spans="1:27" hidden="1" x14ac:dyDescent="0.2">
      <c r="A432" t="s">
        <v>480</v>
      </c>
      <c r="B432">
        <v>36</v>
      </c>
      <c r="C432">
        <v>2016</v>
      </c>
      <c r="D432">
        <v>1</v>
      </c>
      <c r="E432" t="s">
        <v>24</v>
      </c>
      <c r="F432">
        <v>8</v>
      </c>
      <c r="G432" t="s">
        <v>25</v>
      </c>
      <c r="H432" t="s">
        <v>26</v>
      </c>
      <c r="I432">
        <v>36</v>
      </c>
      <c r="J432" t="s">
        <v>27</v>
      </c>
      <c r="K432">
        <v>3.5</v>
      </c>
      <c r="L432">
        <v>0</v>
      </c>
      <c r="M432" t="s">
        <v>481</v>
      </c>
      <c r="N432">
        <v>3</v>
      </c>
      <c r="O432" t="s">
        <v>17</v>
      </c>
      <c r="P432">
        <v>246</v>
      </c>
      <c r="Q432" t="s">
        <v>99</v>
      </c>
      <c r="R432">
        <v>8</v>
      </c>
      <c r="S432" t="s">
        <v>29</v>
      </c>
      <c r="T432" t="s">
        <v>30</v>
      </c>
      <c r="U432" t="s">
        <v>31</v>
      </c>
      <c r="V432">
        <v>3</v>
      </c>
      <c r="W432">
        <v>3</v>
      </c>
      <c r="X432">
        <v>0</v>
      </c>
    </row>
    <row r="433" spans="1:27" hidden="1" x14ac:dyDescent="0.2">
      <c r="A433" t="s">
        <v>482</v>
      </c>
      <c r="B433">
        <v>36</v>
      </c>
      <c r="C433">
        <v>2016</v>
      </c>
      <c r="D433">
        <v>1</v>
      </c>
      <c r="E433" t="s">
        <v>35</v>
      </c>
      <c r="F433">
        <v>8</v>
      </c>
      <c r="G433" t="s">
        <v>25</v>
      </c>
      <c r="H433" t="s">
        <v>26</v>
      </c>
      <c r="I433">
        <v>36</v>
      </c>
      <c r="J433" t="s">
        <v>27</v>
      </c>
      <c r="K433">
        <v>3.5</v>
      </c>
      <c r="L433">
        <v>0</v>
      </c>
      <c r="M433" t="s">
        <v>481</v>
      </c>
      <c r="N433">
        <v>3</v>
      </c>
      <c r="O433" t="s">
        <v>17</v>
      </c>
      <c r="P433">
        <v>243</v>
      </c>
      <c r="Q433" t="s">
        <v>99</v>
      </c>
      <c r="R433">
        <v>8</v>
      </c>
      <c r="S433" t="s">
        <v>36</v>
      </c>
      <c r="T433" t="s">
        <v>36</v>
      </c>
      <c r="U433" t="s">
        <v>31</v>
      </c>
      <c r="V433">
        <v>3</v>
      </c>
      <c r="W433">
        <v>3</v>
      </c>
      <c r="X433">
        <v>0</v>
      </c>
    </row>
    <row r="434" spans="1:27" hidden="1" x14ac:dyDescent="0.2">
      <c r="A434" t="s">
        <v>483</v>
      </c>
      <c r="B434">
        <v>36</v>
      </c>
      <c r="C434">
        <v>2016</v>
      </c>
      <c r="D434">
        <v>1</v>
      </c>
      <c r="E434" t="s">
        <v>46</v>
      </c>
      <c r="F434">
        <v>8</v>
      </c>
      <c r="G434" t="s">
        <v>25</v>
      </c>
      <c r="H434" t="s">
        <v>26</v>
      </c>
      <c r="I434">
        <v>36</v>
      </c>
      <c r="J434" t="s">
        <v>27</v>
      </c>
      <c r="K434">
        <v>3.5</v>
      </c>
      <c r="L434">
        <v>0</v>
      </c>
      <c r="M434" t="s">
        <v>481</v>
      </c>
      <c r="N434">
        <v>3</v>
      </c>
      <c r="O434" t="s">
        <v>17</v>
      </c>
      <c r="P434">
        <v>244</v>
      </c>
      <c r="Q434" t="s">
        <v>99</v>
      </c>
      <c r="R434">
        <v>8</v>
      </c>
      <c r="S434" t="s">
        <v>47</v>
      </c>
      <c r="T434" t="s">
        <v>47</v>
      </c>
      <c r="U434" t="s">
        <v>47</v>
      </c>
      <c r="V434">
        <v>3</v>
      </c>
      <c r="W434">
        <v>3</v>
      </c>
      <c r="X434">
        <v>0</v>
      </c>
    </row>
    <row r="435" spans="1:27" x14ac:dyDescent="0.2">
      <c r="A435" t="s">
        <v>484</v>
      </c>
      <c r="B435">
        <v>36</v>
      </c>
      <c r="C435">
        <v>2016</v>
      </c>
      <c r="D435">
        <v>1</v>
      </c>
      <c r="E435" t="s">
        <v>51</v>
      </c>
      <c r="F435">
        <v>8</v>
      </c>
      <c r="G435" t="s">
        <v>25</v>
      </c>
      <c r="H435" t="s">
        <v>52</v>
      </c>
      <c r="I435">
        <v>36</v>
      </c>
      <c r="J435" t="s">
        <v>27</v>
      </c>
      <c r="K435">
        <v>3.5</v>
      </c>
      <c r="L435">
        <v>0</v>
      </c>
      <c r="M435" t="s">
        <v>481</v>
      </c>
      <c r="N435">
        <v>3</v>
      </c>
      <c r="O435" t="s">
        <v>53</v>
      </c>
      <c r="P435">
        <v>241</v>
      </c>
      <c r="Q435" t="s">
        <v>99</v>
      </c>
      <c r="R435">
        <v>8</v>
      </c>
      <c r="S435" t="s">
        <v>31</v>
      </c>
      <c r="T435" t="s">
        <v>31</v>
      </c>
      <c r="U435" t="s">
        <v>31</v>
      </c>
      <c r="V435">
        <v>3</v>
      </c>
      <c r="W435">
        <v>3</v>
      </c>
      <c r="X435">
        <v>0</v>
      </c>
      <c r="Y435" t="str">
        <f>IF(R435="NA", "NA", IF(R435&gt;6, "low", IF(R435&lt;=2, "high", "medium")))</f>
        <v>low</v>
      </c>
      <c r="Z435" t="str">
        <f>IF(K435="NA", "NA", IF(K435&gt;1, "not_recent", "recent"))</f>
        <v>not_recent</v>
      </c>
      <c r="AA435" t="str">
        <f>IF(J435="NA", "NA", IF(J435&lt;6, "low", "high"))</f>
        <v>NA</v>
      </c>
    </row>
    <row r="436" spans="1:27" hidden="1" x14ac:dyDescent="0.2">
      <c r="A436" t="s">
        <v>485</v>
      </c>
      <c r="B436">
        <v>36</v>
      </c>
      <c r="C436">
        <v>2016</v>
      </c>
      <c r="D436">
        <v>1</v>
      </c>
      <c r="E436" t="s">
        <v>58</v>
      </c>
      <c r="F436">
        <v>8</v>
      </c>
      <c r="G436" t="s">
        <v>25</v>
      </c>
      <c r="H436" t="s">
        <v>26</v>
      </c>
      <c r="I436">
        <v>36</v>
      </c>
      <c r="J436" t="s">
        <v>27</v>
      </c>
      <c r="K436">
        <v>3.5</v>
      </c>
      <c r="L436">
        <v>0</v>
      </c>
      <c r="M436" t="s">
        <v>481</v>
      </c>
      <c r="N436">
        <v>3</v>
      </c>
      <c r="O436" t="s">
        <v>17</v>
      </c>
      <c r="P436">
        <v>242</v>
      </c>
      <c r="Q436" t="s">
        <v>99</v>
      </c>
      <c r="R436">
        <v>8</v>
      </c>
      <c r="S436" t="s">
        <v>59</v>
      </c>
      <c r="T436" t="s">
        <v>59</v>
      </c>
      <c r="U436" t="s">
        <v>47</v>
      </c>
      <c r="V436">
        <v>3</v>
      </c>
      <c r="W436">
        <v>3</v>
      </c>
      <c r="X436">
        <v>0</v>
      </c>
    </row>
    <row r="437" spans="1:27" hidden="1" x14ac:dyDescent="0.2">
      <c r="A437" t="s">
        <v>486</v>
      </c>
      <c r="B437">
        <v>37</v>
      </c>
      <c r="C437">
        <v>2016</v>
      </c>
      <c r="D437">
        <v>0</v>
      </c>
      <c r="E437" t="s">
        <v>35</v>
      </c>
      <c r="F437">
        <v>8</v>
      </c>
      <c r="G437" t="s">
        <v>25</v>
      </c>
      <c r="H437" t="s">
        <v>26</v>
      </c>
      <c r="I437">
        <v>37</v>
      </c>
      <c r="J437">
        <v>5</v>
      </c>
      <c r="K437">
        <v>0.19</v>
      </c>
      <c r="L437">
        <v>0</v>
      </c>
      <c r="M437" t="s">
        <v>135</v>
      </c>
      <c r="N437">
        <v>1</v>
      </c>
      <c r="O437" t="s">
        <v>17</v>
      </c>
      <c r="P437">
        <v>145</v>
      </c>
      <c r="Q437" t="s">
        <v>28</v>
      </c>
      <c r="R437">
        <v>3</v>
      </c>
      <c r="S437" t="s">
        <v>36</v>
      </c>
      <c r="T437" t="s">
        <v>36</v>
      </c>
      <c r="U437" t="s">
        <v>31</v>
      </c>
      <c r="V437">
        <v>2</v>
      </c>
      <c r="W437">
        <v>42</v>
      </c>
      <c r="X437">
        <v>168</v>
      </c>
    </row>
    <row r="438" spans="1:27" hidden="1" x14ac:dyDescent="0.2">
      <c r="A438" t="s">
        <v>487</v>
      </c>
      <c r="B438">
        <v>37</v>
      </c>
      <c r="C438">
        <v>2016</v>
      </c>
      <c r="D438">
        <v>0</v>
      </c>
      <c r="E438" t="s">
        <v>35</v>
      </c>
      <c r="F438">
        <v>8</v>
      </c>
      <c r="G438" t="s">
        <v>25</v>
      </c>
      <c r="H438" t="s">
        <v>26</v>
      </c>
      <c r="I438">
        <v>37</v>
      </c>
      <c r="J438" t="s">
        <v>27</v>
      </c>
      <c r="K438" t="s">
        <v>27</v>
      </c>
      <c r="L438">
        <v>0</v>
      </c>
      <c r="M438" t="s">
        <v>135</v>
      </c>
      <c r="N438">
        <v>1</v>
      </c>
      <c r="O438" t="s">
        <v>17</v>
      </c>
      <c r="P438">
        <v>119</v>
      </c>
      <c r="Q438" t="s">
        <v>28</v>
      </c>
      <c r="R438">
        <v>3</v>
      </c>
      <c r="S438" t="s">
        <v>36</v>
      </c>
      <c r="T438" t="s">
        <v>36</v>
      </c>
      <c r="U438" t="s">
        <v>31</v>
      </c>
      <c r="V438">
        <v>3</v>
      </c>
      <c r="W438">
        <v>56</v>
      </c>
      <c r="X438">
        <v>168</v>
      </c>
    </row>
    <row r="439" spans="1:27" hidden="1" x14ac:dyDescent="0.2">
      <c r="A439" t="s">
        <v>488</v>
      </c>
      <c r="B439">
        <v>37</v>
      </c>
      <c r="C439">
        <v>2016</v>
      </c>
      <c r="D439">
        <v>0</v>
      </c>
      <c r="E439" t="s">
        <v>40</v>
      </c>
      <c r="F439">
        <v>8</v>
      </c>
      <c r="G439" t="s">
        <v>25</v>
      </c>
      <c r="H439" t="s">
        <v>26</v>
      </c>
      <c r="I439">
        <v>37</v>
      </c>
      <c r="J439" t="s">
        <v>27</v>
      </c>
      <c r="K439" t="s">
        <v>27</v>
      </c>
      <c r="L439">
        <v>0</v>
      </c>
      <c r="M439" t="s">
        <v>135</v>
      </c>
      <c r="N439">
        <v>1</v>
      </c>
      <c r="O439" t="s">
        <v>17</v>
      </c>
      <c r="P439">
        <v>111</v>
      </c>
      <c r="Q439" t="s">
        <v>28</v>
      </c>
      <c r="R439">
        <v>3</v>
      </c>
      <c r="S439" t="s">
        <v>41</v>
      </c>
      <c r="T439" t="s">
        <v>42</v>
      </c>
      <c r="U439" t="s">
        <v>31</v>
      </c>
      <c r="V439">
        <v>3</v>
      </c>
      <c r="W439">
        <v>56</v>
      </c>
      <c r="X439">
        <v>168</v>
      </c>
    </row>
    <row r="440" spans="1:27" hidden="1" x14ac:dyDescent="0.2">
      <c r="A440" t="s">
        <v>489</v>
      </c>
      <c r="B440">
        <v>37</v>
      </c>
      <c r="C440">
        <v>2016</v>
      </c>
      <c r="D440">
        <v>0</v>
      </c>
      <c r="E440" t="s">
        <v>46</v>
      </c>
      <c r="F440">
        <v>8</v>
      </c>
      <c r="G440" t="s">
        <v>25</v>
      </c>
      <c r="H440" t="s">
        <v>26</v>
      </c>
      <c r="I440">
        <v>37</v>
      </c>
      <c r="J440" t="s">
        <v>27</v>
      </c>
      <c r="K440" t="s">
        <v>27</v>
      </c>
      <c r="L440">
        <v>0</v>
      </c>
      <c r="M440" t="s">
        <v>135</v>
      </c>
      <c r="N440">
        <v>1</v>
      </c>
      <c r="O440" t="s">
        <v>17</v>
      </c>
      <c r="P440">
        <v>135</v>
      </c>
      <c r="Q440" t="s">
        <v>28</v>
      </c>
      <c r="R440">
        <v>3</v>
      </c>
      <c r="S440" t="s">
        <v>47</v>
      </c>
      <c r="T440" t="s">
        <v>47</v>
      </c>
      <c r="U440" t="s">
        <v>47</v>
      </c>
      <c r="V440">
        <v>3</v>
      </c>
      <c r="W440">
        <v>56</v>
      </c>
      <c r="X440">
        <v>168</v>
      </c>
    </row>
    <row r="441" spans="1:27" x14ac:dyDescent="0.2">
      <c r="A441" t="s">
        <v>490</v>
      </c>
      <c r="B441">
        <v>37</v>
      </c>
      <c r="C441">
        <v>2016</v>
      </c>
      <c r="D441" t="s">
        <v>27</v>
      </c>
      <c r="E441" t="s">
        <v>51</v>
      </c>
      <c r="F441">
        <v>8</v>
      </c>
      <c r="G441" t="s">
        <v>25</v>
      </c>
      <c r="H441" t="s">
        <v>52</v>
      </c>
      <c r="I441">
        <v>37</v>
      </c>
      <c r="J441" t="s">
        <v>27</v>
      </c>
      <c r="K441" t="s">
        <v>27</v>
      </c>
      <c r="L441" t="s">
        <v>27</v>
      </c>
      <c r="M441" t="s">
        <v>135</v>
      </c>
      <c r="N441">
        <v>1</v>
      </c>
      <c r="O441" t="s">
        <v>53</v>
      </c>
      <c r="P441">
        <v>25</v>
      </c>
      <c r="Q441" t="s">
        <v>28</v>
      </c>
      <c r="R441" t="s">
        <v>27</v>
      </c>
      <c r="S441" t="s">
        <v>31</v>
      </c>
      <c r="T441" t="s">
        <v>31</v>
      </c>
      <c r="U441" t="s">
        <v>31</v>
      </c>
      <c r="V441">
        <v>1</v>
      </c>
      <c r="W441" t="s">
        <v>27</v>
      </c>
      <c r="X441" t="s">
        <v>27</v>
      </c>
      <c r="Y441" t="str">
        <f t="shared" ref="Y441:Y442" si="81">IF(R441="NA", "NA", IF(R441&gt;6, "low", IF(R441&lt;=2, "high", "medium")))</f>
        <v>NA</v>
      </c>
      <c r="Z441" t="str">
        <f t="shared" ref="Z441:Z442" si="82">IF(K441="NA", "NA", IF(K441&gt;1, "not_recent", "recent"))</f>
        <v>NA</v>
      </c>
      <c r="AA441" t="str">
        <f t="shared" ref="AA441:AA442" si="83">IF(J441="NA", "NA", IF(J441&lt;6, "low", "high"))</f>
        <v>NA</v>
      </c>
    </row>
    <row r="442" spans="1:27" x14ac:dyDescent="0.2">
      <c r="A442" t="s">
        <v>491</v>
      </c>
      <c r="B442">
        <v>37</v>
      </c>
      <c r="C442">
        <v>2016</v>
      </c>
      <c r="D442">
        <v>0</v>
      </c>
      <c r="E442" t="s">
        <v>51</v>
      </c>
      <c r="F442">
        <v>8</v>
      </c>
      <c r="G442" t="s">
        <v>25</v>
      </c>
      <c r="H442" t="s">
        <v>52</v>
      </c>
      <c r="I442">
        <v>37</v>
      </c>
      <c r="J442" t="s">
        <v>27</v>
      </c>
      <c r="K442" t="s">
        <v>27</v>
      </c>
      <c r="L442">
        <v>0</v>
      </c>
      <c r="M442" t="s">
        <v>135</v>
      </c>
      <c r="N442">
        <v>1</v>
      </c>
      <c r="O442" t="s">
        <v>53</v>
      </c>
      <c r="P442">
        <v>103</v>
      </c>
      <c r="Q442" t="s">
        <v>28</v>
      </c>
      <c r="R442">
        <v>3</v>
      </c>
      <c r="S442" t="s">
        <v>31</v>
      </c>
      <c r="T442" t="s">
        <v>31</v>
      </c>
      <c r="U442" t="s">
        <v>31</v>
      </c>
      <c r="V442">
        <v>3</v>
      </c>
      <c r="W442">
        <v>56</v>
      </c>
      <c r="X442">
        <v>168</v>
      </c>
      <c r="Y442" t="str">
        <f t="shared" si="81"/>
        <v>medium</v>
      </c>
      <c r="Z442" t="str">
        <f t="shared" si="82"/>
        <v>NA</v>
      </c>
      <c r="AA442" t="str">
        <f t="shared" si="83"/>
        <v>NA</v>
      </c>
    </row>
    <row r="443" spans="1:27" hidden="1" x14ac:dyDescent="0.2">
      <c r="A443" t="s">
        <v>492</v>
      </c>
      <c r="B443">
        <v>37</v>
      </c>
      <c r="C443">
        <v>2016</v>
      </c>
      <c r="D443">
        <v>0</v>
      </c>
      <c r="E443" t="s">
        <v>58</v>
      </c>
      <c r="F443">
        <v>8</v>
      </c>
      <c r="G443" t="s">
        <v>25</v>
      </c>
      <c r="H443" t="s">
        <v>26</v>
      </c>
      <c r="I443">
        <v>37</v>
      </c>
      <c r="J443" t="s">
        <v>27</v>
      </c>
      <c r="K443" t="s">
        <v>27</v>
      </c>
      <c r="L443">
        <v>0</v>
      </c>
      <c r="M443" t="s">
        <v>135</v>
      </c>
      <c r="N443">
        <v>1</v>
      </c>
      <c r="O443" t="s">
        <v>17</v>
      </c>
      <c r="P443">
        <v>127</v>
      </c>
      <c r="Q443" t="s">
        <v>28</v>
      </c>
      <c r="R443">
        <v>3</v>
      </c>
      <c r="S443" t="s">
        <v>59</v>
      </c>
      <c r="T443" t="s">
        <v>59</v>
      </c>
      <c r="U443" t="s">
        <v>47</v>
      </c>
      <c r="V443">
        <v>3</v>
      </c>
      <c r="W443">
        <v>56</v>
      </c>
      <c r="X443">
        <v>168</v>
      </c>
    </row>
    <row r="444" spans="1:27" hidden="1" x14ac:dyDescent="0.2">
      <c r="A444" t="s">
        <v>493</v>
      </c>
      <c r="B444">
        <v>4</v>
      </c>
      <c r="C444">
        <v>2016</v>
      </c>
      <c r="D444">
        <v>3</v>
      </c>
      <c r="E444" t="s">
        <v>24</v>
      </c>
      <c r="F444">
        <v>5</v>
      </c>
      <c r="G444" t="s">
        <v>25</v>
      </c>
      <c r="H444" t="s">
        <v>26</v>
      </c>
      <c r="I444">
        <v>4</v>
      </c>
      <c r="J444">
        <v>20</v>
      </c>
      <c r="K444">
        <v>0.02</v>
      </c>
      <c r="L444">
        <v>0</v>
      </c>
      <c r="M444" t="s">
        <v>27</v>
      </c>
      <c r="N444">
        <v>0</v>
      </c>
      <c r="O444" t="s">
        <v>17</v>
      </c>
      <c r="P444">
        <v>190</v>
      </c>
      <c r="Q444" t="s">
        <v>28</v>
      </c>
      <c r="R444">
        <v>10</v>
      </c>
      <c r="S444" t="s">
        <v>29</v>
      </c>
      <c r="T444" t="s">
        <v>30</v>
      </c>
      <c r="U444" t="s">
        <v>31</v>
      </c>
      <c r="V444">
        <v>2</v>
      </c>
      <c r="W444">
        <v>1</v>
      </c>
      <c r="X444">
        <v>0</v>
      </c>
    </row>
    <row r="445" spans="1:27" hidden="1" x14ac:dyDescent="0.2">
      <c r="A445" t="s">
        <v>494</v>
      </c>
      <c r="B445">
        <v>4</v>
      </c>
      <c r="C445">
        <v>2016</v>
      </c>
      <c r="D445">
        <v>3</v>
      </c>
      <c r="E445" t="s">
        <v>24</v>
      </c>
      <c r="F445">
        <v>5</v>
      </c>
      <c r="G445" t="s">
        <v>25</v>
      </c>
      <c r="H445" t="s">
        <v>26</v>
      </c>
      <c r="I445">
        <v>4</v>
      </c>
      <c r="J445">
        <v>15</v>
      </c>
      <c r="K445">
        <v>2</v>
      </c>
      <c r="L445">
        <v>3</v>
      </c>
      <c r="M445" t="s">
        <v>27</v>
      </c>
      <c r="N445">
        <v>0</v>
      </c>
      <c r="O445" t="s">
        <v>17</v>
      </c>
      <c r="P445">
        <v>319</v>
      </c>
      <c r="Q445" t="s">
        <v>28</v>
      </c>
      <c r="R445">
        <v>10</v>
      </c>
      <c r="S445" t="s">
        <v>29</v>
      </c>
      <c r="T445" t="s">
        <v>30</v>
      </c>
      <c r="U445" t="s">
        <v>31</v>
      </c>
      <c r="V445">
        <v>4</v>
      </c>
      <c r="W445">
        <v>3</v>
      </c>
      <c r="X445">
        <v>10</v>
      </c>
    </row>
    <row r="446" spans="1:27" hidden="1" x14ac:dyDescent="0.2">
      <c r="A446" t="s">
        <v>495</v>
      </c>
      <c r="B446">
        <v>4</v>
      </c>
      <c r="C446">
        <v>2016</v>
      </c>
      <c r="D446">
        <v>3</v>
      </c>
      <c r="E446" t="s">
        <v>35</v>
      </c>
      <c r="F446">
        <v>5</v>
      </c>
      <c r="G446" t="s">
        <v>25</v>
      </c>
      <c r="H446" t="s">
        <v>26</v>
      </c>
      <c r="I446">
        <v>4</v>
      </c>
      <c r="J446">
        <v>20</v>
      </c>
      <c r="K446">
        <v>0.02</v>
      </c>
      <c r="L446">
        <v>0</v>
      </c>
      <c r="M446" t="s">
        <v>27</v>
      </c>
      <c r="N446">
        <v>0</v>
      </c>
      <c r="O446" t="s">
        <v>17</v>
      </c>
      <c r="P446">
        <v>174</v>
      </c>
      <c r="Q446" t="s">
        <v>28</v>
      </c>
      <c r="R446">
        <v>10</v>
      </c>
      <c r="S446" t="s">
        <v>36</v>
      </c>
      <c r="T446" t="s">
        <v>36</v>
      </c>
      <c r="U446" t="s">
        <v>31</v>
      </c>
      <c r="V446">
        <v>2</v>
      </c>
      <c r="W446">
        <v>1</v>
      </c>
      <c r="X446">
        <v>0</v>
      </c>
    </row>
    <row r="447" spans="1:27" hidden="1" x14ac:dyDescent="0.2">
      <c r="A447" t="s">
        <v>496</v>
      </c>
      <c r="B447">
        <v>4</v>
      </c>
      <c r="C447">
        <v>2016</v>
      </c>
      <c r="D447">
        <v>3</v>
      </c>
      <c r="E447" t="s">
        <v>35</v>
      </c>
      <c r="F447">
        <v>5</v>
      </c>
      <c r="G447" t="s">
        <v>25</v>
      </c>
      <c r="H447" t="s">
        <v>26</v>
      </c>
      <c r="I447">
        <v>4</v>
      </c>
      <c r="J447">
        <v>15</v>
      </c>
      <c r="K447">
        <v>2</v>
      </c>
      <c r="L447">
        <v>3</v>
      </c>
      <c r="M447" t="s">
        <v>27</v>
      </c>
      <c r="N447">
        <v>0</v>
      </c>
      <c r="O447" t="s">
        <v>17</v>
      </c>
      <c r="P447">
        <v>323</v>
      </c>
      <c r="Q447" t="s">
        <v>28</v>
      </c>
      <c r="R447">
        <v>10</v>
      </c>
      <c r="S447" t="s">
        <v>36</v>
      </c>
      <c r="T447" t="s">
        <v>36</v>
      </c>
      <c r="U447" t="s">
        <v>31</v>
      </c>
      <c r="V447">
        <v>4</v>
      </c>
      <c r="W447">
        <v>3</v>
      </c>
      <c r="X447">
        <v>10</v>
      </c>
    </row>
    <row r="448" spans="1:27" hidden="1" x14ac:dyDescent="0.2">
      <c r="A448" t="s">
        <v>497</v>
      </c>
      <c r="B448">
        <v>4</v>
      </c>
      <c r="C448">
        <v>2016</v>
      </c>
      <c r="D448">
        <v>3</v>
      </c>
      <c r="E448" t="s">
        <v>40</v>
      </c>
      <c r="F448">
        <v>5</v>
      </c>
      <c r="G448" t="s">
        <v>25</v>
      </c>
      <c r="H448" t="s">
        <v>26</v>
      </c>
      <c r="I448">
        <v>4</v>
      </c>
      <c r="J448">
        <v>20</v>
      </c>
      <c r="K448">
        <v>0.02</v>
      </c>
      <c r="L448">
        <v>0</v>
      </c>
      <c r="M448" t="s">
        <v>27</v>
      </c>
      <c r="N448">
        <v>0</v>
      </c>
      <c r="O448" t="s">
        <v>17</v>
      </c>
      <c r="P448">
        <v>182</v>
      </c>
      <c r="Q448" t="s">
        <v>28</v>
      </c>
      <c r="R448">
        <v>10</v>
      </c>
      <c r="S448" t="s">
        <v>41</v>
      </c>
      <c r="T448" t="s">
        <v>42</v>
      </c>
      <c r="U448" t="s">
        <v>31</v>
      </c>
      <c r="V448">
        <v>2</v>
      </c>
      <c r="W448">
        <v>1</v>
      </c>
      <c r="X448">
        <v>0</v>
      </c>
    </row>
    <row r="449" spans="1:27" hidden="1" x14ac:dyDescent="0.2">
      <c r="A449" t="s">
        <v>498</v>
      </c>
      <c r="B449">
        <v>4</v>
      </c>
      <c r="C449">
        <v>2016</v>
      </c>
      <c r="D449">
        <v>3</v>
      </c>
      <c r="E449" t="s">
        <v>46</v>
      </c>
      <c r="F449">
        <v>5</v>
      </c>
      <c r="G449" t="s">
        <v>25</v>
      </c>
      <c r="H449" t="s">
        <v>26</v>
      </c>
      <c r="I449">
        <v>4</v>
      </c>
      <c r="J449">
        <v>20</v>
      </c>
      <c r="K449">
        <v>0.02</v>
      </c>
      <c r="L449">
        <v>0</v>
      </c>
      <c r="M449" t="s">
        <v>27</v>
      </c>
      <c r="N449">
        <v>0</v>
      </c>
      <c r="O449" t="s">
        <v>17</v>
      </c>
      <c r="P449">
        <v>150</v>
      </c>
      <c r="Q449" t="s">
        <v>28</v>
      </c>
      <c r="R449">
        <v>10</v>
      </c>
      <c r="S449" t="s">
        <v>47</v>
      </c>
      <c r="T449" t="s">
        <v>47</v>
      </c>
      <c r="U449" t="s">
        <v>47</v>
      </c>
      <c r="V449">
        <v>2</v>
      </c>
      <c r="W449">
        <v>1</v>
      </c>
      <c r="X449">
        <v>0</v>
      </c>
    </row>
    <row r="450" spans="1:27" x14ac:dyDescent="0.2">
      <c r="A450" t="s">
        <v>499</v>
      </c>
      <c r="B450">
        <v>4</v>
      </c>
      <c r="C450">
        <v>2016</v>
      </c>
      <c r="D450" t="s">
        <v>27</v>
      </c>
      <c r="E450" t="s">
        <v>51</v>
      </c>
      <c r="F450">
        <v>5</v>
      </c>
      <c r="G450" t="s">
        <v>25</v>
      </c>
      <c r="H450" t="s">
        <v>52</v>
      </c>
      <c r="I450">
        <v>4</v>
      </c>
      <c r="J450" t="s">
        <v>27</v>
      </c>
      <c r="K450" t="s">
        <v>27</v>
      </c>
      <c r="L450" t="s">
        <v>27</v>
      </c>
      <c r="M450" t="s">
        <v>27</v>
      </c>
      <c r="N450">
        <v>0</v>
      </c>
      <c r="O450" t="s">
        <v>53</v>
      </c>
      <c r="P450">
        <v>51</v>
      </c>
      <c r="Q450" t="s">
        <v>28</v>
      </c>
      <c r="R450" t="s">
        <v>27</v>
      </c>
      <c r="S450" t="s">
        <v>31</v>
      </c>
      <c r="T450" t="s">
        <v>31</v>
      </c>
      <c r="U450" t="s">
        <v>31</v>
      </c>
      <c r="V450">
        <v>1</v>
      </c>
      <c r="W450" t="s">
        <v>27</v>
      </c>
      <c r="X450" t="s">
        <v>27</v>
      </c>
      <c r="Y450" t="str">
        <f t="shared" ref="Y450:Y451" si="84">IF(R450="NA", "NA", IF(R450&gt;6, "low", IF(R450&lt;=2, "high", "medium")))</f>
        <v>NA</v>
      </c>
      <c r="Z450" t="str">
        <f t="shared" ref="Z450:Z451" si="85">IF(K450="NA", "NA", IF(K450&gt;1, "not_recent", "recent"))</f>
        <v>NA</v>
      </c>
      <c r="AA450" t="str">
        <f t="shared" ref="AA450:AA451" si="86">IF(J450="NA", "NA", IF(J450&lt;6, "low", "high"))</f>
        <v>NA</v>
      </c>
    </row>
    <row r="451" spans="1:27" x14ac:dyDescent="0.2">
      <c r="A451" t="s">
        <v>500</v>
      </c>
      <c r="B451">
        <v>4</v>
      </c>
      <c r="C451">
        <v>2016</v>
      </c>
      <c r="D451">
        <v>3</v>
      </c>
      <c r="E451" t="s">
        <v>51</v>
      </c>
      <c r="F451">
        <v>5</v>
      </c>
      <c r="G451" t="s">
        <v>25</v>
      </c>
      <c r="H451" t="s">
        <v>52</v>
      </c>
      <c r="I451">
        <v>4</v>
      </c>
      <c r="J451">
        <v>20</v>
      </c>
      <c r="K451">
        <v>0.02</v>
      </c>
      <c r="L451">
        <v>0</v>
      </c>
      <c r="M451" t="s">
        <v>27</v>
      </c>
      <c r="N451">
        <v>0</v>
      </c>
      <c r="O451" t="s">
        <v>53</v>
      </c>
      <c r="P451">
        <v>166</v>
      </c>
      <c r="Q451" t="s">
        <v>28</v>
      </c>
      <c r="R451">
        <v>10</v>
      </c>
      <c r="S451" t="s">
        <v>31</v>
      </c>
      <c r="T451" t="s">
        <v>31</v>
      </c>
      <c r="U451" t="s">
        <v>31</v>
      </c>
      <c r="V451">
        <v>2</v>
      </c>
      <c r="W451">
        <v>1</v>
      </c>
      <c r="X451">
        <v>0</v>
      </c>
      <c r="Y451" t="str">
        <f t="shared" si="84"/>
        <v>low</v>
      </c>
      <c r="Z451" t="str">
        <f t="shared" si="85"/>
        <v>recent</v>
      </c>
      <c r="AA451" t="str">
        <f t="shared" si="86"/>
        <v>high</v>
      </c>
    </row>
    <row r="452" spans="1:27" hidden="1" x14ac:dyDescent="0.2">
      <c r="A452" t="s">
        <v>501</v>
      </c>
      <c r="B452">
        <v>4</v>
      </c>
      <c r="C452">
        <v>2016</v>
      </c>
      <c r="D452">
        <v>3</v>
      </c>
      <c r="E452" t="s">
        <v>58</v>
      </c>
      <c r="F452">
        <v>5</v>
      </c>
      <c r="G452" t="s">
        <v>25</v>
      </c>
      <c r="H452" t="s">
        <v>26</v>
      </c>
      <c r="I452">
        <v>4</v>
      </c>
      <c r="J452">
        <v>20</v>
      </c>
      <c r="K452">
        <v>0.02</v>
      </c>
      <c r="L452">
        <v>0</v>
      </c>
      <c r="M452" t="s">
        <v>27</v>
      </c>
      <c r="N452">
        <v>0</v>
      </c>
      <c r="O452" t="s">
        <v>17</v>
      </c>
      <c r="P452">
        <v>158</v>
      </c>
      <c r="Q452" t="s">
        <v>28</v>
      </c>
      <c r="R452">
        <v>10</v>
      </c>
      <c r="S452" t="s">
        <v>59</v>
      </c>
      <c r="T452" t="s">
        <v>59</v>
      </c>
      <c r="U452" t="s">
        <v>47</v>
      </c>
      <c r="V452">
        <v>2</v>
      </c>
      <c r="W452">
        <v>1</v>
      </c>
      <c r="X452">
        <v>0</v>
      </c>
    </row>
    <row r="453" spans="1:27" hidden="1" x14ac:dyDescent="0.2">
      <c r="A453" t="s">
        <v>502</v>
      </c>
      <c r="B453">
        <v>4</v>
      </c>
      <c r="C453">
        <v>2016</v>
      </c>
      <c r="D453">
        <v>3</v>
      </c>
      <c r="E453" t="s">
        <v>58</v>
      </c>
      <c r="F453">
        <v>5</v>
      </c>
      <c r="G453" t="s">
        <v>25</v>
      </c>
      <c r="H453" t="s">
        <v>26</v>
      </c>
      <c r="I453">
        <v>4</v>
      </c>
      <c r="J453">
        <v>15</v>
      </c>
      <c r="K453">
        <v>2</v>
      </c>
      <c r="L453">
        <v>3</v>
      </c>
      <c r="M453" t="s">
        <v>27</v>
      </c>
      <c r="N453">
        <v>0</v>
      </c>
      <c r="O453" t="s">
        <v>17</v>
      </c>
      <c r="P453">
        <v>321</v>
      </c>
      <c r="Q453" t="s">
        <v>28</v>
      </c>
      <c r="R453">
        <v>10</v>
      </c>
      <c r="S453" t="s">
        <v>59</v>
      </c>
      <c r="T453" t="s">
        <v>59</v>
      </c>
      <c r="U453" t="s">
        <v>47</v>
      </c>
      <c r="V453">
        <v>4</v>
      </c>
      <c r="W453">
        <v>3</v>
      </c>
      <c r="X453">
        <v>10</v>
      </c>
    </row>
    <row r="454" spans="1:27" hidden="1" x14ac:dyDescent="0.2">
      <c r="A454" t="s">
        <v>503</v>
      </c>
      <c r="B454">
        <v>5</v>
      </c>
      <c r="C454">
        <v>2016</v>
      </c>
      <c r="D454">
        <v>0</v>
      </c>
      <c r="E454" t="s">
        <v>24</v>
      </c>
      <c r="F454">
        <v>7</v>
      </c>
      <c r="G454" t="s">
        <v>25</v>
      </c>
      <c r="H454" t="s">
        <v>26</v>
      </c>
      <c r="I454">
        <v>5</v>
      </c>
      <c r="J454">
        <v>1</v>
      </c>
      <c r="K454">
        <v>0.5</v>
      </c>
      <c r="L454">
        <v>0</v>
      </c>
      <c r="M454" t="s">
        <v>27</v>
      </c>
      <c r="N454">
        <v>0</v>
      </c>
      <c r="O454" t="s">
        <v>17</v>
      </c>
      <c r="P454">
        <v>537</v>
      </c>
      <c r="Q454" t="s">
        <v>28</v>
      </c>
      <c r="R454">
        <v>2</v>
      </c>
      <c r="S454" t="s">
        <v>29</v>
      </c>
      <c r="T454" t="s">
        <v>30</v>
      </c>
      <c r="U454" t="s">
        <v>31</v>
      </c>
      <c r="V454">
        <v>2</v>
      </c>
      <c r="W454">
        <v>14</v>
      </c>
      <c r="X454">
        <v>0</v>
      </c>
    </row>
    <row r="455" spans="1:27" hidden="1" x14ac:dyDescent="0.2">
      <c r="A455" t="s">
        <v>504</v>
      </c>
      <c r="B455">
        <v>5</v>
      </c>
      <c r="C455">
        <v>2016</v>
      </c>
      <c r="D455">
        <v>14</v>
      </c>
      <c r="E455" t="s">
        <v>24</v>
      </c>
      <c r="F455">
        <v>7</v>
      </c>
      <c r="G455" t="s">
        <v>25</v>
      </c>
      <c r="H455" t="s">
        <v>26</v>
      </c>
      <c r="I455">
        <v>5</v>
      </c>
      <c r="J455">
        <v>8</v>
      </c>
      <c r="K455">
        <v>0.46</v>
      </c>
      <c r="L455">
        <v>0</v>
      </c>
      <c r="M455" t="s">
        <v>27</v>
      </c>
      <c r="N455">
        <v>0</v>
      </c>
      <c r="O455" t="s">
        <v>17</v>
      </c>
      <c r="P455">
        <v>453</v>
      </c>
      <c r="Q455" t="s">
        <v>28</v>
      </c>
      <c r="R455">
        <v>1</v>
      </c>
      <c r="S455" t="s">
        <v>29</v>
      </c>
      <c r="T455" t="s">
        <v>30</v>
      </c>
      <c r="U455" t="s">
        <v>31</v>
      </c>
      <c r="V455">
        <v>3</v>
      </c>
      <c r="W455">
        <v>1</v>
      </c>
      <c r="X455">
        <v>0</v>
      </c>
    </row>
    <row r="456" spans="1:27" hidden="1" x14ac:dyDescent="0.2">
      <c r="A456" t="s">
        <v>505</v>
      </c>
      <c r="B456">
        <v>5</v>
      </c>
      <c r="C456">
        <v>2016</v>
      </c>
      <c r="D456" t="s">
        <v>27</v>
      </c>
      <c r="E456" t="s">
        <v>24</v>
      </c>
      <c r="F456">
        <v>7</v>
      </c>
      <c r="G456" t="s">
        <v>25</v>
      </c>
      <c r="H456" t="s">
        <v>26</v>
      </c>
      <c r="I456">
        <v>5</v>
      </c>
      <c r="J456" t="s">
        <v>27</v>
      </c>
      <c r="K456" t="s">
        <v>27</v>
      </c>
      <c r="L456" t="s">
        <v>27</v>
      </c>
      <c r="M456" t="s">
        <v>27</v>
      </c>
      <c r="N456">
        <v>0</v>
      </c>
      <c r="O456" t="s">
        <v>17</v>
      </c>
      <c r="P456">
        <v>325</v>
      </c>
      <c r="Q456" t="s">
        <v>28</v>
      </c>
      <c r="R456" t="s">
        <v>27</v>
      </c>
      <c r="S456" t="s">
        <v>29</v>
      </c>
      <c r="T456" t="s">
        <v>30</v>
      </c>
      <c r="U456" t="s">
        <v>31</v>
      </c>
      <c r="V456">
        <v>4</v>
      </c>
      <c r="W456" t="s">
        <v>27</v>
      </c>
      <c r="X456" t="s">
        <v>27</v>
      </c>
    </row>
    <row r="457" spans="1:27" hidden="1" x14ac:dyDescent="0.2">
      <c r="A457" t="s">
        <v>506</v>
      </c>
      <c r="B457">
        <v>5</v>
      </c>
      <c r="C457">
        <v>2016</v>
      </c>
      <c r="D457">
        <v>0</v>
      </c>
      <c r="E457" t="s">
        <v>35</v>
      </c>
      <c r="F457">
        <v>7</v>
      </c>
      <c r="G457" t="s">
        <v>25</v>
      </c>
      <c r="H457" t="s">
        <v>26</v>
      </c>
      <c r="I457">
        <v>5</v>
      </c>
      <c r="J457">
        <v>1</v>
      </c>
      <c r="K457">
        <v>0.5</v>
      </c>
      <c r="L457">
        <v>0</v>
      </c>
      <c r="M457" t="s">
        <v>27</v>
      </c>
      <c r="N457">
        <v>0</v>
      </c>
      <c r="O457" t="s">
        <v>17</v>
      </c>
      <c r="P457">
        <v>535</v>
      </c>
      <c r="Q457" t="s">
        <v>28</v>
      </c>
      <c r="R457">
        <v>2</v>
      </c>
      <c r="S457" t="s">
        <v>36</v>
      </c>
      <c r="T457" t="s">
        <v>36</v>
      </c>
      <c r="U457" t="s">
        <v>31</v>
      </c>
      <c r="V457">
        <v>2</v>
      </c>
      <c r="W457">
        <v>14</v>
      </c>
      <c r="X457">
        <v>0</v>
      </c>
    </row>
    <row r="458" spans="1:27" hidden="1" x14ac:dyDescent="0.2">
      <c r="A458" t="s">
        <v>507</v>
      </c>
      <c r="B458">
        <v>5</v>
      </c>
      <c r="C458">
        <v>2016</v>
      </c>
      <c r="D458">
        <v>14</v>
      </c>
      <c r="E458" t="s">
        <v>35</v>
      </c>
      <c r="F458">
        <v>7</v>
      </c>
      <c r="G458" t="s">
        <v>25</v>
      </c>
      <c r="H458" t="s">
        <v>26</v>
      </c>
      <c r="I458">
        <v>5</v>
      </c>
      <c r="J458">
        <v>8</v>
      </c>
      <c r="K458">
        <v>0.46</v>
      </c>
      <c r="L458">
        <v>0</v>
      </c>
      <c r="M458" t="s">
        <v>27</v>
      </c>
      <c r="N458">
        <v>0</v>
      </c>
      <c r="O458" t="s">
        <v>17</v>
      </c>
      <c r="P458">
        <v>451</v>
      </c>
      <c r="Q458" t="s">
        <v>28</v>
      </c>
      <c r="R458">
        <v>1</v>
      </c>
      <c r="S458" t="s">
        <v>36</v>
      </c>
      <c r="T458" t="s">
        <v>36</v>
      </c>
      <c r="U458" t="s">
        <v>31</v>
      </c>
      <c r="V458">
        <v>3</v>
      </c>
      <c r="W458">
        <v>1</v>
      </c>
      <c r="X458">
        <v>0</v>
      </c>
    </row>
    <row r="459" spans="1:27" hidden="1" x14ac:dyDescent="0.2">
      <c r="A459" t="s">
        <v>508</v>
      </c>
      <c r="B459">
        <v>5</v>
      </c>
      <c r="C459">
        <v>2016</v>
      </c>
      <c r="D459">
        <v>0</v>
      </c>
      <c r="E459" t="s">
        <v>40</v>
      </c>
      <c r="F459">
        <v>7</v>
      </c>
      <c r="G459" t="s">
        <v>25</v>
      </c>
      <c r="H459" t="s">
        <v>26</v>
      </c>
      <c r="I459">
        <v>5</v>
      </c>
      <c r="J459">
        <v>1</v>
      </c>
      <c r="K459">
        <v>0.5</v>
      </c>
      <c r="L459">
        <v>0</v>
      </c>
      <c r="M459" t="s">
        <v>27</v>
      </c>
      <c r="N459">
        <v>0</v>
      </c>
      <c r="O459" t="s">
        <v>17</v>
      </c>
      <c r="P459">
        <v>539</v>
      </c>
      <c r="Q459" t="s">
        <v>28</v>
      </c>
      <c r="R459">
        <v>2</v>
      </c>
      <c r="S459" t="s">
        <v>41</v>
      </c>
      <c r="T459" t="s">
        <v>42</v>
      </c>
      <c r="U459" t="s">
        <v>31</v>
      </c>
      <c r="V459">
        <v>2</v>
      </c>
      <c r="W459">
        <v>14</v>
      </c>
      <c r="X459">
        <v>0</v>
      </c>
    </row>
    <row r="460" spans="1:27" hidden="1" x14ac:dyDescent="0.2">
      <c r="A460" t="s">
        <v>509</v>
      </c>
      <c r="B460">
        <v>5</v>
      </c>
      <c r="C460">
        <v>2016</v>
      </c>
      <c r="D460">
        <v>14</v>
      </c>
      <c r="E460" t="s">
        <v>40</v>
      </c>
      <c r="F460">
        <v>7</v>
      </c>
      <c r="G460" t="s">
        <v>25</v>
      </c>
      <c r="H460" t="s">
        <v>26</v>
      </c>
      <c r="I460">
        <v>5</v>
      </c>
      <c r="J460">
        <v>8</v>
      </c>
      <c r="K460">
        <v>0.46</v>
      </c>
      <c r="L460">
        <v>0</v>
      </c>
      <c r="M460" t="s">
        <v>27</v>
      </c>
      <c r="N460">
        <v>0</v>
      </c>
      <c r="O460" t="s">
        <v>17</v>
      </c>
      <c r="P460">
        <v>452</v>
      </c>
      <c r="Q460" t="s">
        <v>28</v>
      </c>
      <c r="R460">
        <v>1</v>
      </c>
      <c r="S460" t="s">
        <v>41</v>
      </c>
      <c r="T460" t="s">
        <v>42</v>
      </c>
      <c r="U460" t="s">
        <v>31</v>
      </c>
      <c r="V460">
        <v>3</v>
      </c>
      <c r="W460">
        <v>1</v>
      </c>
      <c r="X460">
        <v>0</v>
      </c>
    </row>
    <row r="461" spans="1:27" hidden="1" x14ac:dyDescent="0.2">
      <c r="A461" t="s">
        <v>510</v>
      </c>
      <c r="B461">
        <v>5</v>
      </c>
      <c r="C461">
        <v>2016</v>
      </c>
      <c r="D461" t="s">
        <v>27</v>
      </c>
      <c r="E461" t="s">
        <v>40</v>
      </c>
      <c r="F461">
        <v>7</v>
      </c>
      <c r="G461" t="s">
        <v>25</v>
      </c>
      <c r="H461" t="s">
        <v>26</v>
      </c>
      <c r="I461">
        <v>5</v>
      </c>
      <c r="J461" t="s">
        <v>27</v>
      </c>
      <c r="K461" t="s">
        <v>27</v>
      </c>
      <c r="L461" t="s">
        <v>27</v>
      </c>
      <c r="M461" t="s">
        <v>27</v>
      </c>
      <c r="N461">
        <v>0</v>
      </c>
      <c r="O461" t="s">
        <v>17</v>
      </c>
      <c r="P461">
        <v>326</v>
      </c>
      <c r="Q461" t="s">
        <v>28</v>
      </c>
      <c r="R461" t="s">
        <v>27</v>
      </c>
      <c r="S461" t="s">
        <v>41</v>
      </c>
      <c r="T461" t="s">
        <v>42</v>
      </c>
      <c r="U461" t="s">
        <v>31</v>
      </c>
      <c r="V461">
        <v>4</v>
      </c>
      <c r="W461" t="s">
        <v>27</v>
      </c>
      <c r="X461" t="s">
        <v>27</v>
      </c>
    </row>
    <row r="462" spans="1:27" hidden="1" x14ac:dyDescent="0.2">
      <c r="A462" t="s">
        <v>511</v>
      </c>
      <c r="B462">
        <v>5</v>
      </c>
      <c r="C462">
        <v>2016</v>
      </c>
      <c r="D462">
        <v>0</v>
      </c>
      <c r="E462" t="s">
        <v>46</v>
      </c>
      <c r="F462">
        <v>7</v>
      </c>
      <c r="G462" t="s">
        <v>25</v>
      </c>
      <c r="H462" t="s">
        <v>26</v>
      </c>
      <c r="I462">
        <v>5</v>
      </c>
      <c r="J462">
        <v>1</v>
      </c>
      <c r="K462">
        <v>0.5</v>
      </c>
      <c r="L462">
        <v>0</v>
      </c>
      <c r="M462" t="s">
        <v>27</v>
      </c>
      <c r="N462">
        <v>0</v>
      </c>
      <c r="O462" t="s">
        <v>17</v>
      </c>
      <c r="P462">
        <v>538</v>
      </c>
      <c r="Q462" t="s">
        <v>28</v>
      </c>
      <c r="R462">
        <v>2</v>
      </c>
      <c r="S462" t="s">
        <v>47</v>
      </c>
      <c r="T462" t="s">
        <v>47</v>
      </c>
      <c r="U462" t="s">
        <v>47</v>
      </c>
      <c r="V462">
        <v>2</v>
      </c>
      <c r="W462">
        <v>14</v>
      </c>
      <c r="X462">
        <v>0</v>
      </c>
    </row>
    <row r="463" spans="1:27" hidden="1" x14ac:dyDescent="0.2">
      <c r="A463" t="s">
        <v>512</v>
      </c>
      <c r="B463">
        <v>5</v>
      </c>
      <c r="C463">
        <v>2016</v>
      </c>
      <c r="D463">
        <v>14</v>
      </c>
      <c r="E463" t="s">
        <v>46</v>
      </c>
      <c r="F463">
        <v>7</v>
      </c>
      <c r="G463" t="s">
        <v>25</v>
      </c>
      <c r="H463" t="s">
        <v>26</v>
      </c>
      <c r="I463">
        <v>5</v>
      </c>
      <c r="J463">
        <v>8</v>
      </c>
      <c r="K463">
        <v>0.46</v>
      </c>
      <c r="L463">
        <v>0</v>
      </c>
      <c r="M463" t="s">
        <v>27</v>
      </c>
      <c r="N463">
        <v>0</v>
      </c>
      <c r="O463" t="s">
        <v>17</v>
      </c>
      <c r="P463">
        <v>454</v>
      </c>
      <c r="Q463" t="s">
        <v>28</v>
      </c>
      <c r="R463">
        <v>1</v>
      </c>
      <c r="S463" t="s">
        <v>47</v>
      </c>
      <c r="T463" t="s">
        <v>47</v>
      </c>
      <c r="U463" t="s">
        <v>47</v>
      </c>
      <c r="V463">
        <v>3</v>
      </c>
      <c r="W463">
        <v>1</v>
      </c>
      <c r="X463">
        <v>0</v>
      </c>
    </row>
    <row r="464" spans="1:27" hidden="1" x14ac:dyDescent="0.2">
      <c r="A464" t="s">
        <v>513</v>
      </c>
      <c r="B464">
        <v>5</v>
      </c>
      <c r="C464">
        <v>2016</v>
      </c>
      <c r="D464" t="s">
        <v>27</v>
      </c>
      <c r="E464" t="s">
        <v>46</v>
      </c>
      <c r="F464">
        <v>7</v>
      </c>
      <c r="G464" t="s">
        <v>25</v>
      </c>
      <c r="H464" t="s">
        <v>26</v>
      </c>
      <c r="I464">
        <v>5</v>
      </c>
      <c r="J464" t="s">
        <v>27</v>
      </c>
      <c r="K464" t="s">
        <v>27</v>
      </c>
      <c r="L464" t="s">
        <v>27</v>
      </c>
      <c r="M464" t="s">
        <v>27</v>
      </c>
      <c r="N464">
        <v>0</v>
      </c>
      <c r="O464" t="s">
        <v>17</v>
      </c>
      <c r="P464">
        <v>324</v>
      </c>
      <c r="Q464" t="s">
        <v>28</v>
      </c>
      <c r="R464" t="s">
        <v>27</v>
      </c>
      <c r="S464" t="s">
        <v>47</v>
      </c>
      <c r="T464" t="s">
        <v>47</v>
      </c>
      <c r="U464" t="s">
        <v>47</v>
      </c>
      <c r="V464">
        <v>4</v>
      </c>
      <c r="W464" t="s">
        <v>27</v>
      </c>
      <c r="X464" t="s">
        <v>27</v>
      </c>
    </row>
    <row r="465" spans="1:27" x14ac:dyDescent="0.2">
      <c r="A465" t="s">
        <v>514</v>
      </c>
      <c r="B465">
        <v>5</v>
      </c>
      <c r="C465">
        <v>2016</v>
      </c>
      <c r="D465" t="s">
        <v>27</v>
      </c>
      <c r="E465" t="s">
        <v>51</v>
      </c>
      <c r="F465">
        <v>7</v>
      </c>
      <c r="G465" t="s">
        <v>25</v>
      </c>
      <c r="H465" t="s">
        <v>52</v>
      </c>
      <c r="I465">
        <v>5</v>
      </c>
      <c r="J465" t="s">
        <v>27</v>
      </c>
      <c r="K465" t="s">
        <v>27</v>
      </c>
      <c r="L465" t="s">
        <v>27</v>
      </c>
      <c r="M465" t="s">
        <v>27</v>
      </c>
      <c r="N465">
        <v>0</v>
      </c>
      <c r="O465" t="s">
        <v>53</v>
      </c>
      <c r="P465">
        <v>50</v>
      </c>
      <c r="Q465" t="s">
        <v>28</v>
      </c>
      <c r="R465" t="s">
        <v>27</v>
      </c>
      <c r="S465" t="s">
        <v>31</v>
      </c>
      <c r="T465" t="s">
        <v>31</v>
      </c>
      <c r="U465" t="s">
        <v>31</v>
      </c>
      <c r="V465">
        <v>1</v>
      </c>
      <c r="W465" t="s">
        <v>27</v>
      </c>
      <c r="X465" t="s">
        <v>27</v>
      </c>
      <c r="Y465" t="str">
        <f t="shared" ref="Y465:Y468" si="87">IF(R465="NA", "NA", IF(R465&gt;6, "low", IF(R465&lt;=2, "high", "medium")))</f>
        <v>NA</v>
      </c>
      <c r="Z465" t="str">
        <f t="shared" ref="Z465:Z468" si="88">IF(K465="NA", "NA", IF(K465&gt;1, "not_recent", "recent"))</f>
        <v>NA</v>
      </c>
      <c r="AA465" t="str">
        <f t="shared" ref="AA465:AA468" si="89">IF(J465="NA", "NA", IF(J465&lt;6, "low", "high"))</f>
        <v>NA</v>
      </c>
    </row>
    <row r="466" spans="1:27" x14ac:dyDescent="0.2">
      <c r="A466" t="s">
        <v>515</v>
      </c>
      <c r="B466">
        <v>5</v>
      </c>
      <c r="C466">
        <v>2016</v>
      </c>
      <c r="D466">
        <v>0</v>
      </c>
      <c r="E466" t="s">
        <v>51</v>
      </c>
      <c r="F466">
        <v>7</v>
      </c>
      <c r="G466" t="s">
        <v>25</v>
      </c>
      <c r="H466" t="s">
        <v>52</v>
      </c>
      <c r="I466">
        <v>5</v>
      </c>
      <c r="J466">
        <v>1</v>
      </c>
      <c r="K466">
        <v>0.5</v>
      </c>
      <c r="L466">
        <v>0</v>
      </c>
      <c r="M466" t="s">
        <v>27</v>
      </c>
      <c r="N466">
        <v>0</v>
      </c>
      <c r="O466" t="s">
        <v>53</v>
      </c>
      <c r="P466">
        <v>536</v>
      </c>
      <c r="Q466" t="s">
        <v>28</v>
      </c>
      <c r="R466">
        <v>2</v>
      </c>
      <c r="S466" t="s">
        <v>31</v>
      </c>
      <c r="T466" t="s">
        <v>31</v>
      </c>
      <c r="U466" t="s">
        <v>31</v>
      </c>
      <c r="V466">
        <v>2</v>
      </c>
      <c r="W466">
        <v>14</v>
      </c>
      <c r="X466">
        <v>0</v>
      </c>
      <c r="Y466" t="str">
        <f t="shared" si="87"/>
        <v>high</v>
      </c>
      <c r="Z466" t="str">
        <f t="shared" si="88"/>
        <v>recent</v>
      </c>
      <c r="AA466" t="str">
        <f t="shared" si="89"/>
        <v>low</v>
      </c>
    </row>
    <row r="467" spans="1:27" x14ac:dyDescent="0.2">
      <c r="A467" t="s">
        <v>516</v>
      </c>
      <c r="B467">
        <v>5</v>
      </c>
      <c r="C467">
        <v>2016</v>
      </c>
      <c r="D467">
        <v>14</v>
      </c>
      <c r="E467" t="s">
        <v>51</v>
      </c>
      <c r="F467">
        <v>7</v>
      </c>
      <c r="G467" t="s">
        <v>25</v>
      </c>
      <c r="H467" t="s">
        <v>52</v>
      </c>
      <c r="I467">
        <v>5</v>
      </c>
      <c r="J467">
        <v>8</v>
      </c>
      <c r="K467">
        <v>0.46</v>
      </c>
      <c r="L467">
        <v>0</v>
      </c>
      <c r="M467" t="s">
        <v>27</v>
      </c>
      <c r="N467">
        <v>0</v>
      </c>
      <c r="O467" t="s">
        <v>53</v>
      </c>
      <c r="P467">
        <v>455</v>
      </c>
      <c r="Q467" t="s">
        <v>28</v>
      </c>
      <c r="R467">
        <v>1</v>
      </c>
      <c r="S467" t="s">
        <v>31</v>
      </c>
      <c r="T467" t="s">
        <v>31</v>
      </c>
      <c r="U467" t="s">
        <v>31</v>
      </c>
      <c r="V467">
        <v>3</v>
      </c>
      <c r="W467">
        <v>1</v>
      </c>
      <c r="X467">
        <v>0</v>
      </c>
      <c r="Y467" t="str">
        <f t="shared" si="87"/>
        <v>high</v>
      </c>
      <c r="Z467" t="str">
        <f t="shared" si="88"/>
        <v>recent</v>
      </c>
      <c r="AA467" t="str">
        <f t="shared" si="89"/>
        <v>high</v>
      </c>
    </row>
    <row r="468" spans="1:27" x14ac:dyDescent="0.2">
      <c r="A468" t="s">
        <v>517</v>
      </c>
      <c r="B468">
        <v>5</v>
      </c>
      <c r="C468">
        <v>2016</v>
      </c>
      <c r="D468" t="s">
        <v>27</v>
      </c>
      <c r="E468" t="s">
        <v>51</v>
      </c>
      <c r="F468">
        <v>7</v>
      </c>
      <c r="G468" t="s">
        <v>25</v>
      </c>
      <c r="H468" t="s">
        <v>52</v>
      </c>
      <c r="I468">
        <v>5</v>
      </c>
      <c r="J468" t="s">
        <v>27</v>
      </c>
      <c r="K468" t="s">
        <v>27</v>
      </c>
      <c r="L468" t="s">
        <v>27</v>
      </c>
      <c r="M468" t="s">
        <v>27</v>
      </c>
      <c r="N468">
        <v>0</v>
      </c>
      <c r="O468" t="s">
        <v>53</v>
      </c>
      <c r="P468">
        <v>328</v>
      </c>
      <c r="Q468" t="s">
        <v>28</v>
      </c>
      <c r="R468" t="s">
        <v>27</v>
      </c>
      <c r="S468" t="s">
        <v>31</v>
      </c>
      <c r="T468" t="s">
        <v>31</v>
      </c>
      <c r="U468" t="s">
        <v>31</v>
      </c>
      <c r="V468">
        <v>4</v>
      </c>
      <c r="W468" t="s">
        <v>27</v>
      </c>
      <c r="X468" t="s">
        <v>27</v>
      </c>
      <c r="Y468" t="str">
        <f t="shared" si="87"/>
        <v>NA</v>
      </c>
      <c r="Z468" t="str">
        <f t="shared" si="88"/>
        <v>NA</v>
      </c>
      <c r="AA468" t="str">
        <f t="shared" si="89"/>
        <v>NA</v>
      </c>
    </row>
    <row r="469" spans="1:27" hidden="1" x14ac:dyDescent="0.2">
      <c r="A469" t="s">
        <v>518</v>
      </c>
      <c r="B469">
        <v>5</v>
      </c>
      <c r="C469">
        <v>2016</v>
      </c>
      <c r="D469">
        <v>0</v>
      </c>
      <c r="E469" t="s">
        <v>58</v>
      </c>
      <c r="F469">
        <v>7</v>
      </c>
      <c r="G469" t="s">
        <v>25</v>
      </c>
      <c r="H469" t="s">
        <v>26</v>
      </c>
      <c r="I469">
        <v>5</v>
      </c>
      <c r="J469">
        <v>1</v>
      </c>
      <c r="K469">
        <v>0.5</v>
      </c>
      <c r="L469">
        <v>0</v>
      </c>
      <c r="M469" t="s">
        <v>27</v>
      </c>
      <c r="N469">
        <v>0</v>
      </c>
      <c r="O469" t="s">
        <v>17</v>
      </c>
      <c r="P469">
        <v>540</v>
      </c>
      <c r="Q469" t="s">
        <v>28</v>
      </c>
      <c r="R469">
        <v>2</v>
      </c>
      <c r="S469" t="s">
        <v>59</v>
      </c>
      <c r="T469" t="s">
        <v>59</v>
      </c>
      <c r="U469" t="s">
        <v>47</v>
      </c>
      <c r="V469">
        <v>2</v>
      </c>
      <c r="W469">
        <v>14</v>
      </c>
      <c r="X469">
        <v>0</v>
      </c>
    </row>
    <row r="470" spans="1:27" hidden="1" x14ac:dyDescent="0.2">
      <c r="A470" t="s">
        <v>519</v>
      </c>
      <c r="B470">
        <v>5</v>
      </c>
      <c r="C470">
        <v>2016</v>
      </c>
      <c r="D470">
        <v>14</v>
      </c>
      <c r="E470" t="s">
        <v>58</v>
      </c>
      <c r="F470">
        <v>7</v>
      </c>
      <c r="G470" t="s">
        <v>25</v>
      </c>
      <c r="H470" t="s">
        <v>26</v>
      </c>
      <c r="I470">
        <v>5</v>
      </c>
      <c r="J470">
        <v>8</v>
      </c>
      <c r="K470">
        <v>0.46</v>
      </c>
      <c r="L470">
        <v>0</v>
      </c>
      <c r="M470" t="s">
        <v>27</v>
      </c>
      <c r="N470">
        <v>0</v>
      </c>
      <c r="O470" t="s">
        <v>17</v>
      </c>
      <c r="P470">
        <v>456</v>
      </c>
      <c r="Q470" t="s">
        <v>28</v>
      </c>
      <c r="R470">
        <v>1</v>
      </c>
      <c r="S470" t="s">
        <v>59</v>
      </c>
      <c r="T470" t="s">
        <v>59</v>
      </c>
      <c r="U470" t="s">
        <v>47</v>
      </c>
      <c r="V470">
        <v>3</v>
      </c>
      <c r="W470">
        <v>1</v>
      </c>
      <c r="X470">
        <v>0</v>
      </c>
    </row>
    <row r="471" spans="1:27" hidden="1" x14ac:dyDescent="0.2">
      <c r="A471" t="s">
        <v>520</v>
      </c>
      <c r="B471">
        <v>6</v>
      </c>
      <c r="C471">
        <v>2016</v>
      </c>
      <c r="D471">
        <v>0</v>
      </c>
      <c r="E471" t="s">
        <v>24</v>
      </c>
      <c r="F471">
        <v>7</v>
      </c>
      <c r="G471" t="s">
        <v>25</v>
      </c>
      <c r="H471" t="s">
        <v>26</v>
      </c>
      <c r="I471">
        <v>6</v>
      </c>
      <c r="J471">
        <v>13</v>
      </c>
      <c r="K471">
        <v>0.42</v>
      </c>
      <c r="L471">
        <v>1</v>
      </c>
      <c r="M471">
        <v>12</v>
      </c>
      <c r="N471">
        <v>1</v>
      </c>
      <c r="O471" t="s">
        <v>17</v>
      </c>
      <c r="P471">
        <v>102</v>
      </c>
      <c r="Q471" t="s">
        <v>28</v>
      </c>
      <c r="R471">
        <v>1</v>
      </c>
      <c r="S471" t="s">
        <v>29</v>
      </c>
      <c r="T471" t="s">
        <v>30</v>
      </c>
      <c r="U471" t="s">
        <v>31</v>
      </c>
      <c r="V471">
        <v>2</v>
      </c>
      <c r="W471">
        <v>1</v>
      </c>
      <c r="X471">
        <v>2.4</v>
      </c>
    </row>
    <row r="472" spans="1:27" hidden="1" x14ac:dyDescent="0.2">
      <c r="A472" t="s">
        <v>521</v>
      </c>
      <c r="B472">
        <v>6</v>
      </c>
      <c r="C472">
        <v>2016</v>
      </c>
      <c r="D472">
        <v>2</v>
      </c>
      <c r="E472" t="s">
        <v>24</v>
      </c>
      <c r="F472">
        <v>7</v>
      </c>
      <c r="G472" t="s">
        <v>25</v>
      </c>
      <c r="H472" t="s">
        <v>26</v>
      </c>
      <c r="I472">
        <v>6</v>
      </c>
      <c r="J472">
        <v>7</v>
      </c>
      <c r="K472">
        <v>0.08</v>
      </c>
      <c r="L472">
        <v>1</v>
      </c>
      <c r="M472">
        <v>12</v>
      </c>
      <c r="N472">
        <v>1</v>
      </c>
      <c r="O472" t="s">
        <v>17</v>
      </c>
      <c r="P472">
        <v>446</v>
      </c>
      <c r="Q472" t="s">
        <v>28</v>
      </c>
      <c r="R472">
        <v>2</v>
      </c>
      <c r="S472" t="s">
        <v>29</v>
      </c>
      <c r="T472" t="s">
        <v>30</v>
      </c>
      <c r="U472" t="s">
        <v>31</v>
      </c>
      <c r="V472">
        <v>3</v>
      </c>
      <c r="W472">
        <v>14</v>
      </c>
      <c r="X472">
        <v>168</v>
      </c>
    </row>
    <row r="473" spans="1:27" hidden="1" x14ac:dyDescent="0.2">
      <c r="A473" t="s">
        <v>522</v>
      </c>
      <c r="B473">
        <v>6</v>
      </c>
      <c r="C473">
        <v>2016</v>
      </c>
      <c r="D473">
        <v>0</v>
      </c>
      <c r="E473" t="s">
        <v>24</v>
      </c>
      <c r="F473">
        <v>7</v>
      </c>
      <c r="G473" t="s">
        <v>25</v>
      </c>
      <c r="H473" t="s">
        <v>26</v>
      </c>
      <c r="I473">
        <v>6</v>
      </c>
      <c r="J473">
        <v>5</v>
      </c>
      <c r="K473">
        <v>0.25</v>
      </c>
      <c r="L473">
        <v>1</v>
      </c>
      <c r="M473">
        <v>12</v>
      </c>
      <c r="N473">
        <v>1</v>
      </c>
      <c r="O473" t="s">
        <v>17</v>
      </c>
      <c r="P473">
        <v>331</v>
      </c>
      <c r="Q473" t="s">
        <v>28</v>
      </c>
      <c r="R473">
        <v>2</v>
      </c>
      <c r="S473" t="s">
        <v>29</v>
      </c>
      <c r="T473" t="s">
        <v>30</v>
      </c>
      <c r="U473" t="s">
        <v>31</v>
      </c>
      <c r="V473">
        <v>4</v>
      </c>
      <c r="W473">
        <v>5</v>
      </c>
      <c r="X473">
        <v>168</v>
      </c>
    </row>
    <row r="474" spans="1:27" hidden="1" x14ac:dyDescent="0.2">
      <c r="A474" t="s">
        <v>523</v>
      </c>
      <c r="B474">
        <v>6</v>
      </c>
      <c r="C474">
        <v>2016</v>
      </c>
      <c r="D474">
        <v>0</v>
      </c>
      <c r="E474" t="s">
        <v>35</v>
      </c>
      <c r="F474">
        <v>7</v>
      </c>
      <c r="G474" t="s">
        <v>25</v>
      </c>
      <c r="H474" t="s">
        <v>26</v>
      </c>
      <c r="I474">
        <v>6</v>
      </c>
      <c r="J474">
        <v>13</v>
      </c>
      <c r="K474">
        <v>0.42</v>
      </c>
      <c r="L474">
        <v>1</v>
      </c>
      <c r="M474">
        <v>12</v>
      </c>
      <c r="N474">
        <v>1</v>
      </c>
      <c r="O474" t="s">
        <v>17</v>
      </c>
      <c r="P474">
        <v>134</v>
      </c>
      <c r="Q474" t="s">
        <v>28</v>
      </c>
      <c r="R474">
        <v>1</v>
      </c>
      <c r="S474" t="s">
        <v>36</v>
      </c>
      <c r="T474" t="s">
        <v>36</v>
      </c>
      <c r="U474" t="s">
        <v>31</v>
      </c>
      <c r="V474">
        <v>2</v>
      </c>
      <c r="W474">
        <v>1</v>
      </c>
      <c r="X474">
        <v>2.4</v>
      </c>
    </row>
    <row r="475" spans="1:27" hidden="1" x14ac:dyDescent="0.2">
      <c r="A475" t="s">
        <v>524</v>
      </c>
      <c r="B475">
        <v>6</v>
      </c>
      <c r="C475">
        <v>2016</v>
      </c>
      <c r="D475">
        <v>2</v>
      </c>
      <c r="E475" t="s">
        <v>35</v>
      </c>
      <c r="F475">
        <v>7</v>
      </c>
      <c r="G475" t="s">
        <v>25</v>
      </c>
      <c r="H475" t="s">
        <v>26</v>
      </c>
      <c r="I475">
        <v>6</v>
      </c>
      <c r="J475">
        <v>7</v>
      </c>
      <c r="K475">
        <v>0.08</v>
      </c>
      <c r="L475">
        <v>1</v>
      </c>
      <c r="M475">
        <v>12</v>
      </c>
      <c r="N475">
        <v>1</v>
      </c>
      <c r="O475" t="s">
        <v>17</v>
      </c>
      <c r="P475">
        <v>449</v>
      </c>
      <c r="Q475" t="s">
        <v>28</v>
      </c>
      <c r="R475">
        <v>2</v>
      </c>
      <c r="S475" t="s">
        <v>36</v>
      </c>
      <c r="T475" t="s">
        <v>36</v>
      </c>
      <c r="U475" t="s">
        <v>31</v>
      </c>
      <c r="V475">
        <v>3</v>
      </c>
      <c r="W475">
        <v>14</v>
      </c>
      <c r="X475">
        <v>168</v>
      </c>
    </row>
    <row r="476" spans="1:27" hidden="1" x14ac:dyDescent="0.2">
      <c r="A476" t="s">
        <v>525</v>
      </c>
      <c r="B476">
        <v>6</v>
      </c>
      <c r="C476">
        <v>2016</v>
      </c>
      <c r="D476">
        <v>0</v>
      </c>
      <c r="E476" t="s">
        <v>40</v>
      </c>
      <c r="F476">
        <v>7</v>
      </c>
      <c r="G476" t="s">
        <v>25</v>
      </c>
      <c r="H476" t="s">
        <v>26</v>
      </c>
      <c r="I476">
        <v>6</v>
      </c>
      <c r="J476">
        <v>13</v>
      </c>
      <c r="K476">
        <v>0.42</v>
      </c>
      <c r="L476">
        <v>1</v>
      </c>
      <c r="M476">
        <v>12</v>
      </c>
      <c r="N476">
        <v>1</v>
      </c>
      <c r="O476" t="s">
        <v>17</v>
      </c>
      <c r="P476">
        <v>118</v>
      </c>
      <c r="Q476" t="s">
        <v>28</v>
      </c>
      <c r="R476">
        <v>1</v>
      </c>
      <c r="S476" t="s">
        <v>41</v>
      </c>
      <c r="T476" t="s">
        <v>42</v>
      </c>
      <c r="U476" t="s">
        <v>31</v>
      </c>
      <c r="V476">
        <v>2</v>
      </c>
      <c r="W476">
        <v>1</v>
      </c>
      <c r="X476">
        <v>2.4</v>
      </c>
    </row>
    <row r="477" spans="1:27" hidden="1" x14ac:dyDescent="0.2">
      <c r="A477" t="s">
        <v>526</v>
      </c>
      <c r="B477">
        <v>6</v>
      </c>
      <c r="C477">
        <v>2016</v>
      </c>
      <c r="D477">
        <v>2</v>
      </c>
      <c r="E477" t="s">
        <v>40</v>
      </c>
      <c r="F477">
        <v>7</v>
      </c>
      <c r="G477" t="s">
        <v>25</v>
      </c>
      <c r="H477" t="s">
        <v>26</v>
      </c>
      <c r="I477">
        <v>6</v>
      </c>
      <c r="J477">
        <v>7</v>
      </c>
      <c r="K477">
        <v>0.08</v>
      </c>
      <c r="L477">
        <v>1</v>
      </c>
      <c r="M477">
        <v>12</v>
      </c>
      <c r="N477">
        <v>1</v>
      </c>
      <c r="O477" t="s">
        <v>17</v>
      </c>
      <c r="P477">
        <v>447</v>
      </c>
      <c r="Q477" t="s">
        <v>28</v>
      </c>
      <c r="R477">
        <v>2</v>
      </c>
      <c r="S477" t="s">
        <v>41</v>
      </c>
      <c r="T477" t="s">
        <v>42</v>
      </c>
      <c r="U477" t="s">
        <v>31</v>
      </c>
      <c r="V477">
        <v>3</v>
      </c>
      <c r="W477">
        <v>14</v>
      </c>
      <c r="X477">
        <v>168</v>
      </c>
    </row>
    <row r="478" spans="1:27" hidden="1" x14ac:dyDescent="0.2">
      <c r="A478" t="s">
        <v>527</v>
      </c>
      <c r="B478">
        <v>6</v>
      </c>
      <c r="C478">
        <v>2016</v>
      </c>
      <c r="D478">
        <v>0</v>
      </c>
      <c r="E478" t="s">
        <v>40</v>
      </c>
      <c r="F478">
        <v>7</v>
      </c>
      <c r="G478" t="s">
        <v>25</v>
      </c>
      <c r="H478" t="s">
        <v>26</v>
      </c>
      <c r="I478">
        <v>6</v>
      </c>
      <c r="J478">
        <v>5</v>
      </c>
      <c r="K478">
        <v>0.25</v>
      </c>
      <c r="L478">
        <v>1</v>
      </c>
      <c r="M478">
        <v>12</v>
      </c>
      <c r="N478">
        <v>1</v>
      </c>
      <c r="O478" t="s">
        <v>17</v>
      </c>
      <c r="P478">
        <v>332</v>
      </c>
      <c r="Q478" t="s">
        <v>28</v>
      </c>
      <c r="R478">
        <v>2</v>
      </c>
      <c r="S478" t="s">
        <v>41</v>
      </c>
      <c r="T478" t="s">
        <v>42</v>
      </c>
      <c r="U478" t="s">
        <v>31</v>
      </c>
      <c r="V478">
        <v>4</v>
      </c>
      <c r="W478">
        <v>5</v>
      </c>
      <c r="X478">
        <v>168</v>
      </c>
    </row>
    <row r="479" spans="1:27" hidden="1" x14ac:dyDescent="0.2">
      <c r="A479" t="s">
        <v>528</v>
      </c>
      <c r="B479">
        <v>6</v>
      </c>
      <c r="C479">
        <v>2016</v>
      </c>
      <c r="D479">
        <v>0</v>
      </c>
      <c r="E479" t="s">
        <v>46</v>
      </c>
      <c r="F479">
        <v>7</v>
      </c>
      <c r="G479" t="s">
        <v>25</v>
      </c>
      <c r="H479" t="s">
        <v>26</v>
      </c>
      <c r="I479">
        <v>6</v>
      </c>
      <c r="J479">
        <v>13</v>
      </c>
      <c r="K479">
        <v>0.42</v>
      </c>
      <c r="L479">
        <v>1</v>
      </c>
      <c r="M479">
        <v>12</v>
      </c>
      <c r="N479">
        <v>1</v>
      </c>
      <c r="O479" t="s">
        <v>17</v>
      </c>
      <c r="P479">
        <v>110</v>
      </c>
      <c r="Q479" t="s">
        <v>28</v>
      </c>
      <c r="R479">
        <v>1</v>
      </c>
      <c r="S479" t="s">
        <v>47</v>
      </c>
      <c r="T479" t="s">
        <v>47</v>
      </c>
      <c r="U479" t="s">
        <v>47</v>
      </c>
      <c r="V479">
        <v>2</v>
      </c>
      <c r="W479">
        <v>1</v>
      </c>
      <c r="X479">
        <v>2.4</v>
      </c>
    </row>
    <row r="480" spans="1:27" hidden="1" x14ac:dyDescent="0.2">
      <c r="A480" t="s">
        <v>529</v>
      </c>
      <c r="B480">
        <v>6</v>
      </c>
      <c r="C480">
        <v>2016</v>
      </c>
      <c r="D480">
        <v>2</v>
      </c>
      <c r="E480" t="s">
        <v>46</v>
      </c>
      <c r="F480">
        <v>7</v>
      </c>
      <c r="G480" t="s">
        <v>25</v>
      </c>
      <c r="H480" t="s">
        <v>26</v>
      </c>
      <c r="I480">
        <v>6</v>
      </c>
      <c r="J480">
        <v>7</v>
      </c>
      <c r="K480">
        <v>0.08</v>
      </c>
      <c r="L480">
        <v>1</v>
      </c>
      <c r="M480">
        <v>12</v>
      </c>
      <c r="N480">
        <v>1</v>
      </c>
      <c r="O480" t="s">
        <v>17</v>
      </c>
      <c r="P480">
        <v>445</v>
      </c>
      <c r="Q480" t="s">
        <v>28</v>
      </c>
      <c r="R480">
        <v>2</v>
      </c>
      <c r="S480" t="s">
        <v>47</v>
      </c>
      <c r="T480" t="s">
        <v>47</v>
      </c>
      <c r="U480" t="s">
        <v>47</v>
      </c>
      <c r="V480">
        <v>3</v>
      </c>
      <c r="W480">
        <v>14</v>
      </c>
      <c r="X480">
        <v>168</v>
      </c>
    </row>
    <row r="481" spans="1:27" hidden="1" x14ac:dyDescent="0.2">
      <c r="A481" t="s">
        <v>530</v>
      </c>
      <c r="B481">
        <v>6</v>
      </c>
      <c r="C481">
        <v>2016</v>
      </c>
      <c r="D481">
        <v>0</v>
      </c>
      <c r="E481" t="s">
        <v>46</v>
      </c>
      <c r="F481">
        <v>7</v>
      </c>
      <c r="G481" t="s">
        <v>25</v>
      </c>
      <c r="H481" t="s">
        <v>26</v>
      </c>
      <c r="I481">
        <v>6</v>
      </c>
      <c r="J481">
        <v>5</v>
      </c>
      <c r="K481">
        <v>0.25</v>
      </c>
      <c r="L481">
        <v>1</v>
      </c>
      <c r="M481">
        <v>12</v>
      </c>
      <c r="N481">
        <v>1</v>
      </c>
      <c r="O481" t="s">
        <v>17</v>
      </c>
      <c r="P481">
        <v>330</v>
      </c>
      <c r="Q481" t="s">
        <v>28</v>
      </c>
      <c r="R481">
        <v>2</v>
      </c>
      <c r="S481" t="s">
        <v>47</v>
      </c>
      <c r="T481" t="s">
        <v>47</v>
      </c>
      <c r="U481" t="s">
        <v>47</v>
      </c>
      <c r="V481">
        <v>4</v>
      </c>
      <c r="W481">
        <v>5</v>
      </c>
      <c r="X481">
        <v>168</v>
      </c>
    </row>
    <row r="482" spans="1:27" x14ac:dyDescent="0.2">
      <c r="A482" t="s">
        <v>531</v>
      </c>
      <c r="B482">
        <v>6</v>
      </c>
      <c r="C482">
        <v>2016</v>
      </c>
      <c r="D482" t="s">
        <v>27</v>
      </c>
      <c r="E482" t="s">
        <v>51</v>
      </c>
      <c r="F482">
        <v>7</v>
      </c>
      <c r="G482" t="s">
        <v>25</v>
      </c>
      <c r="H482" t="s">
        <v>52</v>
      </c>
      <c r="I482">
        <v>6</v>
      </c>
      <c r="J482" t="s">
        <v>27</v>
      </c>
      <c r="K482" t="s">
        <v>27</v>
      </c>
      <c r="L482" t="s">
        <v>27</v>
      </c>
      <c r="M482">
        <v>12</v>
      </c>
      <c r="N482">
        <v>1</v>
      </c>
      <c r="O482" t="s">
        <v>53</v>
      </c>
      <c r="P482">
        <v>49</v>
      </c>
      <c r="Q482" t="s">
        <v>28</v>
      </c>
      <c r="R482" t="s">
        <v>27</v>
      </c>
      <c r="S482" t="s">
        <v>31</v>
      </c>
      <c r="T482" t="s">
        <v>31</v>
      </c>
      <c r="U482" t="s">
        <v>31</v>
      </c>
      <c r="V482">
        <v>1</v>
      </c>
      <c r="W482" t="s">
        <v>27</v>
      </c>
      <c r="X482" t="s">
        <v>27</v>
      </c>
      <c r="Y482" t="str">
        <f t="shared" ref="Y482:Y485" si="90">IF(R482="NA", "NA", IF(R482&gt;6, "low", IF(R482&lt;=2, "high", "medium")))</f>
        <v>NA</v>
      </c>
      <c r="Z482" t="str">
        <f t="shared" ref="Z482:Z485" si="91">IF(K482="NA", "NA", IF(K482&gt;1, "not_recent", "recent"))</f>
        <v>NA</v>
      </c>
      <c r="AA482" t="str">
        <f t="shared" ref="AA482:AA485" si="92">IF(J482="NA", "NA", IF(J482&lt;6, "low", "high"))</f>
        <v>NA</v>
      </c>
    </row>
    <row r="483" spans="1:27" x14ac:dyDescent="0.2">
      <c r="A483" t="s">
        <v>532</v>
      </c>
      <c r="B483">
        <v>6</v>
      </c>
      <c r="C483">
        <v>2016</v>
      </c>
      <c r="D483">
        <v>0</v>
      </c>
      <c r="E483" t="s">
        <v>51</v>
      </c>
      <c r="F483">
        <v>7</v>
      </c>
      <c r="G483" t="s">
        <v>25</v>
      </c>
      <c r="H483" t="s">
        <v>52</v>
      </c>
      <c r="I483">
        <v>6</v>
      </c>
      <c r="J483">
        <v>13</v>
      </c>
      <c r="K483">
        <v>0.42</v>
      </c>
      <c r="L483">
        <v>1</v>
      </c>
      <c r="M483">
        <v>12</v>
      </c>
      <c r="N483">
        <v>1</v>
      </c>
      <c r="O483" t="s">
        <v>53</v>
      </c>
      <c r="P483">
        <v>142</v>
      </c>
      <c r="Q483" t="s">
        <v>28</v>
      </c>
      <c r="R483">
        <v>1</v>
      </c>
      <c r="S483" t="s">
        <v>31</v>
      </c>
      <c r="T483" t="s">
        <v>31</v>
      </c>
      <c r="U483" t="s">
        <v>31</v>
      </c>
      <c r="V483">
        <v>2</v>
      </c>
      <c r="W483">
        <v>1</v>
      </c>
      <c r="X483">
        <v>2.4</v>
      </c>
      <c r="Y483" t="str">
        <f t="shared" si="90"/>
        <v>high</v>
      </c>
      <c r="Z483" t="str">
        <f t="shared" si="91"/>
        <v>recent</v>
      </c>
      <c r="AA483" t="str">
        <f t="shared" si="92"/>
        <v>high</v>
      </c>
    </row>
    <row r="484" spans="1:27" x14ac:dyDescent="0.2">
      <c r="A484" t="s">
        <v>533</v>
      </c>
      <c r="B484">
        <v>6</v>
      </c>
      <c r="C484">
        <v>2016</v>
      </c>
      <c r="D484">
        <v>2</v>
      </c>
      <c r="E484" t="s">
        <v>51</v>
      </c>
      <c r="F484">
        <v>7</v>
      </c>
      <c r="G484" t="s">
        <v>25</v>
      </c>
      <c r="H484" t="s">
        <v>52</v>
      </c>
      <c r="I484">
        <v>6</v>
      </c>
      <c r="J484">
        <v>7</v>
      </c>
      <c r="K484">
        <v>0.08</v>
      </c>
      <c r="L484">
        <v>1</v>
      </c>
      <c r="M484">
        <v>12</v>
      </c>
      <c r="N484">
        <v>1</v>
      </c>
      <c r="O484" t="s">
        <v>53</v>
      </c>
      <c r="P484">
        <v>448</v>
      </c>
      <c r="Q484" t="s">
        <v>28</v>
      </c>
      <c r="R484">
        <v>2</v>
      </c>
      <c r="S484" t="s">
        <v>31</v>
      </c>
      <c r="T484" t="s">
        <v>31</v>
      </c>
      <c r="U484" t="s">
        <v>31</v>
      </c>
      <c r="V484">
        <v>3</v>
      </c>
      <c r="W484">
        <v>14</v>
      </c>
      <c r="X484">
        <v>168</v>
      </c>
      <c r="Y484" t="str">
        <f t="shared" si="90"/>
        <v>high</v>
      </c>
      <c r="Z484" t="str">
        <f t="shared" si="91"/>
        <v>recent</v>
      </c>
      <c r="AA484" t="str">
        <f t="shared" si="92"/>
        <v>high</v>
      </c>
    </row>
    <row r="485" spans="1:27" x14ac:dyDescent="0.2">
      <c r="A485" t="s">
        <v>534</v>
      </c>
      <c r="B485">
        <v>6</v>
      </c>
      <c r="C485">
        <v>2016</v>
      </c>
      <c r="D485">
        <v>0</v>
      </c>
      <c r="E485" t="s">
        <v>51</v>
      </c>
      <c r="F485">
        <v>7</v>
      </c>
      <c r="G485" t="s">
        <v>25</v>
      </c>
      <c r="H485" t="s">
        <v>52</v>
      </c>
      <c r="I485">
        <v>6</v>
      </c>
      <c r="J485">
        <v>5</v>
      </c>
      <c r="K485">
        <v>0.25</v>
      </c>
      <c r="L485">
        <v>1</v>
      </c>
      <c r="M485">
        <v>12</v>
      </c>
      <c r="N485">
        <v>1</v>
      </c>
      <c r="O485" t="s">
        <v>53</v>
      </c>
      <c r="P485">
        <v>334</v>
      </c>
      <c r="Q485" t="s">
        <v>28</v>
      </c>
      <c r="R485">
        <v>2</v>
      </c>
      <c r="S485" t="s">
        <v>31</v>
      </c>
      <c r="T485" t="s">
        <v>31</v>
      </c>
      <c r="U485" t="s">
        <v>31</v>
      </c>
      <c r="V485">
        <v>4</v>
      </c>
      <c r="W485">
        <v>5</v>
      </c>
      <c r="X485">
        <v>168</v>
      </c>
      <c r="Y485" t="str">
        <f t="shared" si="90"/>
        <v>high</v>
      </c>
      <c r="Z485" t="str">
        <f t="shared" si="91"/>
        <v>recent</v>
      </c>
      <c r="AA485" t="str">
        <f t="shared" si="92"/>
        <v>low</v>
      </c>
    </row>
    <row r="486" spans="1:27" hidden="1" x14ac:dyDescent="0.2">
      <c r="A486" t="s">
        <v>535</v>
      </c>
      <c r="B486">
        <v>6</v>
      </c>
      <c r="C486">
        <v>2016</v>
      </c>
      <c r="D486">
        <v>0</v>
      </c>
      <c r="E486" t="s">
        <v>58</v>
      </c>
      <c r="F486">
        <v>7</v>
      </c>
      <c r="G486" t="s">
        <v>25</v>
      </c>
      <c r="H486" t="s">
        <v>26</v>
      </c>
      <c r="I486">
        <v>6</v>
      </c>
      <c r="J486">
        <v>13</v>
      </c>
      <c r="K486">
        <v>0.42</v>
      </c>
      <c r="L486">
        <v>1</v>
      </c>
      <c r="M486">
        <v>12</v>
      </c>
      <c r="N486">
        <v>1</v>
      </c>
      <c r="O486" t="s">
        <v>17</v>
      </c>
      <c r="P486">
        <v>126</v>
      </c>
      <c r="Q486" t="s">
        <v>28</v>
      </c>
      <c r="R486">
        <v>1</v>
      </c>
      <c r="S486" t="s">
        <v>59</v>
      </c>
      <c r="T486" t="s">
        <v>59</v>
      </c>
      <c r="U486" t="s">
        <v>47</v>
      </c>
      <c r="V486">
        <v>2</v>
      </c>
      <c r="W486">
        <v>1</v>
      </c>
      <c r="X486">
        <v>2.4</v>
      </c>
    </row>
    <row r="487" spans="1:27" hidden="1" x14ac:dyDescent="0.2">
      <c r="A487" t="s">
        <v>536</v>
      </c>
      <c r="B487">
        <v>6</v>
      </c>
      <c r="C487">
        <v>2016</v>
      </c>
      <c r="D487">
        <v>2</v>
      </c>
      <c r="E487" t="s">
        <v>58</v>
      </c>
      <c r="F487">
        <v>7</v>
      </c>
      <c r="G487" t="s">
        <v>25</v>
      </c>
      <c r="H487" t="s">
        <v>26</v>
      </c>
      <c r="I487">
        <v>6</v>
      </c>
      <c r="J487">
        <v>7</v>
      </c>
      <c r="K487">
        <v>0.08</v>
      </c>
      <c r="L487">
        <v>1</v>
      </c>
      <c r="M487">
        <v>12</v>
      </c>
      <c r="N487">
        <v>1</v>
      </c>
      <c r="O487" t="s">
        <v>17</v>
      </c>
      <c r="P487">
        <v>450</v>
      </c>
      <c r="Q487" t="s">
        <v>28</v>
      </c>
      <c r="R487">
        <v>2</v>
      </c>
      <c r="S487" t="s">
        <v>59</v>
      </c>
      <c r="T487" t="s">
        <v>59</v>
      </c>
      <c r="U487" t="s">
        <v>47</v>
      </c>
      <c r="V487">
        <v>3</v>
      </c>
      <c r="W487">
        <v>14</v>
      </c>
      <c r="X487">
        <v>168</v>
      </c>
    </row>
    <row r="488" spans="1:27" hidden="1" x14ac:dyDescent="0.2">
      <c r="A488" t="s">
        <v>537</v>
      </c>
      <c r="B488">
        <v>6</v>
      </c>
      <c r="C488">
        <v>2016</v>
      </c>
      <c r="D488">
        <v>0</v>
      </c>
      <c r="E488" t="s">
        <v>58</v>
      </c>
      <c r="F488">
        <v>7</v>
      </c>
      <c r="G488" t="s">
        <v>25</v>
      </c>
      <c r="H488" t="s">
        <v>26</v>
      </c>
      <c r="I488">
        <v>6</v>
      </c>
      <c r="J488">
        <v>5</v>
      </c>
      <c r="K488">
        <v>0.25</v>
      </c>
      <c r="L488">
        <v>1</v>
      </c>
      <c r="M488">
        <v>12</v>
      </c>
      <c r="N488">
        <v>1</v>
      </c>
      <c r="O488" t="s">
        <v>17</v>
      </c>
      <c r="P488">
        <v>333</v>
      </c>
      <c r="Q488" t="s">
        <v>28</v>
      </c>
      <c r="R488">
        <v>2</v>
      </c>
      <c r="S488" t="s">
        <v>59</v>
      </c>
      <c r="T488" t="s">
        <v>59</v>
      </c>
      <c r="U488" t="s">
        <v>47</v>
      </c>
      <c r="V488">
        <v>4</v>
      </c>
      <c r="W488">
        <v>5</v>
      </c>
      <c r="X488">
        <v>168</v>
      </c>
    </row>
    <row r="489" spans="1:27" hidden="1" x14ac:dyDescent="0.2">
      <c r="A489" t="s">
        <v>538</v>
      </c>
      <c r="B489">
        <v>7</v>
      </c>
      <c r="C489">
        <v>2016</v>
      </c>
      <c r="D489">
        <v>0</v>
      </c>
      <c r="E489" t="s">
        <v>24</v>
      </c>
      <c r="F489">
        <v>6</v>
      </c>
      <c r="G489" t="s">
        <v>25</v>
      </c>
      <c r="H489" t="s">
        <v>26</v>
      </c>
      <c r="I489">
        <v>7</v>
      </c>
      <c r="J489">
        <v>5</v>
      </c>
      <c r="K489">
        <v>0.63</v>
      </c>
      <c r="L489">
        <v>0</v>
      </c>
      <c r="M489" t="s">
        <v>27</v>
      </c>
      <c r="N489">
        <v>0</v>
      </c>
      <c r="O489" t="s">
        <v>17</v>
      </c>
      <c r="P489">
        <v>505</v>
      </c>
      <c r="Q489" t="s">
        <v>28</v>
      </c>
      <c r="R489">
        <v>1</v>
      </c>
      <c r="S489" t="s">
        <v>29</v>
      </c>
      <c r="T489" t="s">
        <v>30</v>
      </c>
      <c r="U489" t="s">
        <v>31</v>
      </c>
      <c r="V489">
        <v>2</v>
      </c>
      <c r="W489">
        <v>14</v>
      </c>
      <c r="X489">
        <v>160</v>
      </c>
    </row>
    <row r="490" spans="1:27" hidden="1" x14ac:dyDescent="0.2">
      <c r="A490" t="s">
        <v>539</v>
      </c>
      <c r="B490">
        <v>7</v>
      </c>
      <c r="C490">
        <v>2016</v>
      </c>
      <c r="D490">
        <v>3</v>
      </c>
      <c r="E490" t="s">
        <v>24</v>
      </c>
      <c r="F490">
        <v>5</v>
      </c>
      <c r="G490" t="s">
        <v>25</v>
      </c>
      <c r="H490" t="s">
        <v>26</v>
      </c>
      <c r="I490">
        <v>7</v>
      </c>
      <c r="J490">
        <v>5</v>
      </c>
      <c r="K490">
        <v>0.25</v>
      </c>
      <c r="L490">
        <v>0</v>
      </c>
      <c r="M490" t="s">
        <v>27</v>
      </c>
      <c r="N490">
        <v>0</v>
      </c>
      <c r="O490" t="s">
        <v>17</v>
      </c>
      <c r="P490">
        <v>514</v>
      </c>
      <c r="Q490" t="s">
        <v>28</v>
      </c>
      <c r="R490">
        <v>1</v>
      </c>
      <c r="S490" t="s">
        <v>29</v>
      </c>
      <c r="T490" t="s">
        <v>30</v>
      </c>
      <c r="U490" t="s">
        <v>31</v>
      </c>
      <c r="V490">
        <v>3</v>
      </c>
      <c r="W490">
        <v>7</v>
      </c>
      <c r="X490">
        <v>80</v>
      </c>
    </row>
    <row r="491" spans="1:27" hidden="1" x14ac:dyDescent="0.2">
      <c r="A491" t="s">
        <v>540</v>
      </c>
      <c r="B491">
        <v>7</v>
      </c>
      <c r="C491">
        <v>2016</v>
      </c>
      <c r="D491">
        <v>0</v>
      </c>
      <c r="E491" t="s">
        <v>35</v>
      </c>
      <c r="F491">
        <v>6</v>
      </c>
      <c r="G491" t="s">
        <v>25</v>
      </c>
      <c r="H491" t="s">
        <v>26</v>
      </c>
      <c r="I491">
        <v>7</v>
      </c>
      <c r="J491">
        <v>5</v>
      </c>
      <c r="K491">
        <v>0.63</v>
      </c>
      <c r="L491">
        <v>0</v>
      </c>
      <c r="M491" t="s">
        <v>27</v>
      </c>
      <c r="N491">
        <v>0</v>
      </c>
      <c r="O491" t="s">
        <v>17</v>
      </c>
      <c r="P491">
        <v>507</v>
      </c>
      <c r="Q491" t="s">
        <v>28</v>
      </c>
      <c r="R491">
        <v>1</v>
      </c>
      <c r="S491" t="s">
        <v>36</v>
      </c>
      <c r="T491" t="s">
        <v>36</v>
      </c>
      <c r="U491" t="s">
        <v>31</v>
      </c>
      <c r="V491">
        <v>2</v>
      </c>
      <c r="W491">
        <v>14</v>
      </c>
      <c r="X491">
        <v>160</v>
      </c>
    </row>
    <row r="492" spans="1:27" hidden="1" x14ac:dyDescent="0.2">
      <c r="A492" t="s">
        <v>541</v>
      </c>
      <c r="B492">
        <v>7</v>
      </c>
      <c r="C492">
        <v>2016</v>
      </c>
      <c r="D492">
        <v>3</v>
      </c>
      <c r="E492" t="s">
        <v>35</v>
      </c>
      <c r="F492">
        <v>5</v>
      </c>
      <c r="G492" t="s">
        <v>25</v>
      </c>
      <c r="H492" t="s">
        <v>26</v>
      </c>
      <c r="I492">
        <v>7</v>
      </c>
      <c r="J492">
        <v>5</v>
      </c>
      <c r="K492">
        <v>0.25</v>
      </c>
      <c r="L492">
        <v>0</v>
      </c>
      <c r="M492" t="s">
        <v>27</v>
      </c>
      <c r="N492">
        <v>0</v>
      </c>
      <c r="O492" t="s">
        <v>17</v>
      </c>
      <c r="P492">
        <v>516</v>
      </c>
      <c r="Q492" t="s">
        <v>28</v>
      </c>
      <c r="R492">
        <v>1</v>
      </c>
      <c r="S492" t="s">
        <v>36</v>
      </c>
      <c r="T492" t="s">
        <v>36</v>
      </c>
      <c r="U492" t="s">
        <v>31</v>
      </c>
      <c r="V492">
        <v>3</v>
      </c>
      <c r="W492">
        <v>7</v>
      </c>
      <c r="X492">
        <v>80</v>
      </c>
    </row>
    <row r="493" spans="1:27" hidden="1" x14ac:dyDescent="0.2">
      <c r="A493" t="s">
        <v>542</v>
      </c>
      <c r="B493">
        <v>7</v>
      </c>
      <c r="C493">
        <v>2016</v>
      </c>
      <c r="D493">
        <v>0</v>
      </c>
      <c r="E493" t="s">
        <v>40</v>
      </c>
      <c r="F493">
        <v>6</v>
      </c>
      <c r="G493" t="s">
        <v>25</v>
      </c>
      <c r="H493" t="s">
        <v>26</v>
      </c>
      <c r="I493">
        <v>7</v>
      </c>
      <c r="J493">
        <v>5</v>
      </c>
      <c r="K493">
        <v>0.63</v>
      </c>
      <c r="L493">
        <v>0</v>
      </c>
      <c r="M493" t="s">
        <v>27</v>
      </c>
      <c r="N493">
        <v>0</v>
      </c>
      <c r="O493" t="s">
        <v>17</v>
      </c>
      <c r="P493">
        <v>510</v>
      </c>
      <c r="Q493" t="s">
        <v>28</v>
      </c>
      <c r="R493">
        <v>1</v>
      </c>
      <c r="S493" t="s">
        <v>41</v>
      </c>
      <c r="T493" t="s">
        <v>42</v>
      </c>
      <c r="U493" t="s">
        <v>31</v>
      </c>
      <c r="V493">
        <v>2</v>
      </c>
      <c r="W493">
        <v>14</v>
      </c>
      <c r="X493">
        <v>160</v>
      </c>
    </row>
    <row r="494" spans="1:27" hidden="1" x14ac:dyDescent="0.2">
      <c r="A494" t="s">
        <v>543</v>
      </c>
      <c r="B494">
        <v>7</v>
      </c>
      <c r="C494">
        <v>2016</v>
      </c>
      <c r="D494">
        <v>3</v>
      </c>
      <c r="E494" t="s">
        <v>40</v>
      </c>
      <c r="F494">
        <v>5</v>
      </c>
      <c r="G494" t="s">
        <v>25</v>
      </c>
      <c r="H494" t="s">
        <v>26</v>
      </c>
      <c r="I494">
        <v>7</v>
      </c>
      <c r="J494">
        <v>5</v>
      </c>
      <c r="K494">
        <v>0.25</v>
      </c>
      <c r="L494">
        <v>0</v>
      </c>
      <c r="M494" t="s">
        <v>27</v>
      </c>
      <c r="N494">
        <v>0</v>
      </c>
      <c r="O494" t="s">
        <v>17</v>
      </c>
      <c r="P494">
        <v>511</v>
      </c>
      <c r="Q494" t="s">
        <v>28</v>
      </c>
      <c r="R494">
        <v>1</v>
      </c>
      <c r="S494" t="s">
        <v>41</v>
      </c>
      <c r="T494" t="s">
        <v>42</v>
      </c>
      <c r="U494" t="s">
        <v>31</v>
      </c>
      <c r="V494">
        <v>3</v>
      </c>
      <c r="W494">
        <v>7</v>
      </c>
      <c r="X494">
        <v>80</v>
      </c>
    </row>
    <row r="495" spans="1:27" hidden="1" x14ac:dyDescent="0.2">
      <c r="A495" t="s">
        <v>544</v>
      </c>
      <c r="B495">
        <v>7</v>
      </c>
      <c r="C495">
        <v>2016</v>
      </c>
      <c r="D495">
        <v>0</v>
      </c>
      <c r="E495" t="s">
        <v>46</v>
      </c>
      <c r="F495">
        <v>6</v>
      </c>
      <c r="G495" t="s">
        <v>25</v>
      </c>
      <c r="H495" t="s">
        <v>26</v>
      </c>
      <c r="I495">
        <v>7</v>
      </c>
      <c r="J495">
        <v>5</v>
      </c>
      <c r="K495">
        <v>0.63</v>
      </c>
      <c r="L495">
        <v>0</v>
      </c>
      <c r="M495" t="s">
        <v>27</v>
      </c>
      <c r="N495">
        <v>0</v>
      </c>
      <c r="O495" t="s">
        <v>17</v>
      </c>
      <c r="P495">
        <v>509</v>
      </c>
      <c r="Q495" t="s">
        <v>28</v>
      </c>
      <c r="R495">
        <v>1</v>
      </c>
      <c r="S495" t="s">
        <v>47</v>
      </c>
      <c r="T495" t="s">
        <v>47</v>
      </c>
      <c r="U495" t="s">
        <v>47</v>
      </c>
      <c r="V495">
        <v>2</v>
      </c>
      <c r="W495">
        <v>14</v>
      </c>
      <c r="X495">
        <v>160</v>
      </c>
    </row>
    <row r="496" spans="1:27" hidden="1" x14ac:dyDescent="0.2">
      <c r="A496" t="s">
        <v>545</v>
      </c>
      <c r="B496">
        <v>7</v>
      </c>
      <c r="C496">
        <v>2016</v>
      </c>
      <c r="D496">
        <v>3</v>
      </c>
      <c r="E496" t="s">
        <v>46</v>
      </c>
      <c r="F496">
        <v>5</v>
      </c>
      <c r="G496" t="s">
        <v>25</v>
      </c>
      <c r="H496" t="s">
        <v>26</v>
      </c>
      <c r="I496">
        <v>7</v>
      </c>
      <c r="J496">
        <v>5</v>
      </c>
      <c r="K496">
        <v>0.25</v>
      </c>
      <c r="L496">
        <v>0</v>
      </c>
      <c r="M496" t="s">
        <v>27</v>
      </c>
      <c r="N496">
        <v>0</v>
      </c>
      <c r="O496" t="s">
        <v>17</v>
      </c>
      <c r="P496">
        <v>515</v>
      </c>
      <c r="Q496" t="s">
        <v>28</v>
      </c>
      <c r="R496">
        <v>1</v>
      </c>
      <c r="S496" t="s">
        <v>47</v>
      </c>
      <c r="T496" t="s">
        <v>47</v>
      </c>
      <c r="U496" t="s">
        <v>47</v>
      </c>
      <c r="V496">
        <v>3</v>
      </c>
      <c r="W496">
        <v>7</v>
      </c>
      <c r="X496">
        <v>80</v>
      </c>
    </row>
    <row r="497" spans="1:27" x14ac:dyDescent="0.2">
      <c r="A497" t="s">
        <v>546</v>
      </c>
      <c r="B497">
        <v>7</v>
      </c>
      <c r="C497">
        <v>2016</v>
      </c>
      <c r="D497" t="s">
        <v>27</v>
      </c>
      <c r="E497" t="s">
        <v>51</v>
      </c>
      <c r="F497">
        <v>6</v>
      </c>
      <c r="G497" t="s">
        <v>25</v>
      </c>
      <c r="H497" t="s">
        <v>52</v>
      </c>
      <c r="I497">
        <v>7</v>
      </c>
      <c r="J497" t="s">
        <v>27</v>
      </c>
      <c r="K497" t="s">
        <v>27</v>
      </c>
      <c r="L497" t="s">
        <v>27</v>
      </c>
      <c r="M497" t="s">
        <v>27</v>
      </c>
      <c r="N497">
        <v>0</v>
      </c>
      <c r="O497" t="s">
        <v>53</v>
      </c>
      <c r="P497">
        <v>54</v>
      </c>
      <c r="Q497" t="s">
        <v>28</v>
      </c>
      <c r="R497" t="s">
        <v>27</v>
      </c>
      <c r="S497" t="s">
        <v>31</v>
      </c>
      <c r="T497" t="s">
        <v>31</v>
      </c>
      <c r="U497" t="s">
        <v>31</v>
      </c>
      <c r="V497">
        <v>1</v>
      </c>
      <c r="W497" t="s">
        <v>27</v>
      </c>
      <c r="X497" t="s">
        <v>27</v>
      </c>
      <c r="Y497" t="str">
        <f t="shared" ref="Y497:Y499" si="93">IF(R497="NA", "NA", IF(R497&gt;6, "low", IF(R497&lt;=2, "high", "medium")))</f>
        <v>NA</v>
      </c>
      <c r="Z497" t="str">
        <f t="shared" ref="Z497:Z499" si="94">IF(K497="NA", "NA", IF(K497&gt;1, "not_recent", "recent"))</f>
        <v>NA</v>
      </c>
      <c r="AA497" t="str">
        <f t="shared" ref="AA497:AA499" si="95">IF(J497="NA", "NA", IF(J497&lt;6, "low", "high"))</f>
        <v>NA</v>
      </c>
    </row>
    <row r="498" spans="1:27" x14ac:dyDescent="0.2">
      <c r="A498" t="s">
        <v>547</v>
      </c>
      <c r="B498">
        <v>7</v>
      </c>
      <c r="C498">
        <v>2016</v>
      </c>
      <c r="D498">
        <v>0</v>
      </c>
      <c r="E498" t="s">
        <v>51</v>
      </c>
      <c r="F498">
        <v>6</v>
      </c>
      <c r="G498" t="s">
        <v>25</v>
      </c>
      <c r="H498" t="s">
        <v>52</v>
      </c>
      <c r="I498">
        <v>7</v>
      </c>
      <c r="J498">
        <v>5</v>
      </c>
      <c r="K498">
        <v>0.63</v>
      </c>
      <c r="L498">
        <v>0</v>
      </c>
      <c r="M498" t="s">
        <v>27</v>
      </c>
      <c r="N498">
        <v>0</v>
      </c>
      <c r="O498" t="s">
        <v>53</v>
      </c>
      <c r="P498">
        <v>508</v>
      </c>
      <c r="Q498" t="s">
        <v>28</v>
      </c>
      <c r="R498">
        <v>1</v>
      </c>
      <c r="S498" t="s">
        <v>31</v>
      </c>
      <c r="T498" t="s">
        <v>31</v>
      </c>
      <c r="U498" t="s">
        <v>31</v>
      </c>
      <c r="V498">
        <v>2</v>
      </c>
      <c r="W498">
        <v>14</v>
      </c>
      <c r="X498">
        <v>160</v>
      </c>
      <c r="Y498" t="str">
        <f t="shared" si="93"/>
        <v>high</v>
      </c>
      <c r="Z498" t="str">
        <f t="shared" si="94"/>
        <v>recent</v>
      </c>
      <c r="AA498" t="str">
        <f t="shared" si="95"/>
        <v>low</v>
      </c>
    </row>
    <row r="499" spans="1:27" x14ac:dyDescent="0.2">
      <c r="A499" t="s">
        <v>548</v>
      </c>
      <c r="B499">
        <v>7</v>
      </c>
      <c r="C499">
        <v>2016</v>
      </c>
      <c r="D499">
        <v>3</v>
      </c>
      <c r="E499" t="s">
        <v>51</v>
      </c>
      <c r="F499">
        <v>5</v>
      </c>
      <c r="G499" t="s">
        <v>25</v>
      </c>
      <c r="H499" t="s">
        <v>52</v>
      </c>
      <c r="I499">
        <v>7</v>
      </c>
      <c r="J499">
        <v>5</v>
      </c>
      <c r="K499">
        <v>0.25</v>
      </c>
      <c r="L499">
        <v>0</v>
      </c>
      <c r="M499" t="s">
        <v>27</v>
      </c>
      <c r="N499">
        <v>0</v>
      </c>
      <c r="O499" t="s">
        <v>53</v>
      </c>
      <c r="P499">
        <v>513</v>
      </c>
      <c r="Q499" t="s">
        <v>28</v>
      </c>
      <c r="R499">
        <v>1</v>
      </c>
      <c r="S499" t="s">
        <v>31</v>
      </c>
      <c r="T499" t="s">
        <v>31</v>
      </c>
      <c r="U499" t="s">
        <v>31</v>
      </c>
      <c r="V499">
        <v>3</v>
      </c>
      <c r="W499">
        <v>7</v>
      </c>
      <c r="X499">
        <v>80</v>
      </c>
      <c r="Y499" t="str">
        <f t="shared" si="93"/>
        <v>high</v>
      </c>
      <c r="Z499" t="str">
        <f t="shared" si="94"/>
        <v>recent</v>
      </c>
      <c r="AA499" t="str">
        <f t="shared" si="95"/>
        <v>low</v>
      </c>
    </row>
    <row r="500" spans="1:27" hidden="1" x14ac:dyDescent="0.2">
      <c r="A500" t="s">
        <v>549</v>
      </c>
      <c r="B500">
        <v>7</v>
      </c>
      <c r="C500">
        <v>2016</v>
      </c>
      <c r="D500">
        <v>3</v>
      </c>
      <c r="E500" t="s">
        <v>58</v>
      </c>
      <c r="F500">
        <v>5</v>
      </c>
      <c r="G500" t="s">
        <v>25</v>
      </c>
      <c r="H500" t="s">
        <v>26</v>
      </c>
      <c r="I500">
        <v>7</v>
      </c>
      <c r="J500">
        <v>5</v>
      </c>
      <c r="K500">
        <v>0.25</v>
      </c>
      <c r="L500">
        <v>0</v>
      </c>
      <c r="M500" t="s">
        <v>27</v>
      </c>
      <c r="N500">
        <v>0</v>
      </c>
      <c r="O500" t="s">
        <v>17</v>
      </c>
      <c r="P500">
        <v>512</v>
      </c>
      <c r="Q500" t="s">
        <v>28</v>
      </c>
      <c r="R500">
        <v>1</v>
      </c>
      <c r="S500" t="s">
        <v>59</v>
      </c>
      <c r="T500" t="s">
        <v>59</v>
      </c>
      <c r="U500" t="s">
        <v>47</v>
      </c>
      <c r="V500">
        <v>3</v>
      </c>
      <c r="W500">
        <v>7</v>
      </c>
      <c r="X500">
        <v>80</v>
      </c>
    </row>
    <row r="501" spans="1:27" hidden="1" x14ac:dyDescent="0.2">
      <c r="A501" t="s">
        <v>550</v>
      </c>
      <c r="B501">
        <v>8</v>
      </c>
      <c r="C501">
        <v>2016</v>
      </c>
      <c r="D501">
        <v>3</v>
      </c>
      <c r="E501" t="s">
        <v>24</v>
      </c>
      <c r="F501">
        <v>6</v>
      </c>
      <c r="G501" t="s">
        <v>25</v>
      </c>
      <c r="H501" t="s">
        <v>26</v>
      </c>
      <c r="I501">
        <v>8</v>
      </c>
      <c r="J501">
        <v>4</v>
      </c>
      <c r="K501">
        <v>0.25</v>
      </c>
      <c r="L501">
        <v>0</v>
      </c>
      <c r="M501">
        <v>30</v>
      </c>
      <c r="N501">
        <v>1</v>
      </c>
      <c r="O501" t="s">
        <v>17</v>
      </c>
      <c r="P501">
        <v>390</v>
      </c>
      <c r="Q501" t="s">
        <v>99</v>
      </c>
      <c r="R501">
        <v>3</v>
      </c>
      <c r="S501" t="s">
        <v>29</v>
      </c>
      <c r="T501" t="s">
        <v>30</v>
      </c>
      <c r="U501" t="s">
        <v>31</v>
      </c>
      <c r="V501">
        <v>2</v>
      </c>
      <c r="W501">
        <v>3</v>
      </c>
      <c r="X501">
        <v>0</v>
      </c>
    </row>
    <row r="502" spans="1:27" hidden="1" x14ac:dyDescent="0.2">
      <c r="A502" t="s">
        <v>551</v>
      </c>
      <c r="B502">
        <v>8</v>
      </c>
      <c r="C502">
        <v>2016</v>
      </c>
      <c r="D502">
        <v>3</v>
      </c>
      <c r="E502" t="s">
        <v>35</v>
      </c>
      <c r="F502">
        <v>6</v>
      </c>
      <c r="G502" t="s">
        <v>25</v>
      </c>
      <c r="H502" t="s">
        <v>26</v>
      </c>
      <c r="I502">
        <v>8</v>
      </c>
      <c r="J502">
        <v>4</v>
      </c>
      <c r="K502">
        <v>0.25</v>
      </c>
      <c r="L502">
        <v>0</v>
      </c>
      <c r="M502">
        <v>30</v>
      </c>
      <c r="N502">
        <v>1</v>
      </c>
      <c r="O502" t="s">
        <v>17</v>
      </c>
      <c r="P502">
        <v>385</v>
      </c>
      <c r="Q502" t="s">
        <v>99</v>
      </c>
      <c r="R502">
        <v>3</v>
      </c>
      <c r="S502" t="s">
        <v>36</v>
      </c>
      <c r="T502" t="s">
        <v>36</v>
      </c>
      <c r="U502" t="s">
        <v>31</v>
      </c>
      <c r="V502">
        <v>2</v>
      </c>
      <c r="W502">
        <v>3</v>
      </c>
      <c r="X502">
        <v>0</v>
      </c>
    </row>
    <row r="503" spans="1:27" hidden="1" x14ac:dyDescent="0.2">
      <c r="A503" t="s">
        <v>552</v>
      </c>
      <c r="B503">
        <v>8</v>
      </c>
      <c r="C503">
        <v>2016</v>
      </c>
      <c r="D503">
        <v>3</v>
      </c>
      <c r="E503" t="s">
        <v>40</v>
      </c>
      <c r="F503">
        <v>6</v>
      </c>
      <c r="G503" t="s">
        <v>25</v>
      </c>
      <c r="H503" t="s">
        <v>26</v>
      </c>
      <c r="I503">
        <v>8</v>
      </c>
      <c r="J503">
        <v>4</v>
      </c>
      <c r="K503">
        <v>0.25</v>
      </c>
      <c r="L503">
        <v>0</v>
      </c>
      <c r="M503">
        <v>30</v>
      </c>
      <c r="N503">
        <v>1</v>
      </c>
      <c r="O503" t="s">
        <v>17</v>
      </c>
      <c r="P503">
        <v>389</v>
      </c>
      <c r="Q503" t="s">
        <v>99</v>
      </c>
      <c r="R503">
        <v>3</v>
      </c>
      <c r="S503" t="s">
        <v>41</v>
      </c>
      <c r="T503" t="s">
        <v>42</v>
      </c>
      <c r="U503" t="s">
        <v>31</v>
      </c>
      <c r="V503">
        <v>2</v>
      </c>
      <c r="W503">
        <v>3</v>
      </c>
      <c r="X503">
        <v>0</v>
      </c>
    </row>
    <row r="504" spans="1:27" hidden="1" x14ac:dyDescent="0.2">
      <c r="A504" t="s">
        <v>553</v>
      </c>
      <c r="B504">
        <v>8</v>
      </c>
      <c r="C504">
        <v>2016</v>
      </c>
      <c r="D504">
        <v>3</v>
      </c>
      <c r="E504" t="s">
        <v>46</v>
      </c>
      <c r="F504">
        <v>6</v>
      </c>
      <c r="G504" t="s">
        <v>25</v>
      </c>
      <c r="H504" t="s">
        <v>26</v>
      </c>
      <c r="I504">
        <v>8</v>
      </c>
      <c r="J504">
        <v>4</v>
      </c>
      <c r="K504">
        <v>0.25</v>
      </c>
      <c r="L504">
        <v>0</v>
      </c>
      <c r="M504">
        <v>30</v>
      </c>
      <c r="N504">
        <v>1</v>
      </c>
      <c r="O504" t="s">
        <v>17</v>
      </c>
      <c r="P504">
        <v>387</v>
      </c>
      <c r="Q504" t="s">
        <v>99</v>
      </c>
      <c r="R504">
        <v>3</v>
      </c>
      <c r="S504" t="s">
        <v>47</v>
      </c>
      <c r="T504" t="s">
        <v>47</v>
      </c>
      <c r="U504" t="s">
        <v>47</v>
      </c>
      <c r="V504">
        <v>2</v>
      </c>
      <c r="W504">
        <v>3</v>
      </c>
      <c r="X504">
        <v>0</v>
      </c>
    </row>
    <row r="505" spans="1:27" x14ac:dyDescent="0.2">
      <c r="A505" t="s">
        <v>554</v>
      </c>
      <c r="B505">
        <v>8</v>
      </c>
      <c r="C505">
        <v>2016</v>
      </c>
      <c r="D505" t="s">
        <v>27</v>
      </c>
      <c r="E505" t="s">
        <v>51</v>
      </c>
      <c r="F505">
        <v>6</v>
      </c>
      <c r="G505" t="s">
        <v>25</v>
      </c>
      <c r="H505" t="s">
        <v>52</v>
      </c>
      <c r="I505">
        <v>8</v>
      </c>
      <c r="J505" t="s">
        <v>27</v>
      </c>
      <c r="K505" t="s">
        <v>27</v>
      </c>
      <c r="L505" t="s">
        <v>27</v>
      </c>
      <c r="M505">
        <v>30</v>
      </c>
      <c r="N505">
        <v>1</v>
      </c>
      <c r="O505" t="s">
        <v>53</v>
      </c>
      <c r="P505">
        <v>34</v>
      </c>
      <c r="Q505" t="s">
        <v>99</v>
      </c>
      <c r="R505" t="s">
        <v>27</v>
      </c>
      <c r="S505" t="s">
        <v>31</v>
      </c>
      <c r="T505" t="s">
        <v>31</v>
      </c>
      <c r="U505" t="s">
        <v>31</v>
      </c>
      <c r="V505">
        <v>1</v>
      </c>
      <c r="W505" t="s">
        <v>27</v>
      </c>
      <c r="X505" t="s">
        <v>27</v>
      </c>
      <c r="Y505" t="str">
        <f t="shared" ref="Y505:Y506" si="96">IF(R505="NA", "NA", IF(R505&gt;6, "low", IF(R505&lt;=2, "high", "medium")))</f>
        <v>NA</v>
      </c>
      <c r="Z505" t="str">
        <f t="shared" ref="Z505:Z506" si="97">IF(K505="NA", "NA", IF(K505&gt;1, "not_recent", "recent"))</f>
        <v>NA</v>
      </c>
      <c r="AA505" t="str">
        <f t="shared" ref="AA505:AA506" si="98">IF(J505="NA", "NA", IF(J505&lt;6, "low", "high"))</f>
        <v>NA</v>
      </c>
    </row>
    <row r="506" spans="1:27" x14ac:dyDescent="0.2">
      <c r="A506" t="s">
        <v>555</v>
      </c>
      <c r="B506">
        <v>8</v>
      </c>
      <c r="C506">
        <v>2016</v>
      </c>
      <c r="D506">
        <v>3</v>
      </c>
      <c r="E506" t="s">
        <v>51</v>
      </c>
      <c r="F506">
        <v>6</v>
      </c>
      <c r="G506" t="s">
        <v>25</v>
      </c>
      <c r="H506" t="s">
        <v>52</v>
      </c>
      <c r="I506">
        <v>8</v>
      </c>
      <c r="J506">
        <v>4</v>
      </c>
      <c r="K506">
        <v>0.25</v>
      </c>
      <c r="L506">
        <v>0</v>
      </c>
      <c r="M506">
        <v>30</v>
      </c>
      <c r="N506">
        <v>1</v>
      </c>
      <c r="O506" t="s">
        <v>53</v>
      </c>
      <c r="P506">
        <v>386</v>
      </c>
      <c r="Q506" t="s">
        <v>99</v>
      </c>
      <c r="R506">
        <v>3</v>
      </c>
      <c r="S506" t="s">
        <v>31</v>
      </c>
      <c r="T506" t="s">
        <v>31</v>
      </c>
      <c r="U506" t="s">
        <v>31</v>
      </c>
      <c r="V506">
        <v>2</v>
      </c>
      <c r="W506">
        <v>3</v>
      </c>
      <c r="X506">
        <v>0</v>
      </c>
      <c r="Y506" t="str">
        <f t="shared" si="96"/>
        <v>medium</v>
      </c>
      <c r="Z506" t="str">
        <f t="shared" si="97"/>
        <v>recent</v>
      </c>
      <c r="AA506" t="str">
        <f t="shared" si="98"/>
        <v>low</v>
      </c>
    </row>
    <row r="507" spans="1:27" hidden="1" x14ac:dyDescent="0.2">
      <c r="A507" t="s">
        <v>556</v>
      </c>
      <c r="B507">
        <v>8</v>
      </c>
      <c r="C507">
        <v>2016</v>
      </c>
      <c r="D507">
        <v>3</v>
      </c>
      <c r="E507" t="s">
        <v>58</v>
      </c>
      <c r="F507">
        <v>6</v>
      </c>
      <c r="G507" t="s">
        <v>25</v>
      </c>
      <c r="H507" t="s">
        <v>26</v>
      </c>
      <c r="I507">
        <v>8</v>
      </c>
      <c r="J507">
        <v>4</v>
      </c>
      <c r="K507">
        <v>0.25</v>
      </c>
      <c r="L507">
        <v>0</v>
      </c>
      <c r="M507">
        <v>30</v>
      </c>
      <c r="N507">
        <v>1</v>
      </c>
      <c r="O507" t="s">
        <v>17</v>
      </c>
      <c r="P507">
        <v>388</v>
      </c>
      <c r="Q507" t="s">
        <v>99</v>
      </c>
      <c r="R507">
        <v>3</v>
      </c>
      <c r="S507" t="s">
        <v>59</v>
      </c>
      <c r="T507" t="s">
        <v>59</v>
      </c>
      <c r="U507" t="s">
        <v>47</v>
      </c>
      <c r="V507">
        <v>2</v>
      </c>
      <c r="W507">
        <v>3</v>
      </c>
      <c r="X507">
        <v>0</v>
      </c>
    </row>
    <row r="508" spans="1:27" hidden="1" x14ac:dyDescent="0.2">
      <c r="A508" t="s">
        <v>557</v>
      </c>
      <c r="B508">
        <v>9</v>
      </c>
      <c r="C508">
        <v>2016</v>
      </c>
      <c r="D508">
        <v>0.5</v>
      </c>
      <c r="E508" t="s">
        <v>24</v>
      </c>
      <c r="F508">
        <v>7</v>
      </c>
      <c r="G508" t="s">
        <v>25</v>
      </c>
      <c r="H508" t="s">
        <v>26</v>
      </c>
      <c r="I508">
        <v>9</v>
      </c>
      <c r="J508">
        <v>10</v>
      </c>
      <c r="K508">
        <v>1</v>
      </c>
      <c r="L508">
        <v>0</v>
      </c>
      <c r="M508">
        <v>16</v>
      </c>
      <c r="N508">
        <v>1</v>
      </c>
      <c r="O508" t="s">
        <v>17</v>
      </c>
      <c r="P508">
        <v>271</v>
      </c>
      <c r="Q508" t="s">
        <v>28</v>
      </c>
      <c r="R508">
        <v>2</v>
      </c>
      <c r="S508" t="s">
        <v>29</v>
      </c>
      <c r="T508" t="s">
        <v>30</v>
      </c>
      <c r="U508" t="s">
        <v>31</v>
      </c>
      <c r="V508">
        <v>2</v>
      </c>
      <c r="W508">
        <v>14</v>
      </c>
      <c r="X508">
        <v>0</v>
      </c>
    </row>
    <row r="509" spans="1:27" hidden="1" x14ac:dyDescent="0.2">
      <c r="A509" t="s">
        <v>558</v>
      </c>
      <c r="B509">
        <v>9</v>
      </c>
      <c r="C509">
        <v>2016</v>
      </c>
      <c r="D509">
        <v>0.5</v>
      </c>
      <c r="E509" t="s">
        <v>35</v>
      </c>
      <c r="F509">
        <v>7</v>
      </c>
      <c r="G509" t="s">
        <v>25</v>
      </c>
      <c r="H509" t="s">
        <v>26</v>
      </c>
      <c r="I509">
        <v>9</v>
      </c>
      <c r="J509">
        <v>10</v>
      </c>
      <c r="K509">
        <v>1</v>
      </c>
      <c r="L509">
        <v>0</v>
      </c>
      <c r="M509">
        <v>16</v>
      </c>
      <c r="N509">
        <v>1</v>
      </c>
      <c r="O509" t="s">
        <v>17</v>
      </c>
      <c r="P509">
        <v>273</v>
      </c>
      <c r="Q509" t="s">
        <v>28</v>
      </c>
      <c r="R509">
        <v>2</v>
      </c>
      <c r="S509" t="s">
        <v>36</v>
      </c>
      <c r="T509" t="s">
        <v>36</v>
      </c>
      <c r="U509" t="s">
        <v>31</v>
      </c>
      <c r="V509">
        <v>2</v>
      </c>
      <c r="W509">
        <v>14</v>
      </c>
      <c r="X509">
        <v>0</v>
      </c>
    </row>
    <row r="510" spans="1:27" hidden="1" x14ac:dyDescent="0.2">
      <c r="A510" t="s">
        <v>559</v>
      </c>
      <c r="B510">
        <v>9</v>
      </c>
      <c r="C510">
        <v>2016</v>
      </c>
      <c r="D510">
        <v>0.5</v>
      </c>
      <c r="E510" t="s">
        <v>40</v>
      </c>
      <c r="F510">
        <v>7</v>
      </c>
      <c r="G510" t="s">
        <v>25</v>
      </c>
      <c r="H510" t="s">
        <v>26</v>
      </c>
      <c r="I510">
        <v>9</v>
      </c>
      <c r="J510">
        <v>10</v>
      </c>
      <c r="K510">
        <v>1</v>
      </c>
      <c r="L510">
        <v>0</v>
      </c>
      <c r="M510">
        <v>16</v>
      </c>
      <c r="N510">
        <v>1</v>
      </c>
      <c r="O510" t="s">
        <v>17</v>
      </c>
      <c r="P510">
        <v>276</v>
      </c>
      <c r="Q510" t="s">
        <v>28</v>
      </c>
      <c r="R510">
        <v>2</v>
      </c>
      <c r="S510" t="s">
        <v>41</v>
      </c>
      <c r="T510" t="s">
        <v>42</v>
      </c>
      <c r="U510" t="s">
        <v>31</v>
      </c>
      <c r="V510">
        <v>2</v>
      </c>
      <c r="W510">
        <v>14</v>
      </c>
      <c r="X510">
        <v>0</v>
      </c>
    </row>
    <row r="511" spans="1:27" hidden="1" x14ac:dyDescent="0.2">
      <c r="A511" t="s">
        <v>560</v>
      </c>
      <c r="B511">
        <v>9</v>
      </c>
      <c r="C511">
        <v>2016</v>
      </c>
      <c r="D511">
        <v>0.5</v>
      </c>
      <c r="E511" t="s">
        <v>46</v>
      </c>
      <c r="F511">
        <v>7</v>
      </c>
      <c r="G511" t="s">
        <v>25</v>
      </c>
      <c r="H511" t="s">
        <v>26</v>
      </c>
      <c r="I511">
        <v>9</v>
      </c>
      <c r="J511">
        <v>10</v>
      </c>
      <c r="K511">
        <v>1</v>
      </c>
      <c r="L511">
        <v>0</v>
      </c>
      <c r="M511">
        <v>16</v>
      </c>
      <c r="N511">
        <v>1</v>
      </c>
      <c r="O511" t="s">
        <v>17</v>
      </c>
      <c r="P511">
        <v>274</v>
      </c>
      <c r="Q511" t="s">
        <v>28</v>
      </c>
      <c r="R511">
        <v>2</v>
      </c>
      <c r="S511" t="s">
        <v>47</v>
      </c>
      <c r="T511" t="s">
        <v>47</v>
      </c>
      <c r="U511" t="s">
        <v>47</v>
      </c>
      <c r="V511">
        <v>2</v>
      </c>
      <c r="W511">
        <v>14</v>
      </c>
      <c r="X511">
        <v>0</v>
      </c>
    </row>
    <row r="512" spans="1:27" x14ac:dyDescent="0.2">
      <c r="A512" t="s">
        <v>561</v>
      </c>
      <c r="B512">
        <v>9</v>
      </c>
      <c r="C512">
        <v>2016</v>
      </c>
      <c r="D512" t="s">
        <v>27</v>
      </c>
      <c r="E512" t="s">
        <v>51</v>
      </c>
      <c r="F512">
        <v>7</v>
      </c>
      <c r="G512" t="s">
        <v>25</v>
      </c>
      <c r="H512" t="s">
        <v>52</v>
      </c>
      <c r="I512">
        <v>9</v>
      </c>
      <c r="J512" t="s">
        <v>27</v>
      </c>
      <c r="K512" t="s">
        <v>27</v>
      </c>
      <c r="L512" t="s">
        <v>27</v>
      </c>
      <c r="M512">
        <v>16</v>
      </c>
      <c r="N512">
        <v>1</v>
      </c>
      <c r="O512" t="s">
        <v>53</v>
      </c>
      <c r="P512">
        <v>36</v>
      </c>
      <c r="Q512" t="s">
        <v>28</v>
      </c>
      <c r="R512" t="s">
        <v>27</v>
      </c>
      <c r="S512" t="s">
        <v>31</v>
      </c>
      <c r="T512" t="s">
        <v>31</v>
      </c>
      <c r="U512" t="s">
        <v>31</v>
      </c>
      <c r="V512">
        <v>1</v>
      </c>
      <c r="W512" t="s">
        <v>27</v>
      </c>
      <c r="X512" t="s">
        <v>27</v>
      </c>
      <c r="Y512" t="str">
        <f t="shared" ref="Y512:Y513" si="99">IF(R512="NA", "NA", IF(R512&gt;6, "low", IF(R512&lt;=2, "high", "medium")))</f>
        <v>NA</v>
      </c>
      <c r="Z512" t="str">
        <f t="shared" ref="Z512:Z513" si="100">IF(K512="NA", "NA", IF(K512&gt;1, "not_recent", "recent"))</f>
        <v>NA</v>
      </c>
      <c r="AA512" t="str">
        <f t="shared" ref="AA512:AA513" si="101">IF(J512="NA", "NA", IF(J512&lt;6, "low", "high"))</f>
        <v>NA</v>
      </c>
    </row>
    <row r="513" spans="1:27" x14ac:dyDescent="0.2">
      <c r="A513" t="s">
        <v>562</v>
      </c>
      <c r="B513">
        <v>9</v>
      </c>
      <c r="C513">
        <v>2016</v>
      </c>
      <c r="D513">
        <v>0.5</v>
      </c>
      <c r="E513" t="s">
        <v>51</v>
      </c>
      <c r="F513">
        <v>7</v>
      </c>
      <c r="G513" t="s">
        <v>25</v>
      </c>
      <c r="H513" t="s">
        <v>52</v>
      </c>
      <c r="I513">
        <v>9</v>
      </c>
      <c r="J513">
        <v>10</v>
      </c>
      <c r="K513">
        <v>1</v>
      </c>
      <c r="L513">
        <v>0</v>
      </c>
      <c r="M513">
        <v>16</v>
      </c>
      <c r="N513">
        <v>1</v>
      </c>
      <c r="O513" t="s">
        <v>53</v>
      </c>
      <c r="P513">
        <v>272</v>
      </c>
      <c r="Q513" t="s">
        <v>28</v>
      </c>
      <c r="R513">
        <v>2</v>
      </c>
      <c r="S513" t="s">
        <v>31</v>
      </c>
      <c r="T513" t="s">
        <v>31</v>
      </c>
      <c r="U513" t="s">
        <v>31</v>
      </c>
      <c r="V513">
        <v>2</v>
      </c>
      <c r="W513">
        <v>14</v>
      </c>
      <c r="X513">
        <v>0</v>
      </c>
      <c r="Y513" t="str">
        <f t="shared" si="99"/>
        <v>high</v>
      </c>
      <c r="Z513" t="str">
        <f t="shared" si="100"/>
        <v>recent</v>
      </c>
      <c r="AA513" t="str">
        <f t="shared" si="101"/>
        <v>high</v>
      </c>
    </row>
    <row r="514" spans="1:27" hidden="1" x14ac:dyDescent="0.2">
      <c r="A514" t="s">
        <v>563</v>
      </c>
      <c r="B514">
        <v>9</v>
      </c>
      <c r="C514">
        <v>2016</v>
      </c>
      <c r="D514">
        <v>0.5</v>
      </c>
      <c r="E514" t="s">
        <v>58</v>
      </c>
      <c r="F514">
        <v>7</v>
      </c>
      <c r="G514" t="s">
        <v>25</v>
      </c>
      <c r="H514" t="s">
        <v>26</v>
      </c>
      <c r="I514">
        <v>9</v>
      </c>
      <c r="J514">
        <v>10</v>
      </c>
      <c r="K514">
        <v>1</v>
      </c>
      <c r="L514">
        <v>0</v>
      </c>
      <c r="M514">
        <v>16</v>
      </c>
      <c r="N514">
        <v>1</v>
      </c>
      <c r="O514" t="s">
        <v>17</v>
      </c>
      <c r="P514">
        <v>275</v>
      </c>
      <c r="Q514" t="s">
        <v>28</v>
      </c>
      <c r="R514">
        <v>2</v>
      </c>
      <c r="S514" t="s">
        <v>59</v>
      </c>
      <c r="T514" t="s">
        <v>59</v>
      </c>
      <c r="U514" t="s">
        <v>47</v>
      </c>
      <c r="V514">
        <v>2</v>
      </c>
      <c r="W514">
        <v>14</v>
      </c>
      <c r="X514">
        <v>0</v>
      </c>
    </row>
    <row r="515" spans="1:27" hidden="1" x14ac:dyDescent="0.2">
      <c r="A515" t="s">
        <v>564</v>
      </c>
      <c r="B515" t="s">
        <v>565</v>
      </c>
      <c r="C515">
        <v>2016</v>
      </c>
      <c r="D515" t="s">
        <v>27</v>
      </c>
      <c r="E515" t="s">
        <v>566</v>
      </c>
      <c r="F515">
        <v>5</v>
      </c>
      <c r="G515" t="s">
        <v>25</v>
      </c>
      <c r="H515" t="s">
        <v>26</v>
      </c>
      <c r="I515" t="s">
        <v>567</v>
      </c>
      <c r="J515" t="s">
        <v>27</v>
      </c>
      <c r="K515" t="s">
        <v>27</v>
      </c>
      <c r="L515" t="s">
        <v>27</v>
      </c>
      <c r="M515" t="s">
        <v>27</v>
      </c>
      <c r="N515" t="s">
        <v>27</v>
      </c>
      <c r="O515" t="s">
        <v>17</v>
      </c>
      <c r="P515">
        <v>44</v>
      </c>
      <c r="Q515" t="s">
        <v>27</v>
      </c>
      <c r="R515" t="s">
        <v>27</v>
      </c>
      <c r="S515" t="s">
        <v>568</v>
      </c>
      <c r="T515" t="s">
        <v>569</v>
      </c>
      <c r="U515" t="s">
        <v>31</v>
      </c>
      <c r="V515">
        <v>1</v>
      </c>
      <c r="W515" t="s">
        <v>27</v>
      </c>
      <c r="X515" t="s">
        <v>27</v>
      </c>
    </row>
    <row r="516" spans="1:27" hidden="1" x14ac:dyDescent="0.2">
      <c r="A516" t="s">
        <v>570</v>
      </c>
      <c r="B516" t="s">
        <v>565</v>
      </c>
      <c r="C516">
        <v>2016</v>
      </c>
      <c r="D516" t="s">
        <v>27</v>
      </c>
      <c r="E516" t="s">
        <v>566</v>
      </c>
      <c r="F516">
        <v>5</v>
      </c>
      <c r="G516" t="s">
        <v>25</v>
      </c>
      <c r="H516" t="s">
        <v>26</v>
      </c>
      <c r="I516" t="s">
        <v>571</v>
      </c>
      <c r="J516" t="s">
        <v>27</v>
      </c>
      <c r="K516" t="s">
        <v>27</v>
      </c>
      <c r="L516" t="s">
        <v>27</v>
      </c>
      <c r="M516" t="s">
        <v>27</v>
      </c>
      <c r="N516" t="s">
        <v>27</v>
      </c>
      <c r="O516" t="s">
        <v>17</v>
      </c>
      <c r="P516">
        <v>351</v>
      </c>
      <c r="Q516" t="s">
        <v>27</v>
      </c>
      <c r="R516" t="s">
        <v>27</v>
      </c>
      <c r="S516" t="s">
        <v>568</v>
      </c>
      <c r="T516" t="s">
        <v>569</v>
      </c>
      <c r="U516" t="s">
        <v>31</v>
      </c>
      <c r="V516">
        <v>2</v>
      </c>
      <c r="W516" t="s">
        <v>27</v>
      </c>
      <c r="X516" t="s">
        <v>27</v>
      </c>
    </row>
    <row r="517" spans="1:27" hidden="1" x14ac:dyDescent="0.2">
      <c r="A517" t="s">
        <v>572</v>
      </c>
      <c r="B517" t="s">
        <v>565</v>
      </c>
      <c r="C517">
        <v>2016</v>
      </c>
      <c r="D517" t="s">
        <v>27</v>
      </c>
      <c r="E517" t="s">
        <v>566</v>
      </c>
      <c r="F517">
        <v>5</v>
      </c>
      <c r="G517" t="s">
        <v>25</v>
      </c>
      <c r="H517" t="s">
        <v>26</v>
      </c>
      <c r="I517" t="s">
        <v>573</v>
      </c>
      <c r="J517" t="s">
        <v>27</v>
      </c>
      <c r="K517" t="s">
        <v>27</v>
      </c>
      <c r="L517" t="s">
        <v>27</v>
      </c>
      <c r="M517" t="s">
        <v>27</v>
      </c>
      <c r="N517" t="s">
        <v>27</v>
      </c>
      <c r="O517" t="s">
        <v>17</v>
      </c>
      <c r="P517">
        <v>75</v>
      </c>
      <c r="Q517" t="s">
        <v>27</v>
      </c>
      <c r="R517" t="s">
        <v>27</v>
      </c>
      <c r="S517" t="s">
        <v>568</v>
      </c>
      <c r="T517" t="s">
        <v>569</v>
      </c>
      <c r="U517" t="s">
        <v>31</v>
      </c>
      <c r="V517">
        <v>3</v>
      </c>
      <c r="W517" t="s">
        <v>27</v>
      </c>
      <c r="X517" t="s">
        <v>27</v>
      </c>
    </row>
    <row r="518" spans="1:27" hidden="1" x14ac:dyDescent="0.2">
      <c r="A518" t="s">
        <v>574</v>
      </c>
      <c r="B518" t="s">
        <v>565</v>
      </c>
      <c r="C518">
        <v>2016</v>
      </c>
      <c r="D518" t="s">
        <v>27</v>
      </c>
      <c r="E518" t="s">
        <v>566</v>
      </c>
      <c r="F518">
        <v>5</v>
      </c>
      <c r="G518" t="s">
        <v>25</v>
      </c>
      <c r="H518" t="s">
        <v>26</v>
      </c>
      <c r="I518" t="s">
        <v>575</v>
      </c>
      <c r="J518" t="s">
        <v>27</v>
      </c>
      <c r="K518" t="s">
        <v>27</v>
      </c>
      <c r="L518" t="s">
        <v>27</v>
      </c>
      <c r="M518" t="s">
        <v>27</v>
      </c>
      <c r="N518" t="s">
        <v>27</v>
      </c>
      <c r="O518" t="s">
        <v>17</v>
      </c>
      <c r="P518">
        <v>338</v>
      </c>
      <c r="Q518" t="s">
        <v>27</v>
      </c>
      <c r="R518" t="s">
        <v>27</v>
      </c>
      <c r="S518" t="s">
        <v>568</v>
      </c>
      <c r="T518" t="s">
        <v>569</v>
      </c>
      <c r="U518" t="s">
        <v>31</v>
      </c>
      <c r="V518">
        <v>4</v>
      </c>
      <c r="W518" t="s">
        <v>27</v>
      </c>
      <c r="X518" t="s">
        <v>27</v>
      </c>
    </row>
    <row r="519" spans="1:27" hidden="1" x14ac:dyDescent="0.2">
      <c r="A519" t="s">
        <v>576</v>
      </c>
      <c r="B519" t="s">
        <v>565</v>
      </c>
      <c r="C519">
        <v>2016</v>
      </c>
      <c r="D519" t="s">
        <v>27</v>
      </c>
      <c r="E519" t="s">
        <v>566</v>
      </c>
      <c r="F519">
        <v>5</v>
      </c>
      <c r="G519" t="s">
        <v>25</v>
      </c>
      <c r="H519" t="s">
        <v>26</v>
      </c>
      <c r="I519" t="s">
        <v>577</v>
      </c>
      <c r="J519" t="s">
        <v>27</v>
      </c>
      <c r="K519" t="s">
        <v>27</v>
      </c>
      <c r="L519" t="s">
        <v>27</v>
      </c>
      <c r="M519" t="s">
        <v>27</v>
      </c>
      <c r="N519" t="s">
        <v>27</v>
      </c>
      <c r="O519" t="s">
        <v>17</v>
      </c>
      <c r="P519">
        <v>43</v>
      </c>
      <c r="Q519" t="s">
        <v>27</v>
      </c>
      <c r="R519" t="s">
        <v>27</v>
      </c>
      <c r="S519" t="s">
        <v>578</v>
      </c>
      <c r="T519" t="s">
        <v>569</v>
      </c>
      <c r="U519" t="s">
        <v>31</v>
      </c>
      <c r="V519">
        <v>1</v>
      </c>
      <c r="W519" t="s">
        <v>27</v>
      </c>
      <c r="X519" t="s">
        <v>27</v>
      </c>
    </row>
    <row r="520" spans="1:27" hidden="1" x14ac:dyDescent="0.2">
      <c r="A520" t="s">
        <v>579</v>
      </c>
      <c r="B520" t="s">
        <v>565</v>
      </c>
      <c r="C520">
        <v>2016</v>
      </c>
      <c r="D520" t="s">
        <v>27</v>
      </c>
      <c r="E520" t="s">
        <v>566</v>
      </c>
      <c r="F520">
        <v>5</v>
      </c>
      <c r="G520" t="s">
        <v>25</v>
      </c>
      <c r="H520" t="s">
        <v>26</v>
      </c>
      <c r="I520" t="s">
        <v>580</v>
      </c>
      <c r="J520" t="s">
        <v>27</v>
      </c>
      <c r="K520" t="s">
        <v>27</v>
      </c>
      <c r="L520" t="s">
        <v>27</v>
      </c>
      <c r="M520" t="s">
        <v>27</v>
      </c>
      <c r="N520" t="s">
        <v>27</v>
      </c>
      <c r="O520" t="s">
        <v>17</v>
      </c>
      <c r="P520">
        <v>378</v>
      </c>
      <c r="Q520" t="s">
        <v>27</v>
      </c>
      <c r="R520" t="s">
        <v>27</v>
      </c>
      <c r="S520" t="s">
        <v>578</v>
      </c>
      <c r="T520" t="s">
        <v>569</v>
      </c>
      <c r="U520" t="s">
        <v>31</v>
      </c>
      <c r="V520">
        <v>2</v>
      </c>
      <c r="W520" t="s">
        <v>27</v>
      </c>
      <c r="X520" t="s">
        <v>27</v>
      </c>
    </row>
    <row r="521" spans="1:27" hidden="1" x14ac:dyDescent="0.2">
      <c r="A521" t="s">
        <v>581</v>
      </c>
      <c r="B521" t="s">
        <v>565</v>
      </c>
      <c r="C521">
        <v>2016</v>
      </c>
      <c r="D521" t="s">
        <v>27</v>
      </c>
      <c r="E521" t="s">
        <v>566</v>
      </c>
      <c r="F521">
        <v>5</v>
      </c>
      <c r="G521" t="s">
        <v>25</v>
      </c>
      <c r="H521" t="s">
        <v>26</v>
      </c>
      <c r="I521" t="s">
        <v>582</v>
      </c>
      <c r="J521" t="s">
        <v>27</v>
      </c>
      <c r="K521" t="s">
        <v>27</v>
      </c>
      <c r="L521" t="s">
        <v>27</v>
      </c>
      <c r="M521" t="s">
        <v>27</v>
      </c>
      <c r="N521" t="s">
        <v>27</v>
      </c>
      <c r="O521" t="s">
        <v>17</v>
      </c>
      <c r="P521">
        <v>79</v>
      </c>
      <c r="Q521" t="s">
        <v>27</v>
      </c>
      <c r="R521" t="s">
        <v>27</v>
      </c>
      <c r="S521" t="s">
        <v>578</v>
      </c>
      <c r="T521" t="s">
        <v>569</v>
      </c>
      <c r="U521" t="s">
        <v>31</v>
      </c>
      <c r="V521">
        <v>3</v>
      </c>
      <c r="W521" t="s">
        <v>27</v>
      </c>
      <c r="X521" t="s">
        <v>27</v>
      </c>
    </row>
    <row r="522" spans="1:27" hidden="1" x14ac:dyDescent="0.2">
      <c r="A522" t="s">
        <v>583</v>
      </c>
      <c r="B522" t="s">
        <v>565</v>
      </c>
      <c r="C522">
        <v>2016</v>
      </c>
      <c r="D522" t="s">
        <v>27</v>
      </c>
      <c r="E522" t="s">
        <v>566</v>
      </c>
      <c r="F522">
        <v>5</v>
      </c>
      <c r="G522" t="s">
        <v>25</v>
      </c>
      <c r="H522" t="s">
        <v>26</v>
      </c>
      <c r="I522" t="s">
        <v>584</v>
      </c>
      <c r="J522" t="s">
        <v>27</v>
      </c>
      <c r="K522" t="s">
        <v>27</v>
      </c>
      <c r="L522" t="s">
        <v>27</v>
      </c>
      <c r="M522" t="s">
        <v>27</v>
      </c>
      <c r="N522" t="s">
        <v>27</v>
      </c>
      <c r="O522" t="s">
        <v>17</v>
      </c>
      <c r="P522">
        <v>292</v>
      </c>
      <c r="Q522" t="s">
        <v>27</v>
      </c>
      <c r="R522" t="s">
        <v>27</v>
      </c>
      <c r="S522" t="s">
        <v>578</v>
      </c>
      <c r="T522" t="s">
        <v>569</v>
      </c>
      <c r="U522" t="s">
        <v>31</v>
      </c>
      <c r="V522">
        <v>4</v>
      </c>
      <c r="W522" t="s">
        <v>27</v>
      </c>
      <c r="X522" t="s">
        <v>27</v>
      </c>
    </row>
    <row r="523" spans="1:27" hidden="1" x14ac:dyDescent="0.2">
      <c r="A523" t="s">
        <v>585</v>
      </c>
      <c r="B523" t="s">
        <v>565</v>
      </c>
      <c r="C523">
        <v>2016</v>
      </c>
      <c r="D523" t="s">
        <v>27</v>
      </c>
      <c r="E523" t="s">
        <v>566</v>
      </c>
      <c r="F523">
        <v>6</v>
      </c>
      <c r="G523" t="s">
        <v>25</v>
      </c>
      <c r="H523" t="s">
        <v>26</v>
      </c>
      <c r="I523" t="s">
        <v>586</v>
      </c>
      <c r="J523" t="s">
        <v>27</v>
      </c>
      <c r="K523" t="s">
        <v>27</v>
      </c>
      <c r="L523" t="s">
        <v>27</v>
      </c>
      <c r="M523" t="s">
        <v>27</v>
      </c>
      <c r="N523" t="s">
        <v>27</v>
      </c>
      <c r="O523" t="s">
        <v>17</v>
      </c>
      <c r="P523">
        <v>3</v>
      </c>
      <c r="Q523" t="s">
        <v>27</v>
      </c>
      <c r="R523" t="s">
        <v>27</v>
      </c>
      <c r="S523" t="s">
        <v>587</v>
      </c>
      <c r="T523" t="s">
        <v>569</v>
      </c>
      <c r="U523" t="s">
        <v>31</v>
      </c>
      <c r="V523">
        <v>1</v>
      </c>
      <c r="W523" t="s">
        <v>27</v>
      </c>
      <c r="X523" t="s">
        <v>27</v>
      </c>
    </row>
    <row r="524" spans="1:27" hidden="1" x14ac:dyDescent="0.2">
      <c r="A524" t="s">
        <v>588</v>
      </c>
      <c r="B524" t="s">
        <v>565</v>
      </c>
      <c r="C524">
        <v>2016</v>
      </c>
      <c r="D524" t="s">
        <v>27</v>
      </c>
      <c r="E524" t="s">
        <v>566</v>
      </c>
      <c r="F524">
        <v>6</v>
      </c>
      <c r="G524" t="s">
        <v>25</v>
      </c>
      <c r="H524" t="s">
        <v>26</v>
      </c>
      <c r="I524" t="s">
        <v>589</v>
      </c>
      <c r="J524" t="s">
        <v>27</v>
      </c>
      <c r="K524" t="s">
        <v>27</v>
      </c>
      <c r="L524" t="s">
        <v>27</v>
      </c>
      <c r="M524" t="s">
        <v>27</v>
      </c>
      <c r="N524" t="s">
        <v>27</v>
      </c>
      <c r="O524" t="s">
        <v>17</v>
      </c>
      <c r="P524">
        <v>352</v>
      </c>
      <c r="Q524" t="s">
        <v>27</v>
      </c>
      <c r="R524" t="s">
        <v>27</v>
      </c>
      <c r="S524" t="s">
        <v>587</v>
      </c>
      <c r="T524" t="s">
        <v>569</v>
      </c>
      <c r="U524" t="s">
        <v>31</v>
      </c>
      <c r="V524">
        <v>2</v>
      </c>
      <c r="W524" t="s">
        <v>27</v>
      </c>
      <c r="X524" t="s">
        <v>27</v>
      </c>
    </row>
    <row r="525" spans="1:27" hidden="1" x14ac:dyDescent="0.2">
      <c r="A525" t="s">
        <v>590</v>
      </c>
      <c r="B525" t="s">
        <v>565</v>
      </c>
      <c r="C525">
        <v>2016</v>
      </c>
      <c r="D525" t="s">
        <v>27</v>
      </c>
      <c r="E525" t="s">
        <v>566</v>
      </c>
      <c r="F525">
        <v>6</v>
      </c>
      <c r="G525" t="s">
        <v>25</v>
      </c>
      <c r="H525" t="s">
        <v>26</v>
      </c>
      <c r="I525" t="s">
        <v>591</v>
      </c>
      <c r="J525" t="s">
        <v>27</v>
      </c>
      <c r="K525" t="s">
        <v>27</v>
      </c>
      <c r="L525" t="s">
        <v>27</v>
      </c>
      <c r="M525" t="s">
        <v>27</v>
      </c>
      <c r="N525" t="s">
        <v>27</v>
      </c>
      <c r="O525" t="s">
        <v>17</v>
      </c>
      <c r="P525">
        <v>77</v>
      </c>
      <c r="Q525" t="s">
        <v>27</v>
      </c>
      <c r="R525" t="s">
        <v>27</v>
      </c>
      <c r="S525" t="s">
        <v>587</v>
      </c>
      <c r="T525" t="s">
        <v>569</v>
      </c>
      <c r="U525" t="s">
        <v>31</v>
      </c>
      <c r="V525">
        <v>3</v>
      </c>
      <c r="W525" t="s">
        <v>27</v>
      </c>
      <c r="X525" t="s">
        <v>27</v>
      </c>
    </row>
    <row r="526" spans="1:27" hidden="1" x14ac:dyDescent="0.2">
      <c r="A526" t="s">
        <v>592</v>
      </c>
      <c r="B526" t="s">
        <v>565</v>
      </c>
      <c r="C526">
        <v>2016</v>
      </c>
      <c r="D526" t="s">
        <v>27</v>
      </c>
      <c r="E526" t="s">
        <v>566</v>
      </c>
      <c r="F526">
        <v>6</v>
      </c>
      <c r="G526" t="s">
        <v>25</v>
      </c>
      <c r="H526" t="s">
        <v>26</v>
      </c>
      <c r="I526" t="s">
        <v>593</v>
      </c>
      <c r="J526" t="s">
        <v>27</v>
      </c>
      <c r="K526" t="s">
        <v>27</v>
      </c>
      <c r="L526" t="s">
        <v>27</v>
      </c>
      <c r="M526" t="s">
        <v>27</v>
      </c>
      <c r="N526" t="s">
        <v>27</v>
      </c>
      <c r="O526" t="s">
        <v>17</v>
      </c>
      <c r="P526">
        <v>86</v>
      </c>
      <c r="Q526" t="s">
        <v>27</v>
      </c>
      <c r="R526" t="s">
        <v>27</v>
      </c>
      <c r="S526" t="s">
        <v>587</v>
      </c>
      <c r="T526" t="s">
        <v>569</v>
      </c>
      <c r="U526" t="s">
        <v>31</v>
      </c>
      <c r="V526">
        <v>4</v>
      </c>
      <c r="W526" t="s">
        <v>27</v>
      </c>
      <c r="X526" t="s">
        <v>27</v>
      </c>
    </row>
    <row r="527" spans="1:27" hidden="1" x14ac:dyDescent="0.2">
      <c r="A527" t="s">
        <v>594</v>
      </c>
      <c r="B527" t="s">
        <v>565</v>
      </c>
      <c r="C527">
        <v>2016</v>
      </c>
      <c r="D527" t="s">
        <v>27</v>
      </c>
      <c r="E527" t="s">
        <v>566</v>
      </c>
      <c r="F527">
        <v>7</v>
      </c>
      <c r="G527" t="s">
        <v>25</v>
      </c>
      <c r="H527" t="s">
        <v>26</v>
      </c>
      <c r="I527" t="s">
        <v>595</v>
      </c>
      <c r="J527" t="s">
        <v>27</v>
      </c>
      <c r="K527" t="s">
        <v>27</v>
      </c>
      <c r="L527" t="s">
        <v>27</v>
      </c>
      <c r="M527" t="s">
        <v>27</v>
      </c>
      <c r="N527" t="s">
        <v>27</v>
      </c>
      <c r="O527" t="s">
        <v>17</v>
      </c>
      <c r="P527">
        <v>4</v>
      </c>
      <c r="Q527" t="s">
        <v>27</v>
      </c>
      <c r="R527" t="s">
        <v>27</v>
      </c>
      <c r="S527" t="s">
        <v>596</v>
      </c>
      <c r="T527" t="s">
        <v>569</v>
      </c>
      <c r="U527" t="s">
        <v>31</v>
      </c>
      <c r="V527">
        <v>1</v>
      </c>
      <c r="W527" t="s">
        <v>27</v>
      </c>
      <c r="X527" t="s">
        <v>27</v>
      </c>
    </row>
    <row r="528" spans="1:27" hidden="1" x14ac:dyDescent="0.2">
      <c r="A528" t="s">
        <v>597</v>
      </c>
      <c r="B528" t="s">
        <v>565</v>
      </c>
      <c r="C528">
        <v>2016</v>
      </c>
      <c r="D528" t="s">
        <v>27</v>
      </c>
      <c r="E528" t="s">
        <v>566</v>
      </c>
      <c r="F528">
        <v>7</v>
      </c>
      <c r="G528" t="s">
        <v>25</v>
      </c>
      <c r="H528" t="s">
        <v>26</v>
      </c>
      <c r="I528" t="s">
        <v>598</v>
      </c>
      <c r="J528" t="s">
        <v>27</v>
      </c>
      <c r="K528" t="s">
        <v>27</v>
      </c>
      <c r="L528" t="s">
        <v>27</v>
      </c>
      <c r="M528" t="s">
        <v>27</v>
      </c>
      <c r="N528" t="s">
        <v>27</v>
      </c>
      <c r="O528" t="s">
        <v>17</v>
      </c>
      <c r="P528">
        <v>382</v>
      </c>
      <c r="Q528" t="s">
        <v>27</v>
      </c>
      <c r="R528" t="s">
        <v>27</v>
      </c>
      <c r="S528" t="s">
        <v>596</v>
      </c>
      <c r="T528" t="s">
        <v>569</v>
      </c>
      <c r="U528" t="s">
        <v>31</v>
      </c>
      <c r="V528">
        <v>2</v>
      </c>
      <c r="W528" t="s">
        <v>27</v>
      </c>
      <c r="X528" t="s">
        <v>27</v>
      </c>
    </row>
    <row r="529" spans="1:24" hidden="1" x14ac:dyDescent="0.2">
      <c r="A529" t="s">
        <v>599</v>
      </c>
      <c r="B529" t="s">
        <v>565</v>
      </c>
      <c r="C529">
        <v>2016</v>
      </c>
      <c r="D529" t="s">
        <v>27</v>
      </c>
      <c r="E529" t="s">
        <v>566</v>
      </c>
      <c r="F529">
        <v>7</v>
      </c>
      <c r="G529" t="s">
        <v>25</v>
      </c>
      <c r="H529" t="s">
        <v>26</v>
      </c>
      <c r="I529" t="s">
        <v>600</v>
      </c>
      <c r="J529" t="s">
        <v>27</v>
      </c>
      <c r="K529" t="s">
        <v>27</v>
      </c>
      <c r="L529" t="s">
        <v>27</v>
      </c>
      <c r="M529" t="s">
        <v>27</v>
      </c>
      <c r="N529" t="s">
        <v>27</v>
      </c>
      <c r="O529" t="s">
        <v>17</v>
      </c>
      <c r="P529">
        <v>71</v>
      </c>
      <c r="Q529" t="s">
        <v>27</v>
      </c>
      <c r="R529" t="s">
        <v>27</v>
      </c>
      <c r="S529" t="s">
        <v>596</v>
      </c>
      <c r="T529" t="s">
        <v>569</v>
      </c>
      <c r="U529" t="s">
        <v>31</v>
      </c>
      <c r="V529">
        <v>3</v>
      </c>
      <c r="W529" t="s">
        <v>27</v>
      </c>
      <c r="X529" t="s">
        <v>27</v>
      </c>
    </row>
    <row r="530" spans="1:24" hidden="1" x14ac:dyDescent="0.2">
      <c r="A530" t="s">
        <v>601</v>
      </c>
      <c r="B530" t="s">
        <v>565</v>
      </c>
      <c r="C530">
        <v>2016</v>
      </c>
      <c r="D530" t="s">
        <v>27</v>
      </c>
      <c r="E530" t="s">
        <v>566</v>
      </c>
      <c r="F530">
        <v>7</v>
      </c>
      <c r="G530" t="s">
        <v>25</v>
      </c>
      <c r="H530" t="s">
        <v>26</v>
      </c>
      <c r="I530" t="s">
        <v>602</v>
      </c>
      <c r="J530" t="s">
        <v>27</v>
      </c>
      <c r="K530" t="s">
        <v>27</v>
      </c>
      <c r="L530" t="s">
        <v>27</v>
      </c>
      <c r="M530" t="s">
        <v>27</v>
      </c>
      <c r="N530" t="s">
        <v>27</v>
      </c>
      <c r="O530" t="s">
        <v>17</v>
      </c>
      <c r="P530">
        <v>289</v>
      </c>
      <c r="Q530" t="s">
        <v>27</v>
      </c>
      <c r="R530" t="s">
        <v>27</v>
      </c>
      <c r="S530" t="s">
        <v>596</v>
      </c>
      <c r="T530" t="s">
        <v>569</v>
      </c>
      <c r="U530" t="s">
        <v>31</v>
      </c>
      <c r="V530">
        <v>4</v>
      </c>
      <c r="W530" t="s">
        <v>27</v>
      </c>
      <c r="X530" t="s">
        <v>27</v>
      </c>
    </row>
    <row r="531" spans="1:24" hidden="1" x14ac:dyDescent="0.2">
      <c r="A531" t="s">
        <v>603</v>
      </c>
      <c r="B531" t="s">
        <v>565</v>
      </c>
      <c r="C531">
        <v>2016</v>
      </c>
      <c r="D531" t="s">
        <v>27</v>
      </c>
      <c r="E531" t="s">
        <v>566</v>
      </c>
      <c r="F531">
        <v>8</v>
      </c>
      <c r="G531" t="s">
        <v>25</v>
      </c>
      <c r="H531" t="s">
        <v>26</v>
      </c>
      <c r="I531" t="s">
        <v>604</v>
      </c>
      <c r="J531" t="s">
        <v>27</v>
      </c>
      <c r="K531" t="s">
        <v>27</v>
      </c>
      <c r="L531" t="s">
        <v>27</v>
      </c>
      <c r="M531" t="s">
        <v>27</v>
      </c>
      <c r="N531" t="s">
        <v>27</v>
      </c>
      <c r="O531" t="s">
        <v>17</v>
      </c>
      <c r="P531">
        <v>1</v>
      </c>
      <c r="Q531" t="s">
        <v>27</v>
      </c>
      <c r="R531" t="s">
        <v>27</v>
      </c>
      <c r="S531" t="s">
        <v>605</v>
      </c>
      <c r="T531" t="s">
        <v>569</v>
      </c>
      <c r="U531" t="s">
        <v>31</v>
      </c>
      <c r="V531">
        <v>1</v>
      </c>
      <c r="W531" t="s">
        <v>27</v>
      </c>
      <c r="X531" t="s">
        <v>27</v>
      </c>
    </row>
    <row r="532" spans="1:24" hidden="1" x14ac:dyDescent="0.2">
      <c r="A532" t="s">
        <v>606</v>
      </c>
      <c r="B532" t="s">
        <v>565</v>
      </c>
      <c r="C532">
        <v>2016</v>
      </c>
      <c r="D532" t="s">
        <v>27</v>
      </c>
      <c r="E532" t="s">
        <v>566</v>
      </c>
      <c r="F532">
        <v>8</v>
      </c>
      <c r="G532" t="s">
        <v>25</v>
      </c>
      <c r="H532" t="s">
        <v>26</v>
      </c>
      <c r="I532" t="s">
        <v>607</v>
      </c>
      <c r="J532" t="s">
        <v>27</v>
      </c>
      <c r="K532" t="s">
        <v>27</v>
      </c>
      <c r="L532" t="s">
        <v>27</v>
      </c>
      <c r="M532" t="s">
        <v>27</v>
      </c>
      <c r="N532" t="s">
        <v>27</v>
      </c>
      <c r="O532" t="s">
        <v>17</v>
      </c>
      <c r="P532">
        <v>353</v>
      </c>
      <c r="Q532" t="s">
        <v>27</v>
      </c>
      <c r="R532" t="s">
        <v>27</v>
      </c>
      <c r="S532" t="s">
        <v>605</v>
      </c>
      <c r="T532" t="s">
        <v>569</v>
      </c>
      <c r="U532" t="s">
        <v>31</v>
      </c>
      <c r="V532">
        <v>2</v>
      </c>
      <c r="W532" t="s">
        <v>27</v>
      </c>
      <c r="X532" t="s">
        <v>27</v>
      </c>
    </row>
    <row r="533" spans="1:24" hidden="1" x14ac:dyDescent="0.2">
      <c r="A533" t="s">
        <v>608</v>
      </c>
      <c r="B533" t="s">
        <v>565</v>
      </c>
      <c r="C533">
        <v>2016</v>
      </c>
      <c r="D533" t="s">
        <v>27</v>
      </c>
      <c r="E533" t="s">
        <v>566</v>
      </c>
      <c r="F533">
        <v>8</v>
      </c>
      <c r="G533" t="s">
        <v>25</v>
      </c>
      <c r="H533" t="s">
        <v>26</v>
      </c>
      <c r="I533" t="s">
        <v>609</v>
      </c>
      <c r="J533" t="s">
        <v>27</v>
      </c>
      <c r="K533" t="s">
        <v>27</v>
      </c>
      <c r="L533" t="s">
        <v>27</v>
      </c>
      <c r="M533" t="s">
        <v>27</v>
      </c>
      <c r="N533" t="s">
        <v>27</v>
      </c>
      <c r="O533" t="s">
        <v>17</v>
      </c>
      <c r="P533">
        <v>81</v>
      </c>
      <c r="Q533" t="s">
        <v>27</v>
      </c>
      <c r="R533" t="s">
        <v>27</v>
      </c>
      <c r="S533" t="s">
        <v>605</v>
      </c>
      <c r="T533" t="s">
        <v>569</v>
      </c>
      <c r="U533" t="s">
        <v>31</v>
      </c>
      <c r="V533">
        <v>3</v>
      </c>
      <c r="W533" t="s">
        <v>27</v>
      </c>
      <c r="X533" t="s">
        <v>27</v>
      </c>
    </row>
    <row r="534" spans="1:24" hidden="1" x14ac:dyDescent="0.2">
      <c r="A534" t="s">
        <v>610</v>
      </c>
      <c r="B534" t="s">
        <v>565</v>
      </c>
      <c r="C534">
        <v>2016</v>
      </c>
      <c r="D534" t="s">
        <v>27</v>
      </c>
      <c r="E534" t="s">
        <v>566</v>
      </c>
      <c r="F534">
        <v>8</v>
      </c>
      <c r="G534" t="s">
        <v>25</v>
      </c>
      <c r="H534" t="s">
        <v>26</v>
      </c>
      <c r="I534" t="s">
        <v>611</v>
      </c>
      <c r="J534" t="s">
        <v>27</v>
      </c>
      <c r="K534" t="s">
        <v>27</v>
      </c>
      <c r="L534" t="s">
        <v>27</v>
      </c>
      <c r="M534" t="s">
        <v>27</v>
      </c>
      <c r="N534" t="s">
        <v>27</v>
      </c>
      <c r="O534" t="s">
        <v>17</v>
      </c>
      <c r="P534">
        <v>337</v>
      </c>
      <c r="Q534" t="s">
        <v>27</v>
      </c>
      <c r="R534" t="s">
        <v>27</v>
      </c>
      <c r="S534" t="s">
        <v>605</v>
      </c>
      <c r="T534" t="s">
        <v>569</v>
      </c>
      <c r="U534" t="s">
        <v>31</v>
      </c>
      <c r="V534">
        <v>4</v>
      </c>
      <c r="W534" t="s">
        <v>27</v>
      </c>
      <c r="X534" t="s">
        <v>27</v>
      </c>
    </row>
    <row r="535" spans="1:24" hidden="1" x14ac:dyDescent="0.2">
      <c r="A535" t="s">
        <v>612</v>
      </c>
      <c r="B535" t="s">
        <v>565</v>
      </c>
      <c r="C535">
        <v>2016</v>
      </c>
      <c r="D535" t="s">
        <v>27</v>
      </c>
      <c r="E535" t="s">
        <v>613</v>
      </c>
      <c r="G535" t="s">
        <v>25</v>
      </c>
      <c r="H535" t="s">
        <v>26</v>
      </c>
      <c r="I535" t="s">
        <v>614</v>
      </c>
      <c r="J535" t="s">
        <v>27</v>
      </c>
      <c r="K535" t="s">
        <v>27</v>
      </c>
      <c r="L535" t="s">
        <v>27</v>
      </c>
      <c r="M535" t="s">
        <v>27</v>
      </c>
      <c r="N535" t="s">
        <v>27</v>
      </c>
      <c r="O535" t="s">
        <v>615</v>
      </c>
      <c r="P535">
        <v>24</v>
      </c>
      <c r="Q535" t="s">
        <v>27</v>
      </c>
      <c r="R535" t="s">
        <v>27</v>
      </c>
      <c r="S535" t="s">
        <v>616</v>
      </c>
      <c r="T535" t="s">
        <v>616</v>
      </c>
      <c r="U535" t="s">
        <v>616</v>
      </c>
      <c r="V535">
        <v>1</v>
      </c>
      <c r="W535" t="s">
        <v>27</v>
      </c>
      <c r="X535" t="s">
        <v>27</v>
      </c>
    </row>
    <row r="536" spans="1:24" hidden="1" x14ac:dyDescent="0.2">
      <c r="A536" t="s">
        <v>617</v>
      </c>
      <c r="B536" t="s">
        <v>565</v>
      </c>
      <c r="C536">
        <v>2016</v>
      </c>
      <c r="D536" t="s">
        <v>27</v>
      </c>
      <c r="E536" t="s">
        <v>618</v>
      </c>
      <c r="F536">
        <v>1</v>
      </c>
      <c r="G536" t="s">
        <v>25</v>
      </c>
      <c r="H536" t="s">
        <v>26</v>
      </c>
      <c r="I536" t="s">
        <v>619</v>
      </c>
      <c r="J536" t="s">
        <v>27</v>
      </c>
      <c r="K536" t="s">
        <v>27</v>
      </c>
      <c r="L536" t="s">
        <v>27</v>
      </c>
      <c r="M536" t="s">
        <v>27</v>
      </c>
      <c r="N536" t="s">
        <v>27</v>
      </c>
      <c r="O536" t="s">
        <v>17</v>
      </c>
      <c r="P536">
        <v>9</v>
      </c>
      <c r="Q536" t="s">
        <v>27</v>
      </c>
      <c r="R536" t="s">
        <v>27</v>
      </c>
      <c r="S536" t="s">
        <v>620</v>
      </c>
      <c r="T536" t="s">
        <v>621</v>
      </c>
      <c r="U536" t="s">
        <v>31</v>
      </c>
      <c r="V536">
        <v>1</v>
      </c>
      <c r="W536" t="s">
        <v>27</v>
      </c>
      <c r="X536" t="s">
        <v>27</v>
      </c>
    </row>
    <row r="537" spans="1:24" hidden="1" x14ac:dyDescent="0.2">
      <c r="A537" t="s">
        <v>622</v>
      </c>
      <c r="B537" t="s">
        <v>565</v>
      </c>
      <c r="C537">
        <v>2016</v>
      </c>
      <c r="D537" t="s">
        <v>27</v>
      </c>
      <c r="E537" t="s">
        <v>618</v>
      </c>
      <c r="F537">
        <v>1</v>
      </c>
      <c r="G537" t="s">
        <v>25</v>
      </c>
      <c r="H537" t="s">
        <v>26</v>
      </c>
      <c r="I537" t="s">
        <v>623</v>
      </c>
      <c r="J537" t="s">
        <v>27</v>
      </c>
      <c r="K537" t="s">
        <v>27</v>
      </c>
      <c r="L537" t="s">
        <v>27</v>
      </c>
      <c r="M537" t="s">
        <v>27</v>
      </c>
      <c r="N537" t="s">
        <v>27</v>
      </c>
      <c r="O537" t="s">
        <v>17</v>
      </c>
      <c r="P537">
        <v>340</v>
      </c>
      <c r="Q537" t="s">
        <v>27</v>
      </c>
      <c r="R537" t="s">
        <v>27</v>
      </c>
      <c r="S537" t="s">
        <v>620</v>
      </c>
      <c r="T537" t="s">
        <v>621</v>
      </c>
      <c r="U537" t="s">
        <v>31</v>
      </c>
      <c r="V537">
        <v>2</v>
      </c>
      <c r="W537" t="s">
        <v>27</v>
      </c>
      <c r="X537" t="s">
        <v>27</v>
      </c>
    </row>
    <row r="538" spans="1:24" hidden="1" x14ac:dyDescent="0.2">
      <c r="A538" t="s">
        <v>624</v>
      </c>
      <c r="B538" t="s">
        <v>565</v>
      </c>
      <c r="C538">
        <v>2016</v>
      </c>
      <c r="D538" t="s">
        <v>27</v>
      </c>
      <c r="E538" t="s">
        <v>618</v>
      </c>
      <c r="F538">
        <v>1</v>
      </c>
      <c r="G538" t="s">
        <v>25</v>
      </c>
      <c r="H538" t="s">
        <v>26</v>
      </c>
      <c r="I538" t="s">
        <v>625</v>
      </c>
      <c r="J538" t="s">
        <v>27</v>
      </c>
      <c r="K538" t="s">
        <v>27</v>
      </c>
      <c r="L538" t="s">
        <v>27</v>
      </c>
      <c r="M538" t="s">
        <v>27</v>
      </c>
      <c r="N538" t="s">
        <v>27</v>
      </c>
      <c r="O538" t="s">
        <v>17</v>
      </c>
      <c r="P538">
        <v>78</v>
      </c>
      <c r="Q538" t="s">
        <v>27</v>
      </c>
      <c r="R538" t="s">
        <v>27</v>
      </c>
      <c r="S538" t="s">
        <v>620</v>
      </c>
      <c r="T538" t="s">
        <v>621</v>
      </c>
      <c r="U538" t="s">
        <v>31</v>
      </c>
      <c r="V538">
        <v>3</v>
      </c>
      <c r="W538" t="s">
        <v>27</v>
      </c>
      <c r="X538" t="s">
        <v>27</v>
      </c>
    </row>
    <row r="539" spans="1:24" hidden="1" x14ac:dyDescent="0.2">
      <c r="A539" t="s">
        <v>626</v>
      </c>
      <c r="B539" t="s">
        <v>565</v>
      </c>
      <c r="C539">
        <v>2016</v>
      </c>
      <c r="D539" t="s">
        <v>27</v>
      </c>
      <c r="E539" t="s">
        <v>618</v>
      </c>
      <c r="F539">
        <v>1</v>
      </c>
      <c r="G539" t="s">
        <v>25</v>
      </c>
      <c r="H539" t="s">
        <v>26</v>
      </c>
      <c r="I539" t="s">
        <v>627</v>
      </c>
      <c r="J539" t="s">
        <v>27</v>
      </c>
      <c r="K539" t="s">
        <v>27</v>
      </c>
      <c r="L539" t="s">
        <v>27</v>
      </c>
      <c r="M539" t="s">
        <v>27</v>
      </c>
      <c r="N539" t="s">
        <v>27</v>
      </c>
      <c r="O539" t="s">
        <v>17</v>
      </c>
      <c r="P539">
        <v>93</v>
      </c>
      <c r="Q539" t="s">
        <v>27</v>
      </c>
      <c r="R539" t="s">
        <v>27</v>
      </c>
      <c r="S539" t="s">
        <v>620</v>
      </c>
      <c r="T539" t="s">
        <v>621</v>
      </c>
      <c r="U539" t="s">
        <v>31</v>
      </c>
      <c r="V539">
        <v>4</v>
      </c>
      <c r="W539" t="s">
        <v>27</v>
      </c>
      <c r="X539" t="s">
        <v>27</v>
      </c>
    </row>
    <row r="540" spans="1:24" hidden="1" x14ac:dyDescent="0.2">
      <c r="A540" t="s">
        <v>628</v>
      </c>
      <c r="B540" t="s">
        <v>565</v>
      </c>
      <c r="C540">
        <v>2016</v>
      </c>
      <c r="D540" t="s">
        <v>27</v>
      </c>
      <c r="E540" t="s">
        <v>618</v>
      </c>
      <c r="F540">
        <v>5</v>
      </c>
      <c r="G540" t="s">
        <v>25</v>
      </c>
      <c r="H540" t="s">
        <v>26</v>
      </c>
      <c r="I540" t="s">
        <v>629</v>
      </c>
      <c r="J540" t="s">
        <v>27</v>
      </c>
      <c r="K540" t="s">
        <v>27</v>
      </c>
      <c r="L540" t="s">
        <v>27</v>
      </c>
      <c r="M540" t="s">
        <v>27</v>
      </c>
      <c r="N540" t="s">
        <v>27</v>
      </c>
      <c r="O540" t="s">
        <v>17</v>
      </c>
      <c r="P540">
        <v>2</v>
      </c>
      <c r="Q540" t="s">
        <v>27</v>
      </c>
      <c r="R540" t="s">
        <v>27</v>
      </c>
      <c r="S540" t="s">
        <v>630</v>
      </c>
      <c r="T540" t="s">
        <v>621</v>
      </c>
      <c r="U540" t="s">
        <v>31</v>
      </c>
      <c r="V540">
        <v>1</v>
      </c>
      <c r="W540" t="s">
        <v>27</v>
      </c>
      <c r="X540" t="s">
        <v>27</v>
      </c>
    </row>
    <row r="541" spans="1:24" hidden="1" x14ac:dyDescent="0.2">
      <c r="A541" t="s">
        <v>631</v>
      </c>
      <c r="B541" t="s">
        <v>565</v>
      </c>
      <c r="C541">
        <v>2016</v>
      </c>
      <c r="D541" t="s">
        <v>27</v>
      </c>
      <c r="E541" t="s">
        <v>618</v>
      </c>
      <c r="F541">
        <v>5</v>
      </c>
      <c r="G541" t="s">
        <v>25</v>
      </c>
      <c r="H541" t="s">
        <v>26</v>
      </c>
      <c r="I541" t="s">
        <v>632</v>
      </c>
      <c r="J541" t="s">
        <v>27</v>
      </c>
      <c r="K541" t="s">
        <v>27</v>
      </c>
      <c r="L541" t="s">
        <v>27</v>
      </c>
      <c r="M541" t="s">
        <v>27</v>
      </c>
      <c r="N541" t="s">
        <v>27</v>
      </c>
      <c r="O541" t="s">
        <v>17</v>
      </c>
      <c r="P541">
        <v>339</v>
      </c>
      <c r="Q541" t="s">
        <v>27</v>
      </c>
      <c r="R541" t="s">
        <v>27</v>
      </c>
      <c r="S541" t="s">
        <v>630</v>
      </c>
      <c r="T541" t="s">
        <v>621</v>
      </c>
      <c r="U541" t="s">
        <v>31</v>
      </c>
      <c r="V541">
        <v>2</v>
      </c>
      <c r="W541" t="s">
        <v>27</v>
      </c>
      <c r="X541" t="s">
        <v>27</v>
      </c>
    </row>
    <row r="542" spans="1:24" hidden="1" x14ac:dyDescent="0.2">
      <c r="A542" t="s">
        <v>633</v>
      </c>
      <c r="B542" t="s">
        <v>565</v>
      </c>
      <c r="C542">
        <v>2016</v>
      </c>
      <c r="D542" t="s">
        <v>27</v>
      </c>
      <c r="E542" t="s">
        <v>618</v>
      </c>
      <c r="F542">
        <v>5</v>
      </c>
      <c r="G542" t="s">
        <v>25</v>
      </c>
      <c r="H542" t="s">
        <v>26</v>
      </c>
      <c r="I542" t="s">
        <v>634</v>
      </c>
      <c r="J542" t="s">
        <v>27</v>
      </c>
      <c r="K542" t="s">
        <v>27</v>
      </c>
      <c r="L542" t="s">
        <v>27</v>
      </c>
      <c r="M542" t="s">
        <v>27</v>
      </c>
      <c r="N542" t="s">
        <v>27</v>
      </c>
      <c r="O542" t="s">
        <v>17</v>
      </c>
      <c r="P542">
        <v>83</v>
      </c>
      <c r="Q542" t="s">
        <v>27</v>
      </c>
      <c r="R542" t="s">
        <v>27</v>
      </c>
      <c r="S542" t="s">
        <v>630</v>
      </c>
      <c r="T542" t="s">
        <v>621</v>
      </c>
      <c r="U542" t="s">
        <v>31</v>
      </c>
      <c r="V542">
        <v>3</v>
      </c>
      <c r="W542" t="s">
        <v>27</v>
      </c>
      <c r="X542" t="s">
        <v>27</v>
      </c>
    </row>
    <row r="543" spans="1:24" hidden="1" x14ac:dyDescent="0.2">
      <c r="A543" t="s">
        <v>635</v>
      </c>
      <c r="B543" t="s">
        <v>565</v>
      </c>
      <c r="C543">
        <v>2016</v>
      </c>
      <c r="D543" t="s">
        <v>27</v>
      </c>
      <c r="E543" t="s">
        <v>618</v>
      </c>
      <c r="F543">
        <v>6</v>
      </c>
      <c r="G543" t="s">
        <v>25</v>
      </c>
      <c r="H543" t="s">
        <v>26</v>
      </c>
      <c r="I543" t="s">
        <v>636</v>
      </c>
      <c r="J543" t="s">
        <v>27</v>
      </c>
      <c r="K543" t="s">
        <v>27</v>
      </c>
      <c r="L543" t="s">
        <v>27</v>
      </c>
      <c r="M543" t="s">
        <v>27</v>
      </c>
      <c r="N543" t="s">
        <v>27</v>
      </c>
      <c r="O543" t="s">
        <v>17</v>
      </c>
      <c r="P543">
        <v>5</v>
      </c>
      <c r="Q543" t="s">
        <v>27</v>
      </c>
      <c r="R543" t="s">
        <v>27</v>
      </c>
      <c r="S543" t="s">
        <v>637</v>
      </c>
      <c r="T543" t="s">
        <v>621</v>
      </c>
      <c r="U543" t="s">
        <v>31</v>
      </c>
      <c r="V543">
        <v>1</v>
      </c>
      <c r="W543" t="s">
        <v>27</v>
      </c>
      <c r="X543" t="s">
        <v>27</v>
      </c>
    </row>
    <row r="544" spans="1:24" hidden="1" x14ac:dyDescent="0.2">
      <c r="A544" t="s">
        <v>638</v>
      </c>
      <c r="B544" t="s">
        <v>565</v>
      </c>
      <c r="C544">
        <v>2016</v>
      </c>
      <c r="D544" t="s">
        <v>27</v>
      </c>
      <c r="E544" t="s">
        <v>618</v>
      </c>
      <c r="F544">
        <v>6</v>
      </c>
      <c r="G544" t="s">
        <v>25</v>
      </c>
      <c r="H544" t="s">
        <v>26</v>
      </c>
      <c r="I544" t="s">
        <v>639</v>
      </c>
      <c r="J544" t="s">
        <v>27</v>
      </c>
      <c r="K544" t="s">
        <v>27</v>
      </c>
      <c r="L544" t="s">
        <v>27</v>
      </c>
      <c r="M544" t="s">
        <v>27</v>
      </c>
      <c r="N544" t="s">
        <v>27</v>
      </c>
      <c r="O544" t="s">
        <v>17</v>
      </c>
      <c r="P544">
        <v>380</v>
      </c>
      <c r="Q544" t="s">
        <v>27</v>
      </c>
      <c r="R544" t="s">
        <v>27</v>
      </c>
      <c r="S544" t="s">
        <v>637</v>
      </c>
      <c r="T544" t="s">
        <v>621</v>
      </c>
      <c r="U544" t="s">
        <v>31</v>
      </c>
      <c r="V544">
        <v>2</v>
      </c>
      <c r="W544" t="s">
        <v>27</v>
      </c>
      <c r="X544" t="s">
        <v>27</v>
      </c>
    </row>
    <row r="545" spans="1:24" hidden="1" x14ac:dyDescent="0.2">
      <c r="A545" t="s">
        <v>640</v>
      </c>
      <c r="B545" t="s">
        <v>565</v>
      </c>
      <c r="C545">
        <v>2016</v>
      </c>
      <c r="D545" t="s">
        <v>27</v>
      </c>
      <c r="E545" t="s">
        <v>618</v>
      </c>
      <c r="F545">
        <v>6</v>
      </c>
      <c r="G545" t="s">
        <v>25</v>
      </c>
      <c r="H545" t="s">
        <v>26</v>
      </c>
      <c r="I545" t="s">
        <v>641</v>
      </c>
      <c r="J545" t="s">
        <v>27</v>
      </c>
      <c r="K545" t="s">
        <v>27</v>
      </c>
      <c r="L545" t="s">
        <v>27</v>
      </c>
      <c r="M545" t="s">
        <v>27</v>
      </c>
      <c r="N545" t="s">
        <v>27</v>
      </c>
      <c r="O545" t="s">
        <v>17</v>
      </c>
      <c r="P545">
        <v>68</v>
      </c>
      <c r="Q545" t="s">
        <v>27</v>
      </c>
      <c r="R545" t="s">
        <v>27</v>
      </c>
      <c r="S545" t="s">
        <v>637</v>
      </c>
      <c r="T545" t="s">
        <v>621</v>
      </c>
      <c r="U545" t="s">
        <v>31</v>
      </c>
      <c r="V545">
        <v>3</v>
      </c>
      <c r="W545" t="s">
        <v>27</v>
      </c>
      <c r="X545" t="s">
        <v>27</v>
      </c>
    </row>
    <row r="546" spans="1:24" hidden="1" x14ac:dyDescent="0.2">
      <c r="A546" t="s">
        <v>642</v>
      </c>
      <c r="B546" t="s">
        <v>565</v>
      </c>
      <c r="C546">
        <v>2016</v>
      </c>
      <c r="D546" t="s">
        <v>27</v>
      </c>
      <c r="E546" t="s">
        <v>618</v>
      </c>
      <c r="F546">
        <v>6</v>
      </c>
      <c r="G546" t="s">
        <v>25</v>
      </c>
      <c r="H546" t="s">
        <v>26</v>
      </c>
      <c r="I546" t="s">
        <v>643</v>
      </c>
      <c r="J546" t="s">
        <v>27</v>
      </c>
      <c r="K546" t="s">
        <v>27</v>
      </c>
      <c r="L546" t="s">
        <v>27</v>
      </c>
      <c r="M546" t="s">
        <v>27</v>
      </c>
      <c r="N546" t="s">
        <v>27</v>
      </c>
      <c r="O546" t="s">
        <v>17</v>
      </c>
      <c r="P546">
        <v>294</v>
      </c>
      <c r="Q546" t="s">
        <v>27</v>
      </c>
      <c r="R546" t="s">
        <v>27</v>
      </c>
      <c r="S546" t="s">
        <v>637</v>
      </c>
      <c r="T546" t="s">
        <v>621</v>
      </c>
      <c r="U546" t="s">
        <v>31</v>
      </c>
      <c r="V546">
        <v>4</v>
      </c>
      <c r="W546" t="s">
        <v>27</v>
      </c>
      <c r="X546" t="s">
        <v>27</v>
      </c>
    </row>
    <row r="547" spans="1:24" hidden="1" x14ac:dyDescent="0.2">
      <c r="A547" t="s">
        <v>644</v>
      </c>
      <c r="B547" t="s">
        <v>565</v>
      </c>
      <c r="C547">
        <v>2016</v>
      </c>
      <c r="D547" t="s">
        <v>27</v>
      </c>
      <c r="E547" t="s">
        <v>618</v>
      </c>
      <c r="F547">
        <v>7</v>
      </c>
      <c r="G547" t="s">
        <v>25</v>
      </c>
      <c r="H547" t="s">
        <v>26</v>
      </c>
      <c r="I547" t="s">
        <v>645</v>
      </c>
      <c r="J547" t="s">
        <v>27</v>
      </c>
      <c r="K547" t="s">
        <v>27</v>
      </c>
      <c r="L547" t="s">
        <v>27</v>
      </c>
      <c r="M547" t="s">
        <v>27</v>
      </c>
      <c r="N547" t="s">
        <v>27</v>
      </c>
      <c r="O547" t="s">
        <v>17</v>
      </c>
      <c r="P547">
        <v>6</v>
      </c>
      <c r="Q547" t="s">
        <v>27</v>
      </c>
      <c r="R547" t="s">
        <v>27</v>
      </c>
      <c r="S547" t="s">
        <v>646</v>
      </c>
      <c r="T547" t="s">
        <v>621</v>
      </c>
      <c r="U547" t="s">
        <v>31</v>
      </c>
      <c r="V547">
        <v>1</v>
      </c>
      <c r="W547" t="s">
        <v>27</v>
      </c>
      <c r="X547" t="s">
        <v>27</v>
      </c>
    </row>
    <row r="548" spans="1:24" hidden="1" x14ac:dyDescent="0.2">
      <c r="A548" t="s">
        <v>647</v>
      </c>
      <c r="B548" t="s">
        <v>565</v>
      </c>
      <c r="C548">
        <v>2016</v>
      </c>
      <c r="D548" t="s">
        <v>27</v>
      </c>
      <c r="E548" t="s">
        <v>618</v>
      </c>
      <c r="F548">
        <v>7</v>
      </c>
      <c r="G548" t="s">
        <v>25</v>
      </c>
      <c r="H548" t="s">
        <v>26</v>
      </c>
      <c r="I548" t="s">
        <v>648</v>
      </c>
      <c r="J548" t="s">
        <v>27</v>
      </c>
      <c r="K548" t="s">
        <v>27</v>
      </c>
      <c r="L548" t="s">
        <v>27</v>
      </c>
      <c r="M548" t="s">
        <v>27</v>
      </c>
      <c r="N548" t="s">
        <v>27</v>
      </c>
      <c r="O548" t="s">
        <v>17</v>
      </c>
      <c r="P548">
        <v>381</v>
      </c>
      <c r="Q548" t="s">
        <v>27</v>
      </c>
      <c r="R548" t="s">
        <v>27</v>
      </c>
      <c r="S548" t="s">
        <v>646</v>
      </c>
      <c r="T548" t="s">
        <v>621</v>
      </c>
      <c r="U548" t="s">
        <v>31</v>
      </c>
      <c r="V548">
        <v>2</v>
      </c>
      <c r="W548" t="s">
        <v>27</v>
      </c>
      <c r="X548" t="s">
        <v>27</v>
      </c>
    </row>
    <row r="549" spans="1:24" hidden="1" x14ac:dyDescent="0.2">
      <c r="A549" t="s">
        <v>649</v>
      </c>
      <c r="B549" t="s">
        <v>565</v>
      </c>
      <c r="C549">
        <v>2016</v>
      </c>
      <c r="D549" t="s">
        <v>27</v>
      </c>
      <c r="E549" t="s">
        <v>618</v>
      </c>
      <c r="F549">
        <v>7</v>
      </c>
      <c r="G549" t="s">
        <v>25</v>
      </c>
      <c r="H549" t="s">
        <v>26</v>
      </c>
      <c r="I549" t="s">
        <v>650</v>
      </c>
      <c r="J549" t="s">
        <v>27</v>
      </c>
      <c r="K549" t="s">
        <v>27</v>
      </c>
      <c r="L549" t="s">
        <v>27</v>
      </c>
      <c r="M549" t="s">
        <v>27</v>
      </c>
      <c r="N549" t="s">
        <v>27</v>
      </c>
      <c r="O549" t="s">
        <v>17</v>
      </c>
      <c r="P549">
        <v>80</v>
      </c>
      <c r="Q549" t="s">
        <v>27</v>
      </c>
      <c r="R549" t="s">
        <v>27</v>
      </c>
      <c r="S549" t="s">
        <v>646</v>
      </c>
      <c r="T549" t="s">
        <v>621</v>
      </c>
      <c r="U549" t="s">
        <v>31</v>
      </c>
      <c r="V549">
        <v>3</v>
      </c>
      <c r="W549" t="s">
        <v>27</v>
      </c>
      <c r="X549" t="s">
        <v>27</v>
      </c>
    </row>
    <row r="550" spans="1:24" hidden="1" x14ac:dyDescent="0.2">
      <c r="A550" t="s">
        <v>651</v>
      </c>
      <c r="B550" t="s">
        <v>565</v>
      </c>
      <c r="C550">
        <v>2016</v>
      </c>
      <c r="D550" t="s">
        <v>27</v>
      </c>
      <c r="E550" t="s">
        <v>618</v>
      </c>
      <c r="F550">
        <v>7</v>
      </c>
      <c r="G550" t="s">
        <v>25</v>
      </c>
      <c r="H550" t="s">
        <v>26</v>
      </c>
      <c r="I550" t="s">
        <v>652</v>
      </c>
      <c r="J550" t="s">
        <v>27</v>
      </c>
      <c r="K550" t="s">
        <v>27</v>
      </c>
      <c r="L550" t="s">
        <v>27</v>
      </c>
      <c r="M550" t="s">
        <v>27</v>
      </c>
      <c r="N550" t="s">
        <v>27</v>
      </c>
      <c r="O550" t="s">
        <v>17</v>
      </c>
      <c r="P550">
        <v>290</v>
      </c>
      <c r="Q550" t="s">
        <v>27</v>
      </c>
      <c r="R550" t="s">
        <v>27</v>
      </c>
      <c r="S550" t="s">
        <v>646</v>
      </c>
      <c r="T550" t="s">
        <v>621</v>
      </c>
      <c r="U550" t="s">
        <v>31</v>
      </c>
      <c r="V550">
        <v>4</v>
      </c>
      <c r="W550" t="s">
        <v>27</v>
      </c>
      <c r="X550" t="s">
        <v>27</v>
      </c>
    </row>
    <row r="551" spans="1:24" hidden="1" x14ac:dyDescent="0.2">
      <c r="A551" t="s">
        <v>653</v>
      </c>
      <c r="B551" t="s">
        <v>565</v>
      </c>
      <c r="C551">
        <v>2016</v>
      </c>
      <c r="D551" t="s">
        <v>27</v>
      </c>
      <c r="E551" t="s">
        <v>618</v>
      </c>
      <c r="F551">
        <v>8</v>
      </c>
      <c r="G551" t="s">
        <v>25</v>
      </c>
      <c r="H551" t="s">
        <v>26</v>
      </c>
      <c r="I551" t="s">
        <v>654</v>
      </c>
      <c r="J551" t="s">
        <v>27</v>
      </c>
      <c r="K551" t="s">
        <v>27</v>
      </c>
      <c r="L551" t="s">
        <v>27</v>
      </c>
      <c r="M551" t="s">
        <v>27</v>
      </c>
      <c r="N551" t="s">
        <v>27</v>
      </c>
      <c r="O551" t="s">
        <v>17</v>
      </c>
      <c r="P551">
        <v>17</v>
      </c>
      <c r="Q551" t="s">
        <v>27</v>
      </c>
      <c r="R551" t="s">
        <v>27</v>
      </c>
      <c r="S551" t="s">
        <v>655</v>
      </c>
      <c r="T551" t="s">
        <v>621</v>
      </c>
      <c r="U551" t="s">
        <v>31</v>
      </c>
      <c r="V551">
        <v>1</v>
      </c>
      <c r="W551" t="s">
        <v>27</v>
      </c>
      <c r="X551" t="s">
        <v>27</v>
      </c>
    </row>
    <row r="552" spans="1:24" hidden="1" x14ac:dyDescent="0.2">
      <c r="A552" t="s">
        <v>656</v>
      </c>
      <c r="B552" t="s">
        <v>565</v>
      </c>
      <c r="C552">
        <v>2016</v>
      </c>
      <c r="D552" t="s">
        <v>27</v>
      </c>
      <c r="E552" t="s">
        <v>618</v>
      </c>
      <c r="F552">
        <v>8</v>
      </c>
      <c r="G552" t="s">
        <v>25</v>
      </c>
      <c r="H552" t="s">
        <v>26</v>
      </c>
      <c r="I552" t="s">
        <v>657</v>
      </c>
      <c r="J552" t="s">
        <v>27</v>
      </c>
      <c r="K552" t="s">
        <v>27</v>
      </c>
      <c r="L552" t="s">
        <v>27</v>
      </c>
      <c r="M552" t="s">
        <v>27</v>
      </c>
      <c r="N552" t="s">
        <v>27</v>
      </c>
      <c r="O552" t="s">
        <v>17</v>
      </c>
      <c r="P552">
        <v>383</v>
      </c>
      <c r="Q552" t="s">
        <v>27</v>
      </c>
      <c r="R552" t="s">
        <v>27</v>
      </c>
      <c r="S552" t="s">
        <v>655</v>
      </c>
      <c r="T552" t="s">
        <v>621</v>
      </c>
      <c r="U552" t="s">
        <v>31</v>
      </c>
      <c r="V552">
        <v>2</v>
      </c>
      <c r="W552" t="s">
        <v>27</v>
      </c>
      <c r="X552" t="s">
        <v>27</v>
      </c>
    </row>
    <row r="553" spans="1:24" hidden="1" x14ac:dyDescent="0.2">
      <c r="A553" t="s">
        <v>658</v>
      </c>
      <c r="B553" t="s">
        <v>565</v>
      </c>
      <c r="C553">
        <v>2016</v>
      </c>
      <c r="D553" t="s">
        <v>27</v>
      </c>
      <c r="E553" t="s">
        <v>618</v>
      </c>
      <c r="F553">
        <v>8</v>
      </c>
      <c r="G553" t="s">
        <v>25</v>
      </c>
      <c r="H553" t="s">
        <v>26</v>
      </c>
      <c r="I553" t="s">
        <v>659</v>
      </c>
      <c r="J553" t="s">
        <v>27</v>
      </c>
      <c r="K553" t="s">
        <v>27</v>
      </c>
      <c r="L553" t="s">
        <v>27</v>
      </c>
      <c r="M553" t="s">
        <v>27</v>
      </c>
      <c r="N553" t="s">
        <v>27</v>
      </c>
      <c r="O553" t="s">
        <v>17</v>
      </c>
      <c r="P553">
        <v>73</v>
      </c>
      <c r="Q553" t="s">
        <v>27</v>
      </c>
      <c r="R553" t="s">
        <v>27</v>
      </c>
      <c r="S553" t="s">
        <v>655</v>
      </c>
      <c r="T553" t="s">
        <v>621</v>
      </c>
      <c r="U553" t="s">
        <v>31</v>
      </c>
      <c r="V553">
        <v>3</v>
      </c>
      <c r="W553" t="s">
        <v>27</v>
      </c>
      <c r="X553" t="s">
        <v>27</v>
      </c>
    </row>
    <row r="554" spans="1:24" hidden="1" x14ac:dyDescent="0.2">
      <c r="A554" t="s">
        <v>660</v>
      </c>
      <c r="B554" t="s">
        <v>565</v>
      </c>
      <c r="C554">
        <v>2016</v>
      </c>
      <c r="D554" t="s">
        <v>27</v>
      </c>
      <c r="E554" t="s">
        <v>661</v>
      </c>
      <c r="F554">
        <v>5</v>
      </c>
      <c r="G554" t="s">
        <v>25</v>
      </c>
      <c r="H554" t="s">
        <v>26</v>
      </c>
      <c r="I554" t="s">
        <v>662</v>
      </c>
      <c r="J554" t="s">
        <v>27</v>
      </c>
      <c r="K554" t="s">
        <v>27</v>
      </c>
      <c r="L554" t="s">
        <v>27</v>
      </c>
      <c r="M554" t="s">
        <v>27</v>
      </c>
      <c r="N554" t="s">
        <v>27</v>
      </c>
      <c r="O554" t="s">
        <v>17</v>
      </c>
      <c r="P554">
        <v>342</v>
      </c>
      <c r="Q554" t="s">
        <v>27</v>
      </c>
      <c r="R554" t="s">
        <v>27</v>
      </c>
      <c r="S554" t="s">
        <v>663</v>
      </c>
      <c r="T554" t="s">
        <v>664</v>
      </c>
      <c r="U554" t="s">
        <v>31</v>
      </c>
      <c r="V554">
        <v>2</v>
      </c>
      <c r="W554" t="s">
        <v>27</v>
      </c>
      <c r="X554" t="s">
        <v>27</v>
      </c>
    </row>
    <row r="555" spans="1:24" hidden="1" x14ac:dyDescent="0.2">
      <c r="A555" t="s">
        <v>665</v>
      </c>
      <c r="B555" t="s">
        <v>565</v>
      </c>
      <c r="C555">
        <v>2016</v>
      </c>
      <c r="D555" t="s">
        <v>27</v>
      </c>
      <c r="E555" t="s">
        <v>661</v>
      </c>
      <c r="F555">
        <v>5</v>
      </c>
      <c r="G555" t="s">
        <v>25</v>
      </c>
      <c r="H555" t="s">
        <v>26</v>
      </c>
      <c r="I555" t="s">
        <v>666</v>
      </c>
      <c r="J555" t="s">
        <v>27</v>
      </c>
      <c r="K555" t="s">
        <v>27</v>
      </c>
      <c r="L555" t="s">
        <v>27</v>
      </c>
      <c r="M555" t="s">
        <v>27</v>
      </c>
      <c r="N555" t="s">
        <v>27</v>
      </c>
      <c r="O555" t="s">
        <v>17</v>
      </c>
      <c r="P555">
        <v>95</v>
      </c>
      <c r="Q555" t="s">
        <v>27</v>
      </c>
      <c r="R555" t="s">
        <v>27</v>
      </c>
      <c r="S555" t="s">
        <v>663</v>
      </c>
      <c r="T555" t="s">
        <v>664</v>
      </c>
      <c r="U555" t="s">
        <v>31</v>
      </c>
      <c r="V555">
        <v>3</v>
      </c>
      <c r="W555" t="s">
        <v>27</v>
      </c>
      <c r="X555" t="s">
        <v>27</v>
      </c>
    </row>
    <row r="556" spans="1:24" hidden="1" x14ac:dyDescent="0.2">
      <c r="A556" t="s">
        <v>667</v>
      </c>
      <c r="B556" t="s">
        <v>565</v>
      </c>
      <c r="C556">
        <v>2016</v>
      </c>
      <c r="D556" t="s">
        <v>27</v>
      </c>
      <c r="E556" t="s">
        <v>661</v>
      </c>
      <c r="F556">
        <v>5</v>
      </c>
      <c r="G556" t="s">
        <v>25</v>
      </c>
      <c r="H556" t="s">
        <v>26</v>
      </c>
      <c r="I556" t="s">
        <v>668</v>
      </c>
      <c r="J556" t="s">
        <v>27</v>
      </c>
      <c r="K556" t="s">
        <v>27</v>
      </c>
      <c r="L556" t="s">
        <v>27</v>
      </c>
      <c r="M556" t="s">
        <v>27</v>
      </c>
      <c r="N556" t="s">
        <v>27</v>
      </c>
      <c r="O556" t="s">
        <v>17</v>
      </c>
      <c r="P556">
        <v>296</v>
      </c>
      <c r="Q556" t="s">
        <v>27</v>
      </c>
      <c r="R556" t="s">
        <v>27</v>
      </c>
      <c r="S556" t="s">
        <v>663</v>
      </c>
      <c r="T556" t="s">
        <v>664</v>
      </c>
      <c r="U556" t="s">
        <v>31</v>
      </c>
      <c r="V556">
        <v>4</v>
      </c>
      <c r="W556" t="s">
        <v>27</v>
      </c>
      <c r="X556" t="s">
        <v>27</v>
      </c>
    </row>
    <row r="557" spans="1:24" hidden="1" x14ac:dyDescent="0.2">
      <c r="A557" t="s">
        <v>669</v>
      </c>
      <c r="B557" t="s">
        <v>565</v>
      </c>
      <c r="C557">
        <v>2016</v>
      </c>
      <c r="D557" t="s">
        <v>27</v>
      </c>
      <c r="E557" t="s">
        <v>661</v>
      </c>
      <c r="F557">
        <v>5</v>
      </c>
      <c r="G557" t="s">
        <v>25</v>
      </c>
      <c r="H557" t="s">
        <v>26</v>
      </c>
      <c r="I557" t="s">
        <v>670</v>
      </c>
      <c r="J557" t="s">
        <v>27</v>
      </c>
      <c r="K557" t="s">
        <v>27</v>
      </c>
      <c r="L557" t="s">
        <v>27</v>
      </c>
      <c r="M557" t="s">
        <v>27</v>
      </c>
      <c r="N557" t="s">
        <v>27</v>
      </c>
      <c r="O557" t="s">
        <v>17</v>
      </c>
      <c r="P557">
        <v>348</v>
      </c>
      <c r="Q557" t="s">
        <v>27</v>
      </c>
      <c r="R557" t="s">
        <v>27</v>
      </c>
      <c r="S557" t="s">
        <v>671</v>
      </c>
      <c r="T557" t="s">
        <v>664</v>
      </c>
      <c r="U557" t="s">
        <v>31</v>
      </c>
      <c r="V557">
        <v>2</v>
      </c>
      <c r="W557" t="s">
        <v>27</v>
      </c>
      <c r="X557" t="s">
        <v>27</v>
      </c>
    </row>
    <row r="558" spans="1:24" hidden="1" x14ac:dyDescent="0.2">
      <c r="A558" t="s">
        <v>672</v>
      </c>
      <c r="B558" t="s">
        <v>565</v>
      </c>
      <c r="C558">
        <v>2016</v>
      </c>
      <c r="D558" t="s">
        <v>27</v>
      </c>
      <c r="E558" t="s">
        <v>661</v>
      </c>
      <c r="F558">
        <v>6</v>
      </c>
      <c r="G558" t="s">
        <v>25</v>
      </c>
      <c r="H558" t="s">
        <v>26</v>
      </c>
      <c r="I558" t="s">
        <v>673</v>
      </c>
      <c r="J558" t="s">
        <v>27</v>
      </c>
      <c r="K558" t="s">
        <v>27</v>
      </c>
      <c r="L558" t="s">
        <v>27</v>
      </c>
      <c r="M558" t="s">
        <v>27</v>
      </c>
      <c r="N558" t="s">
        <v>27</v>
      </c>
      <c r="O558" t="s">
        <v>17</v>
      </c>
      <c r="P558">
        <v>349</v>
      </c>
      <c r="Q558" t="s">
        <v>27</v>
      </c>
      <c r="R558" t="s">
        <v>27</v>
      </c>
      <c r="S558" t="s">
        <v>674</v>
      </c>
      <c r="T558" t="s">
        <v>664</v>
      </c>
      <c r="U558" t="s">
        <v>31</v>
      </c>
      <c r="V558">
        <v>2</v>
      </c>
      <c r="W558" t="s">
        <v>27</v>
      </c>
      <c r="X558" t="s">
        <v>27</v>
      </c>
    </row>
    <row r="559" spans="1:24" hidden="1" x14ac:dyDescent="0.2">
      <c r="A559" t="s">
        <v>675</v>
      </c>
      <c r="B559" t="s">
        <v>565</v>
      </c>
      <c r="C559">
        <v>2016</v>
      </c>
      <c r="D559" t="s">
        <v>27</v>
      </c>
      <c r="E559" t="s">
        <v>661</v>
      </c>
      <c r="F559">
        <v>6</v>
      </c>
      <c r="G559" t="s">
        <v>25</v>
      </c>
      <c r="H559" t="s">
        <v>26</v>
      </c>
      <c r="I559" t="s">
        <v>676</v>
      </c>
      <c r="J559" t="s">
        <v>27</v>
      </c>
      <c r="K559" t="s">
        <v>27</v>
      </c>
      <c r="L559" t="s">
        <v>27</v>
      </c>
      <c r="M559" t="s">
        <v>27</v>
      </c>
      <c r="N559" t="s">
        <v>27</v>
      </c>
      <c r="O559" t="s">
        <v>17</v>
      </c>
      <c r="P559">
        <v>94</v>
      </c>
      <c r="Q559" t="s">
        <v>27</v>
      </c>
      <c r="R559" t="s">
        <v>27</v>
      </c>
      <c r="S559" t="s">
        <v>674</v>
      </c>
      <c r="T559" t="s">
        <v>664</v>
      </c>
      <c r="U559" t="s">
        <v>31</v>
      </c>
      <c r="V559">
        <v>3</v>
      </c>
      <c r="W559" t="s">
        <v>27</v>
      </c>
      <c r="X559" t="s">
        <v>27</v>
      </c>
    </row>
    <row r="560" spans="1:24" hidden="1" x14ac:dyDescent="0.2">
      <c r="A560" t="s">
        <v>677</v>
      </c>
      <c r="B560" t="s">
        <v>565</v>
      </c>
      <c r="C560">
        <v>2016</v>
      </c>
      <c r="D560" t="s">
        <v>27</v>
      </c>
      <c r="E560" t="s">
        <v>661</v>
      </c>
      <c r="F560">
        <v>6</v>
      </c>
      <c r="G560" t="s">
        <v>25</v>
      </c>
      <c r="H560" t="s">
        <v>26</v>
      </c>
      <c r="I560" t="s">
        <v>678</v>
      </c>
      <c r="J560" t="s">
        <v>27</v>
      </c>
      <c r="K560" t="s">
        <v>27</v>
      </c>
      <c r="L560" t="s">
        <v>27</v>
      </c>
      <c r="M560" t="s">
        <v>27</v>
      </c>
      <c r="N560" t="s">
        <v>27</v>
      </c>
      <c r="O560" t="s">
        <v>17</v>
      </c>
      <c r="P560">
        <v>85</v>
      </c>
      <c r="Q560" t="s">
        <v>27</v>
      </c>
      <c r="R560" t="s">
        <v>27</v>
      </c>
      <c r="S560" t="s">
        <v>674</v>
      </c>
      <c r="T560" t="s">
        <v>664</v>
      </c>
      <c r="U560" t="s">
        <v>31</v>
      </c>
      <c r="V560">
        <v>4</v>
      </c>
      <c r="W560" t="s">
        <v>27</v>
      </c>
      <c r="X560" t="s">
        <v>27</v>
      </c>
    </row>
    <row r="561" spans="1:24" hidden="1" x14ac:dyDescent="0.2">
      <c r="A561" t="s">
        <v>679</v>
      </c>
      <c r="B561" t="s">
        <v>565</v>
      </c>
      <c r="C561">
        <v>2016</v>
      </c>
      <c r="D561" t="s">
        <v>27</v>
      </c>
      <c r="E561" t="s">
        <v>661</v>
      </c>
      <c r="F561">
        <v>7</v>
      </c>
      <c r="G561" t="s">
        <v>25</v>
      </c>
      <c r="H561" t="s">
        <v>26</v>
      </c>
      <c r="I561" t="s">
        <v>680</v>
      </c>
      <c r="J561" t="s">
        <v>27</v>
      </c>
      <c r="K561" t="s">
        <v>27</v>
      </c>
      <c r="L561" t="s">
        <v>27</v>
      </c>
      <c r="M561" t="s">
        <v>27</v>
      </c>
      <c r="N561" t="s">
        <v>27</v>
      </c>
      <c r="O561" t="s">
        <v>17</v>
      </c>
      <c r="P561">
        <v>346</v>
      </c>
      <c r="Q561" t="s">
        <v>27</v>
      </c>
      <c r="R561" t="s">
        <v>27</v>
      </c>
      <c r="S561" t="s">
        <v>681</v>
      </c>
      <c r="T561" t="s">
        <v>664</v>
      </c>
      <c r="U561" t="s">
        <v>31</v>
      </c>
      <c r="V561">
        <v>2</v>
      </c>
      <c r="W561" t="s">
        <v>27</v>
      </c>
      <c r="X561" t="s">
        <v>27</v>
      </c>
    </row>
    <row r="562" spans="1:24" hidden="1" x14ac:dyDescent="0.2">
      <c r="A562" t="s">
        <v>682</v>
      </c>
      <c r="B562" t="s">
        <v>565</v>
      </c>
      <c r="C562">
        <v>2016</v>
      </c>
      <c r="D562" t="s">
        <v>27</v>
      </c>
      <c r="E562" t="s">
        <v>661</v>
      </c>
      <c r="F562">
        <v>7</v>
      </c>
      <c r="G562" t="s">
        <v>25</v>
      </c>
      <c r="H562" t="s">
        <v>26</v>
      </c>
      <c r="I562" t="s">
        <v>683</v>
      </c>
      <c r="J562" t="s">
        <v>27</v>
      </c>
      <c r="K562" t="s">
        <v>27</v>
      </c>
      <c r="L562" t="s">
        <v>27</v>
      </c>
      <c r="M562" t="s">
        <v>27</v>
      </c>
      <c r="N562" t="s">
        <v>27</v>
      </c>
      <c r="O562" t="s">
        <v>17</v>
      </c>
      <c r="P562">
        <v>88</v>
      </c>
      <c r="Q562" t="s">
        <v>27</v>
      </c>
      <c r="R562" t="s">
        <v>27</v>
      </c>
      <c r="S562" t="s">
        <v>681</v>
      </c>
      <c r="T562" t="s">
        <v>664</v>
      </c>
      <c r="U562" t="s">
        <v>31</v>
      </c>
      <c r="V562">
        <v>3</v>
      </c>
      <c r="W562" t="s">
        <v>27</v>
      </c>
      <c r="X562" t="s">
        <v>27</v>
      </c>
    </row>
    <row r="563" spans="1:24" hidden="1" x14ac:dyDescent="0.2">
      <c r="A563" t="s">
        <v>684</v>
      </c>
      <c r="B563" t="s">
        <v>565</v>
      </c>
      <c r="C563">
        <v>2016</v>
      </c>
      <c r="D563" t="s">
        <v>27</v>
      </c>
      <c r="E563" t="s">
        <v>661</v>
      </c>
      <c r="F563">
        <v>7</v>
      </c>
      <c r="G563" t="s">
        <v>25</v>
      </c>
      <c r="H563" t="s">
        <v>26</v>
      </c>
      <c r="I563" t="s">
        <v>685</v>
      </c>
      <c r="J563" t="s">
        <v>27</v>
      </c>
      <c r="K563" t="s">
        <v>27</v>
      </c>
      <c r="L563" t="s">
        <v>27</v>
      </c>
      <c r="M563" t="s">
        <v>27</v>
      </c>
      <c r="N563" t="s">
        <v>27</v>
      </c>
      <c r="O563" t="s">
        <v>17</v>
      </c>
      <c r="P563">
        <v>299</v>
      </c>
      <c r="Q563" t="s">
        <v>27</v>
      </c>
      <c r="R563" t="s">
        <v>27</v>
      </c>
      <c r="S563" t="s">
        <v>681</v>
      </c>
      <c r="T563" t="s">
        <v>664</v>
      </c>
      <c r="U563" t="s">
        <v>31</v>
      </c>
      <c r="V563">
        <v>4</v>
      </c>
      <c r="W563" t="s">
        <v>27</v>
      </c>
      <c r="X563" t="s">
        <v>27</v>
      </c>
    </row>
    <row r="564" spans="1:24" hidden="1" x14ac:dyDescent="0.2">
      <c r="A564" t="s">
        <v>686</v>
      </c>
      <c r="B564" t="s">
        <v>565</v>
      </c>
      <c r="C564">
        <v>2016</v>
      </c>
      <c r="D564" t="s">
        <v>27</v>
      </c>
      <c r="E564" t="s">
        <v>661</v>
      </c>
      <c r="F564">
        <v>8</v>
      </c>
      <c r="G564" t="s">
        <v>25</v>
      </c>
      <c r="H564" t="s">
        <v>26</v>
      </c>
      <c r="I564" t="s">
        <v>687</v>
      </c>
      <c r="J564" t="s">
        <v>27</v>
      </c>
      <c r="K564" t="s">
        <v>27</v>
      </c>
      <c r="L564" t="s">
        <v>27</v>
      </c>
      <c r="M564" t="s">
        <v>27</v>
      </c>
      <c r="N564" t="s">
        <v>27</v>
      </c>
      <c r="O564" t="s">
        <v>17</v>
      </c>
      <c r="P564">
        <v>347</v>
      </c>
      <c r="Q564" t="s">
        <v>27</v>
      </c>
      <c r="R564" t="s">
        <v>27</v>
      </c>
      <c r="S564" t="s">
        <v>688</v>
      </c>
      <c r="T564" t="s">
        <v>664</v>
      </c>
      <c r="U564" t="s">
        <v>31</v>
      </c>
      <c r="V564">
        <v>2</v>
      </c>
      <c r="W564" t="s">
        <v>27</v>
      </c>
      <c r="X564" t="s">
        <v>27</v>
      </c>
    </row>
    <row r="565" spans="1:24" hidden="1" x14ac:dyDescent="0.2">
      <c r="A565" t="s">
        <v>689</v>
      </c>
      <c r="B565" t="s">
        <v>565</v>
      </c>
      <c r="C565">
        <v>2016</v>
      </c>
      <c r="D565" t="s">
        <v>27</v>
      </c>
      <c r="E565" t="s">
        <v>661</v>
      </c>
      <c r="F565">
        <v>8</v>
      </c>
      <c r="G565" t="s">
        <v>25</v>
      </c>
      <c r="H565" t="s">
        <v>26</v>
      </c>
      <c r="I565" t="s">
        <v>690</v>
      </c>
      <c r="J565" t="s">
        <v>27</v>
      </c>
      <c r="K565" t="s">
        <v>27</v>
      </c>
      <c r="L565" t="s">
        <v>27</v>
      </c>
      <c r="M565" t="s">
        <v>27</v>
      </c>
      <c r="N565" t="s">
        <v>27</v>
      </c>
      <c r="O565" t="s">
        <v>17</v>
      </c>
      <c r="P565">
        <v>89</v>
      </c>
      <c r="Q565" t="s">
        <v>27</v>
      </c>
      <c r="R565" t="s">
        <v>27</v>
      </c>
      <c r="S565" t="s">
        <v>688</v>
      </c>
      <c r="T565" t="s">
        <v>664</v>
      </c>
      <c r="U565" t="s">
        <v>31</v>
      </c>
      <c r="V565">
        <v>3</v>
      </c>
      <c r="W565" t="s">
        <v>27</v>
      </c>
      <c r="X565" t="s">
        <v>27</v>
      </c>
    </row>
    <row r="566" spans="1:24" hidden="1" x14ac:dyDescent="0.2">
      <c r="A566" t="s">
        <v>691</v>
      </c>
      <c r="B566" t="s">
        <v>565</v>
      </c>
      <c r="C566">
        <v>2016</v>
      </c>
      <c r="D566" t="s">
        <v>27</v>
      </c>
      <c r="E566" t="s">
        <v>661</v>
      </c>
      <c r="F566">
        <v>8</v>
      </c>
      <c r="G566" t="s">
        <v>25</v>
      </c>
      <c r="H566" t="s">
        <v>26</v>
      </c>
      <c r="I566" t="s">
        <v>692</v>
      </c>
      <c r="J566" t="s">
        <v>27</v>
      </c>
      <c r="K566" t="s">
        <v>27</v>
      </c>
      <c r="L566" t="s">
        <v>27</v>
      </c>
      <c r="M566" t="s">
        <v>27</v>
      </c>
      <c r="N566" t="s">
        <v>27</v>
      </c>
      <c r="O566" t="s">
        <v>17</v>
      </c>
      <c r="P566">
        <v>293</v>
      </c>
      <c r="Q566" t="s">
        <v>27</v>
      </c>
      <c r="R566" t="s">
        <v>27</v>
      </c>
      <c r="S566" t="s">
        <v>688</v>
      </c>
      <c r="T566" t="s">
        <v>664</v>
      </c>
      <c r="U566" t="s">
        <v>31</v>
      </c>
      <c r="V566">
        <v>4</v>
      </c>
      <c r="W566" t="s">
        <v>27</v>
      </c>
      <c r="X566" t="s">
        <v>27</v>
      </c>
    </row>
    <row r="567" spans="1:24" hidden="1" x14ac:dyDescent="0.2">
      <c r="A567" t="s">
        <v>693</v>
      </c>
      <c r="B567" t="s">
        <v>565</v>
      </c>
      <c r="C567">
        <v>2016</v>
      </c>
      <c r="D567" t="s">
        <v>27</v>
      </c>
      <c r="E567" t="s">
        <v>694</v>
      </c>
      <c r="F567">
        <v>1</v>
      </c>
      <c r="G567" t="s">
        <v>25</v>
      </c>
      <c r="H567" t="s">
        <v>26</v>
      </c>
      <c r="I567" t="s">
        <v>695</v>
      </c>
      <c r="J567" t="s">
        <v>27</v>
      </c>
      <c r="K567" t="s">
        <v>27</v>
      </c>
      <c r="L567" t="s">
        <v>27</v>
      </c>
      <c r="M567" t="s">
        <v>27</v>
      </c>
      <c r="N567" t="s">
        <v>27</v>
      </c>
      <c r="O567" t="s">
        <v>17</v>
      </c>
      <c r="P567">
        <v>10</v>
      </c>
      <c r="Q567" t="s">
        <v>27</v>
      </c>
      <c r="R567" t="s">
        <v>27</v>
      </c>
      <c r="S567" t="s">
        <v>696</v>
      </c>
      <c r="T567" t="s">
        <v>697</v>
      </c>
      <c r="U567" t="s">
        <v>31</v>
      </c>
      <c r="V567">
        <v>1</v>
      </c>
      <c r="W567" t="s">
        <v>27</v>
      </c>
      <c r="X567" t="s">
        <v>27</v>
      </c>
    </row>
    <row r="568" spans="1:24" hidden="1" x14ac:dyDescent="0.2">
      <c r="A568" t="s">
        <v>698</v>
      </c>
      <c r="B568" t="s">
        <v>565</v>
      </c>
      <c r="C568">
        <v>2016</v>
      </c>
      <c r="D568" t="s">
        <v>27</v>
      </c>
      <c r="E568" t="s">
        <v>694</v>
      </c>
      <c r="F568">
        <v>1</v>
      </c>
      <c r="G568" t="s">
        <v>25</v>
      </c>
      <c r="H568" t="s">
        <v>26</v>
      </c>
      <c r="I568" t="s">
        <v>699</v>
      </c>
      <c r="J568" t="s">
        <v>27</v>
      </c>
      <c r="K568" t="s">
        <v>27</v>
      </c>
      <c r="L568" t="s">
        <v>27</v>
      </c>
      <c r="M568" t="s">
        <v>27</v>
      </c>
      <c r="N568" t="s">
        <v>27</v>
      </c>
      <c r="O568" t="s">
        <v>17</v>
      </c>
      <c r="P568">
        <v>336</v>
      </c>
      <c r="Q568" t="s">
        <v>27</v>
      </c>
      <c r="R568" t="s">
        <v>27</v>
      </c>
      <c r="S568" t="s">
        <v>696</v>
      </c>
      <c r="T568" t="s">
        <v>697</v>
      </c>
      <c r="U568" t="s">
        <v>31</v>
      </c>
      <c r="V568">
        <v>2</v>
      </c>
      <c r="W568" t="s">
        <v>27</v>
      </c>
      <c r="X568" t="s">
        <v>27</v>
      </c>
    </row>
    <row r="569" spans="1:24" hidden="1" x14ac:dyDescent="0.2">
      <c r="A569" t="s">
        <v>700</v>
      </c>
      <c r="B569" t="s">
        <v>565</v>
      </c>
      <c r="C569">
        <v>2016</v>
      </c>
      <c r="D569" t="s">
        <v>27</v>
      </c>
      <c r="E569" t="s">
        <v>694</v>
      </c>
      <c r="F569">
        <v>1</v>
      </c>
      <c r="G569" t="s">
        <v>25</v>
      </c>
      <c r="H569" t="s">
        <v>26</v>
      </c>
      <c r="I569" t="s">
        <v>701</v>
      </c>
      <c r="J569" t="s">
        <v>27</v>
      </c>
      <c r="K569" t="s">
        <v>27</v>
      </c>
      <c r="L569" t="s">
        <v>27</v>
      </c>
      <c r="M569" t="s">
        <v>27</v>
      </c>
      <c r="N569" t="s">
        <v>27</v>
      </c>
      <c r="O569" t="s">
        <v>17</v>
      </c>
      <c r="P569">
        <v>67</v>
      </c>
      <c r="Q569" t="s">
        <v>27</v>
      </c>
      <c r="R569" t="s">
        <v>27</v>
      </c>
      <c r="S569" t="s">
        <v>696</v>
      </c>
      <c r="T569" t="s">
        <v>697</v>
      </c>
      <c r="U569" t="s">
        <v>31</v>
      </c>
      <c r="V569">
        <v>3</v>
      </c>
      <c r="W569" t="s">
        <v>27</v>
      </c>
      <c r="X569" t="s">
        <v>27</v>
      </c>
    </row>
    <row r="570" spans="1:24" hidden="1" x14ac:dyDescent="0.2">
      <c r="A570" t="s">
        <v>702</v>
      </c>
      <c r="B570" t="s">
        <v>565</v>
      </c>
      <c r="C570">
        <v>2016</v>
      </c>
      <c r="D570" t="s">
        <v>27</v>
      </c>
      <c r="E570" t="s">
        <v>694</v>
      </c>
      <c r="F570">
        <v>1</v>
      </c>
      <c r="G570" t="s">
        <v>25</v>
      </c>
      <c r="H570" t="s">
        <v>26</v>
      </c>
      <c r="I570" t="s">
        <v>703</v>
      </c>
      <c r="J570" t="s">
        <v>27</v>
      </c>
      <c r="K570" t="s">
        <v>27</v>
      </c>
      <c r="L570" t="s">
        <v>27</v>
      </c>
      <c r="M570" t="s">
        <v>27</v>
      </c>
      <c r="N570" t="s">
        <v>27</v>
      </c>
      <c r="O570" t="s">
        <v>17</v>
      </c>
      <c r="P570">
        <v>90</v>
      </c>
      <c r="Q570" t="s">
        <v>27</v>
      </c>
      <c r="R570" t="s">
        <v>27</v>
      </c>
      <c r="S570" t="s">
        <v>696</v>
      </c>
      <c r="T570" t="s">
        <v>697</v>
      </c>
      <c r="U570" t="s">
        <v>31</v>
      </c>
      <c r="V570">
        <v>4</v>
      </c>
      <c r="W570" t="s">
        <v>27</v>
      </c>
      <c r="X570" t="s">
        <v>27</v>
      </c>
    </row>
    <row r="571" spans="1:24" hidden="1" x14ac:dyDescent="0.2">
      <c r="A571" t="s">
        <v>704</v>
      </c>
      <c r="B571" t="s">
        <v>565</v>
      </c>
      <c r="C571">
        <v>2016</v>
      </c>
      <c r="D571" t="s">
        <v>27</v>
      </c>
      <c r="E571" t="s">
        <v>694</v>
      </c>
      <c r="F571">
        <v>5</v>
      </c>
      <c r="G571" t="s">
        <v>25</v>
      </c>
      <c r="H571" t="s">
        <v>26</v>
      </c>
      <c r="I571" t="s">
        <v>705</v>
      </c>
      <c r="J571" t="s">
        <v>27</v>
      </c>
      <c r="K571" t="s">
        <v>27</v>
      </c>
      <c r="L571" t="s">
        <v>27</v>
      </c>
      <c r="M571" t="s">
        <v>27</v>
      </c>
      <c r="N571" t="s">
        <v>27</v>
      </c>
      <c r="O571" t="s">
        <v>17</v>
      </c>
      <c r="P571">
        <v>7</v>
      </c>
      <c r="Q571" t="s">
        <v>27</v>
      </c>
      <c r="R571" t="s">
        <v>27</v>
      </c>
      <c r="S571" t="s">
        <v>706</v>
      </c>
      <c r="T571" t="s">
        <v>697</v>
      </c>
      <c r="U571" t="s">
        <v>31</v>
      </c>
      <c r="V571">
        <v>1</v>
      </c>
      <c r="W571" t="s">
        <v>27</v>
      </c>
      <c r="X571" t="s">
        <v>27</v>
      </c>
    </row>
    <row r="572" spans="1:24" hidden="1" x14ac:dyDescent="0.2">
      <c r="A572" t="s">
        <v>707</v>
      </c>
      <c r="B572" t="s">
        <v>565</v>
      </c>
      <c r="C572">
        <v>2016</v>
      </c>
      <c r="D572" t="s">
        <v>27</v>
      </c>
      <c r="E572" t="s">
        <v>694</v>
      </c>
      <c r="F572">
        <v>5</v>
      </c>
      <c r="G572" t="s">
        <v>25</v>
      </c>
      <c r="H572" t="s">
        <v>26</v>
      </c>
      <c r="I572" t="s">
        <v>708</v>
      </c>
      <c r="J572" t="s">
        <v>27</v>
      </c>
      <c r="K572" t="s">
        <v>27</v>
      </c>
      <c r="L572" t="s">
        <v>27</v>
      </c>
      <c r="M572" t="s">
        <v>27</v>
      </c>
      <c r="N572" t="s">
        <v>27</v>
      </c>
      <c r="O572" t="s">
        <v>17</v>
      </c>
      <c r="P572">
        <v>350</v>
      </c>
      <c r="Q572" t="s">
        <v>27</v>
      </c>
      <c r="R572" t="s">
        <v>27</v>
      </c>
      <c r="S572" t="s">
        <v>706</v>
      </c>
      <c r="T572" t="s">
        <v>697</v>
      </c>
      <c r="U572" t="s">
        <v>31</v>
      </c>
      <c r="V572">
        <v>2</v>
      </c>
      <c r="W572" t="s">
        <v>27</v>
      </c>
      <c r="X572" t="s">
        <v>27</v>
      </c>
    </row>
    <row r="573" spans="1:24" hidden="1" x14ac:dyDescent="0.2">
      <c r="A573" t="s">
        <v>709</v>
      </c>
      <c r="B573" t="s">
        <v>565</v>
      </c>
      <c r="C573">
        <v>2016</v>
      </c>
      <c r="D573" t="s">
        <v>27</v>
      </c>
      <c r="E573" t="s">
        <v>694</v>
      </c>
      <c r="F573">
        <v>5</v>
      </c>
      <c r="G573" t="s">
        <v>25</v>
      </c>
      <c r="H573" t="s">
        <v>26</v>
      </c>
      <c r="I573" t="s">
        <v>710</v>
      </c>
      <c r="J573" t="s">
        <v>27</v>
      </c>
      <c r="K573" t="s">
        <v>27</v>
      </c>
      <c r="L573" t="s">
        <v>27</v>
      </c>
      <c r="M573" t="s">
        <v>27</v>
      </c>
      <c r="N573" t="s">
        <v>27</v>
      </c>
      <c r="O573" t="s">
        <v>17</v>
      </c>
      <c r="P573">
        <v>74</v>
      </c>
      <c r="Q573" t="s">
        <v>27</v>
      </c>
      <c r="R573" t="s">
        <v>27</v>
      </c>
      <c r="S573" t="s">
        <v>706</v>
      </c>
      <c r="T573" t="s">
        <v>697</v>
      </c>
      <c r="U573" t="s">
        <v>31</v>
      </c>
      <c r="V573">
        <v>3</v>
      </c>
      <c r="W573" t="s">
        <v>27</v>
      </c>
      <c r="X573" t="s">
        <v>27</v>
      </c>
    </row>
    <row r="574" spans="1:24" hidden="1" x14ac:dyDescent="0.2">
      <c r="A574" t="s">
        <v>711</v>
      </c>
      <c r="B574" t="s">
        <v>565</v>
      </c>
      <c r="C574">
        <v>2016</v>
      </c>
      <c r="D574" t="s">
        <v>27</v>
      </c>
      <c r="E574" t="s">
        <v>694</v>
      </c>
      <c r="F574">
        <v>5</v>
      </c>
      <c r="G574" t="s">
        <v>25</v>
      </c>
      <c r="H574" t="s">
        <v>26</v>
      </c>
      <c r="I574" t="s">
        <v>712</v>
      </c>
      <c r="J574" t="s">
        <v>27</v>
      </c>
      <c r="K574" t="s">
        <v>27</v>
      </c>
      <c r="L574" t="s">
        <v>27</v>
      </c>
      <c r="M574" t="s">
        <v>27</v>
      </c>
      <c r="N574" t="s">
        <v>27</v>
      </c>
      <c r="O574" t="s">
        <v>17</v>
      </c>
      <c r="P574">
        <v>96</v>
      </c>
      <c r="Q574" t="s">
        <v>27</v>
      </c>
      <c r="R574" t="s">
        <v>27</v>
      </c>
      <c r="S574" t="s">
        <v>706</v>
      </c>
      <c r="T574" t="s">
        <v>697</v>
      </c>
      <c r="U574" t="s">
        <v>31</v>
      </c>
      <c r="V574">
        <v>4</v>
      </c>
      <c r="W574" t="s">
        <v>27</v>
      </c>
      <c r="X574" t="s">
        <v>27</v>
      </c>
    </row>
    <row r="575" spans="1:24" hidden="1" x14ac:dyDescent="0.2">
      <c r="A575" t="s">
        <v>713</v>
      </c>
      <c r="B575" t="s">
        <v>565</v>
      </c>
      <c r="C575">
        <v>2016</v>
      </c>
      <c r="D575" t="s">
        <v>27</v>
      </c>
      <c r="E575" t="s">
        <v>694</v>
      </c>
      <c r="F575">
        <v>5</v>
      </c>
      <c r="G575" t="s">
        <v>25</v>
      </c>
      <c r="H575" t="s">
        <v>26</v>
      </c>
      <c r="I575" t="s">
        <v>714</v>
      </c>
      <c r="J575" t="s">
        <v>27</v>
      </c>
      <c r="K575" t="s">
        <v>27</v>
      </c>
      <c r="L575" t="s">
        <v>27</v>
      </c>
      <c r="M575" t="s">
        <v>27</v>
      </c>
      <c r="N575" t="s">
        <v>27</v>
      </c>
      <c r="O575" t="s">
        <v>17</v>
      </c>
      <c r="P575">
        <v>11</v>
      </c>
      <c r="Q575" t="s">
        <v>27</v>
      </c>
      <c r="R575" t="s">
        <v>27</v>
      </c>
      <c r="S575" t="s">
        <v>715</v>
      </c>
      <c r="T575" t="s">
        <v>697</v>
      </c>
      <c r="U575" t="s">
        <v>31</v>
      </c>
      <c r="V575">
        <v>1</v>
      </c>
      <c r="W575" t="s">
        <v>27</v>
      </c>
      <c r="X575" t="s">
        <v>27</v>
      </c>
    </row>
    <row r="576" spans="1:24" hidden="1" x14ac:dyDescent="0.2">
      <c r="A576" t="s">
        <v>716</v>
      </c>
      <c r="B576" t="s">
        <v>565</v>
      </c>
      <c r="C576">
        <v>2016</v>
      </c>
      <c r="D576" t="s">
        <v>27</v>
      </c>
      <c r="E576" t="s">
        <v>694</v>
      </c>
      <c r="F576">
        <v>5</v>
      </c>
      <c r="G576" t="s">
        <v>25</v>
      </c>
      <c r="H576" t="s">
        <v>26</v>
      </c>
      <c r="I576" t="s">
        <v>717</v>
      </c>
      <c r="J576" t="s">
        <v>27</v>
      </c>
      <c r="K576" t="s">
        <v>27</v>
      </c>
      <c r="L576" t="s">
        <v>27</v>
      </c>
      <c r="M576" t="s">
        <v>27</v>
      </c>
      <c r="N576" t="s">
        <v>27</v>
      </c>
      <c r="O576" t="s">
        <v>17</v>
      </c>
      <c r="P576">
        <v>341</v>
      </c>
      <c r="Q576" t="s">
        <v>27</v>
      </c>
      <c r="R576" t="s">
        <v>27</v>
      </c>
      <c r="S576" t="s">
        <v>715</v>
      </c>
      <c r="T576" t="s">
        <v>697</v>
      </c>
      <c r="U576" t="s">
        <v>31</v>
      </c>
      <c r="V576">
        <v>2</v>
      </c>
      <c r="W576" t="s">
        <v>27</v>
      </c>
      <c r="X576" t="s">
        <v>27</v>
      </c>
    </row>
    <row r="577" spans="1:24" hidden="1" x14ac:dyDescent="0.2">
      <c r="A577" t="s">
        <v>718</v>
      </c>
      <c r="B577" t="s">
        <v>565</v>
      </c>
      <c r="C577">
        <v>2016</v>
      </c>
      <c r="D577" t="s">
        <v>27</v>
      </c>
      <c r="E577" t="s">
        <v>694</v>
      </c>
      <c r="F577">
        <v>5</v>
      </c>
      <c r="G577" t="s">
        <v>25</v>
      </c>
      <c r="H577" t="s">
        <v>26</v>
      </c>
      <c r="I577" t="s">
        <v>719</v>
      </c>
      <c r="J577" t="s">
        <v>27</v>
      </c>
      <c r="K577" t="s">
        <v>27</v>
      </c>
      <c r="L577" t="s">
        <v>27</v>
      </c>
      <c r="M577" t="s">
        <v>27</v>
      </c>
      <c r="N577" t="s">
        <v>27</v>
      </c>
      <c r="O577" t="s">
        <v>17</v>
      </c>
      <c r="P577">
        <v>82</v>
      </c>
      <c r="Q577" t="s">
        <v>27</v>
      </c>
      <c r="R577" t="s">
        <v>27</v>
      </c>
      <c r="S577" t="s">
        <v>715</v>
      </c>
      <c r="T577" t="s">
        <v>697</v>
      </c>
      <c r="U577" t="s">
        <v>31</v>
      </c>
      <c r="V577">
        <v>3</v>
      </c>
      <c r="W577" t="s">
        <v>27</v>
      </c>
      <c r="X577" t="s">
        <v>27</v>
      </c>
    </row>
    <row r="578" spans="1:24" hidden="1" x14ac:dyDescent="0.2">
      <c r="A578" t="s">
        <v>720</v>
      </c>
      <c r="B578" t="s">
        <v>565</v>
      </c>
      <c r="C578">
        <v>2016</v>
      </c>
      <c r="D578" t="s">
        <v>27</v>
      </c>
      <c r="E578" t="s">
        <v>694</v>
      </c>
      <c r="F578">
        <v>5</v>
      </c>
      <c r="G578" t="s">
        <v>25</v>
      </c>
      <c r="H578" t="s">
        <v>26</v>
      </c>
      <c r="I578" t="s">
        <v>721</v>
      </c>
      <c r="J578" t="s">
        <v>27</v>
      </c>
      <c r="K578" t="s">
        <v>27</v>
      </c>
      <c r="L578" t="s">
        <v>27</v>
      </c>
      <c r="M578" t="s">
        <v>27</v>
      </c>
      <c r="N578" t="s">
        <v>27</v>
      </c>
      <c r="O578" t="s">
        <v>17</v>
      </c>
      <c r="P578">
        <v>84</v>
      </c>
      <c r="Q578" t="s">
        <v>27</v>
      </c>
      <c r="R578" t="s">
        <v>27</v>
      </c>
      <c r="S578" t="s">
        <v>715</v>
      </c>
      <c r="T578" t="s">
        <v>697</v>
      </c>
      <c r="U578" t="s">
        <v>31</v>
      </c>
      <c r="V578">
        <v>4</v>
      </c>
      <c r="W578" t="s">
        <v>27</v>
      </c>
      <c r="X578" t="s">
        <v>27</v>
      </c>
    </row>
    <row r="579" spans="1:24" hidden="1" x14ac:dyDescent="0.2">
      <c r="A579" t="s">
        <v>722</v>
      </c>
      <c r="B579" t="s">
        <v>565</v>
      </c>
      <c r="C579">
        <v>2016</v>
      </c>
      <c r="D579" t="s">
        <v>27</v>
      </c>
      <c r="E579" t="s">
        <v>694</v>
      </c>
      <c r="F579">
        <v>5</v>
      </c>
      <c r="G579" t="s">
        <v>25</v>
      </c>
      <c r="H579" t="s">
        <v>26</v>
      </c>
      <c r="I579" t="s">
        <v>723</v>
      </c>
      <c r="J579" t="s">
        <v>27</v>
      </c>
      <c r="K579" t="s">
        <v>27</v>
      </c>
      <c r="L579" t="s">
        <v>27</v>
      </c>
      <c r="M579" t="s">
        <v>27</v>
      </c>
      <c r="N579" t="s">
        <v>27</v>
      </c>
      <c r="O579" t="s">
        <v>17</v>
      </c>
      <c r="P579">
        <v>92</v>
      </c>
      <c r="Q579" t="s">
        <v>27</v>
      </c>
      <c r="R579" t="s">
        <v>27</v>
      </c>
      <c r="S579" t="s">
        <v>724</v>
      </c>
      <c r="T579" t="s">
        <v>697</v>
      </c>
      <c r="U579" t="s">
        <v>31</v>
      </c>
      <c r="V579">
        <v>4</v>
      </c>
      <c r="W579" t="s">
        <v>27</v>
      </c>
      <c r="X579" t="s">
        <v>27</v>
      </c>
    </row>
    <row r="580" spans="1:24" hidden="1" x14ac:dyDescent="0.2">
      <c r="A580" t="s">
        <v>725</v>
      </c>
      <c r="B580" t="s">
        <v>565</v>
      </c>
      <c r="C580">
        <v>2016</v>
      </c>
      <c r="D580" t="s">
        <v>27</v>
      </c>
      <c r="E580" t="s">
        <v>726</v>
      </c>
      <c r="F580">
        <v>1</v>
      </c>
      <c r="G580" t="s">
        <v>25</v>
      </c>
      <c r="H580" t="s">
        <v>26</v>
      </c>
      <c r="I580" t="s">
        <v>727</v>
      </c>
      <c r="J580" t="s">
        <v>27</v>
      </c>
      <c r="K580" t="s">
        <v>27</v>
      </c>
      <c r="L580" t="s">
        <v>27</v>
      </c>
      <c r="M580" t="s">
        <v>27</v>
      </c>
      <c r="N580" t="s">
        <v>27</v>
      </c>
      <c r="O580" t="s">
        <v>17</v>
      </c>
      <c r="P580">
        <v>47</v>
      </c>
      <c r="Q580" t="s">
        <v>27</v>
      </c>
      <c r="R580" t="s">
        <v>27</v>
      </c>
      <c r="S580" t="s">
        <v>728</v>
      </c>
      <c r="T580" t="s">
        <v>729</v>
      </c>
      <c r="U580" t="s">
        <v>31</v>
      </c>
      <c r="V580">
        <v>1</v>
      </c>
      <c r="W580" t="s">
        <v>27</v>
      </c>
      <c r="X580" t="s">
        <v>27</v>
      </c>
    </row>
    <row r="581" spans="1:24" hidden="1" x14ac:dyDescent="0.2">
      <c r="A581" t="s">
        <v>730</v>
      </c>
      <c r="B581" t="s">
        <v>565</v>
      </c>
      <c r="C581">
        <v>2016</v>
      </c>
      <c r="D581" t="s">
        <v>27</v>
      </c>
      <c r="E581" t="s">
        <v>726</v>
      </c>
      <c r="F581">
        <v>1</v>
      </c>
      <c r="G581" t="s">
        <v>25</v>
      </c>
      <c r="H581" t="s">
        <v>26</v>
      </c>
      <c r="I581" t="s">
        <v>731</v>
      </c>
      <c r="J581" t="s">
        <v>27</v>
      </c>
      <c r="K581" t="s">
        <v>27</v>
      </c>
      <c r="L581" t="s">
        <v>27</v>
      </c>
      <c r="M581" t="s">
        <v>27</v>
      </c>
      <c r="N581" t="s">
        <v>27</v>
      </c>
      <c r="O581" t="s">
        <v>17</v>
      </c>
      <c r="P581">
        <v>344</v>
      </c>
      <c r="Q581" t="s">
        <v>27</v>
      </c>
      <c r="R581" t="s">
        <v>27</v>
      </c>
      <c r="S581" t="s">
        <v>728</v>
      </c>
      <c r="T581" t="s">
        <v>729</v>
      </c>
      <c r="U581" t="s">
        <v>31</v>
      </c>
      <c r="V581">
        <v>2</v>
      </c>
      <c r="W581" t="s">
        <v>27</v>
      </c>
      <c r="X581" t="s">
        <v>27</v>
      </c>
    </row>
    <row r="582" spans="1:24" hidden="1" x14ac:dyDescent="0.2">
      <c r="A582" t="s">
        <v>732</v>
      </c>
      <c r="B582" t="s">
        <v>565</v>
      </c>
      <c r="C582">
        <v>2016</v>
      </c>
      <c r="D582" t="s">
        <v>27</v>
      </c>
      <c r="E582" t="s">
        <v>726</v>
      </c>
      <c r="F582">
        <v>1</v>
      </c>
      <c r="G582" t="s">
        <v>25</v>
      </c>
      <c r="H582" t="s">
        <v>26</v>
      </c>
      <c r="I582" t="s">
        <v>733</v>
      </c>
      <c r="J582" t="s">
        <v>27</v>
      </c>
      <c r="K582" t="s">
        <v>27</v>
      </c>
      <c r="L582" t="s">
        <v>27</v>
      </c>
      <c r="M582" t="s">
        <v>27</v>
      </c>
      <c r="N582" t="s">
        <v>27</v>
      </c>
      <c r="O582" t="s">
        <v>17</v>
      </c>
      <c r="P582">
        <v>69</v>
      </c>
      <c r="Q582" t="s">
        <v>27</v>
      </c>
      <c r="R582" t="s">
        <v>27</v>
      </c>
      <c r="S582" t="s">
        <v>728</v>
      </c>
      <c r="T582" t="s">
        <v>729</v>
      </c>
      <c r="U582" t="s">
        <v>31</v>
      </c>
      <c r="V582">
        <v>3</v>
      </c>
      <c r="W582" t="s">
        <v>27</v>
      </c>
      <c r="X582" t="s">
        <v>27</v>
      </c>
    </row>
    <row r="583" spans="1:24" hidden="1" x14ac:dyDescent="0.2">
      <c r="A583" t="s">
        <v>734</v>
      </c>
      <c r="B583" t="s">
        <v>565</v>
      </c>
      <c r="C583">
        <v>2016</v>
      </c>
      <c r="D583" t="s">
        <v>27</v>
      </c>
      <c r="E583" t="s">
        <v>726</v>
      </c>
      <c r="F583">
        <v>1</v>
      </c>
      <c r="G583" t="s">
        <v>25</v>
      </c>
      <c r="H583" t="s">
        <v>26</v>
      </c>
      <c r="I583" t="s">
        <v>735</v>
      </c>
      <c r="J583" t="s">
        <v>27</v>
      </c>
      <c r="K583" t="s">
        <v>27</v>
      </c>
      <c r="L583" t="s">
        <v>27</v>
      </c>
      <c r="M583" t="s">
        <v>27</v>
      </c>
      <c r="N583" t="s">
        <v>27</v>
      </c>
      <c r="O583" t="s">
        <v>17</v>
      </c>
      <c r="P583">
        <v>91</v>
      </c>
      <c r="Q583" t="s">
        <v>27</v>
      </c>
      <c r="R583" t="s">
        <v>27</v>
      </c>
      <c r="S583" t="s">
        <v>728</v>
      </c>
      <c r="T583" t="s">
        <v>729</v>
      </c>
      <c r="U583" t="s">
        <v>31</v>
      </c>
      <c r="V583">
        <v>4</v>
      </c>
      <c r="W583" t="s">
        <v>27</v>
      </c>
      <c r="X583" t="s">
        <v>27</v>
      </c>
    </row>
    <row r="584" spans="1:24" hidden="1" x14ac:dyDescent="0.2">
      <c r="A584" t="s">
        <v>736</v>
      </c>
      <c r="B584" t="s">
        <v>565</v>
      </c>
      <c r="C584">
        <v>2016</v>
      </c>
      <c r="D584" t="s">
        <v>27</v>
      </c>
      <c r="E584" t="s">
        <v>726</v>
      </c>
      <c r="F584">
        <v>5</v>
      </c>
      <c r="G584" t="s">
        <v>25</v>
      </c>
      <c r="H584" t="s">
        <v>26</v>
      </c>
      <c r="I584" t="s">
        <v>737</v>
      </c>
      <c r="J584" t="s">
        <v>27</v>
      </c>
      <c r="K584" t="s">
        <v>27</v>
      </c>
      <c r="L584" t="s">
        <v>27</v>
      </c>
      <c r="M584" t="s">
        <v>27</v>
      </c>
      <c r="N584" t="s">
        <v>27</v>
      </c>
      <c r="O584" t="s">
        <v>17</v>
      </c>
      <c r="P584">
        <v>46</v>
      </c>
      <c r="Q584" t="s">
        <v>27</v>
      </c>
      <c r="R584" t="s">
        <v>27</v>
      </c>
      <c r="S584" t="s">
        <v>738</v>
      </c>
      <c r="T584" t="s">
        <v>729</v>
      </c>
      <c r="U584" t="s">
        <v>31</v>
      </c>
      <c r="V584">
        <v>1</v>
      </c>
      <c r="W584" t="s">
        <v>27</v>
      </c>
      <c r="X584" t="s">
        <v>27</v>
      </c>
    </row>
    <row r="585" spans="1:24" hidden="1" x14ac:dyDescent="0.2">
      <c r="A585" t="s">
        <v>739</v>
      </c>
      <c r="B585" t="s">
        <v>565</v>
      </c>
      <c r="C585">
        <v>2016</v>
      </c>
      <c r="D585" t="s">
        <v>27</v>
      </c>
      <c r="E585" t="s">
        <v>726</v>
      </c>
      <c r="F585">
        <v>5</v>
      </c>
      <c r="G585" t="s">
        <v>25</v>
      </c>
      <c r="H585" t="s">
        <v>26</v>
      </c>
      <c r="I585" t="s">
        <v>740</v>
      </c>
      <c r="J585" t="s">
        <v>27</v>
      </c>
      <c r="K585" t="s">
        <v>27</v>
      </c>
      <c r="L585" t="s">
        <v>27</v>
      </c>
      <c r="M585" t="s">
        <v>27</v>
      </c>
      <c r="N585" t="s">
        <v>27</v>
      </c>
      <c r="O585" t="s">
        <v>17</v>
      </c>
      <c r="P585">
        <v>343</v>
      </c>
      <c r="Q585" t="s">
        <v>27</v>
      </c>
      <c r="R585" t="s">
        <v>27</v>
      </c>
      <c r="S585" t="s">
        <v>738</v>
      </c>
      <c r="T585" t="s">
        <v>729</v>
      </c>
      <c r="U585" t="s">
        <v>31</v>
      </c>
      <c r="V585">
        <v>2</v>
      </c>
      <c r="W585" t="s">
        <v>27</v>
      </c>
      <c r="X585" t="s">
        <v>27</v>
      </c>
    </row>
    <row r="586" spans="1:24" hidden="1" x14ac:dyDescent="0.2">
      <c r="A586" t="s">
        <v>741</v>
      </c>
      <c r="B586" t="s">
        <v>565</v>
      </c>
      <c r="C586">
        <v>2016</v>
      </c>
      <c r="D586" t="s">
        <v>27</v>
      </c>
      <c r="E586" t="s">
        <v>726</v>
      </c>
      <c r="F586">
        <v>5</v>
      </c>
      <c r="G586" t="s">
        <v>25</v>
      </c>
      <c r="H586" t="s">
        <v>26</v>
      </c>
      <c r="I586" t="s">
        <v>742</v>
      </c>
      <c r="J586" t="s">
        <v>27</v>
      </c>
      <c r="K586" t="s">
        <v>27</v>
      </c>
      <c r="L586" t="s">
        <v>27</v>
      </c>
      <c r="M586" t="s">
        <v>27</v>
      </c>
      <c r="N586" t="s">
        <v>27</v>
      </c>
      <c r="O586" t="s">
        <v>17</v>
      </c>
      <c r="P586">
        <v>72</v>
      </c>
      <c r="Q586" t="s">
        <v>27</v>
      </c>
      <c r="R586" t="s">
        <v>27</v>
      </c>
      <c r="S586" t="s">
        <v>738</v>
      </c>
      <c r="T586" t="s">
        <v>729</v>
      </c>
      <c r="U586" t="s">
        <v>31</v>
      </c>
      <c r="V586">
        <v>3</v>
      </c>
      <c r="W586" t="s">
        <v>27</v>
      </c>
      <c r="X586" t="s">
        <v>27</v>
      </c>
    </row>
    <row r="587" spans="1:24" hidden="1" x14ac:dyDescent="0.2">
      <c r="A587" t="s">
        <v>743</v>
      </c>
      <c r="B587" t="s">
        <v>565</v>
      </c>
      <c r="C587">
        <v>2016</v>
      </c>
      <c r="D587" t="s">
        <v>27</v>
      </c>
      <c r="E587" t="s">
        <v>726</v>
      </c>
      <c r="F587">
        <v>5</v>
      </c>
      <c r="G587" t="s">
        <v>25</v>
      </c>
      <c r="H587" t="s">
        <v>26</v>
      </c>
      <c r="I587" t="s">
        <v>744</v>
      </c>
      <c r="J587" t="s">
        <v>27</v>
      </c>
      <c r="K587" t="s">
        <v>27</v>
      </c>
      <c r="L587" t="s">
        <v>27</v>
      </c>
      <c r="M587" t="s">
        <v>27</v>
      </c>
      <c r="N587" t="s">
        <v>27</v>
      </c>
      <c r="O587" t="s">
        <v>17</v>
      </c>
      <c r="P587">
        <v>295</v>
      </c>
      <c r="Q587" t="s">
        <v>27</v>
      </c>
      <c r="R587" t="s">
        <v>27</v>
      </c>
      <c r="S587" t="s">
        <v>738</v>
      </c>
      <c r="T587" t="s">
        <v>729</v>
      </c>
      <c r="U587" t="s">
        <v>31</v>
      </c>
      <c r="V587">
        <v>4</v>
      </c>
      <c r="W587" t="s">
        <v>27</v>
      </c>
      <c r="X587" t="s">
        <v>27</v>
      </c>
    </row>
    <row r="588" spans="1:24" hidden="1" x14ac:dyDescent="0.2">
      <c r="A588" t="s">
        <v>745</v>
      </c>
      <c r="B588" t="s">
        <v>565</v>
      </c>
      <c r="C588">
        <v>2016</v>
      </c>
      <c r="D588" t="s">
        <v>27</v>
      </c>
      <c r="E588" t="s">
        <v>726</v>
      </c>
      <c r="F588">
        <v>5</v>
      </c>
      <c r="G588" t="s">
        <v>25</v>
      </c>
      <c r="H588" t="s">
        <v>26</v>
      </c>
      <c r="I588" t="s">
        <v>746</v>
      </c>
      <c r="J588" t="s">
        <v>27</v>
      </c>
      <c r="K588" t="s">
        <v>27</v>
      </c>
      <c r="L588" t="s">
        <v>27</v>
      </c>
      <c r="M588" t="s">
        <v>27</v>
      </c>
      <c r="N588" t="s">
        <v>27</v>
      </c>
      <c r="O588" t="s">
        <v>17</v>
      </c>
      <c r="P588">
        <v>48</v>
      </c>
      <c r="Q588" t="s">
        <v>27</v>
      </c>
      <c r="R588" t="s">
        <v>27</v>
      </c>
      <c r="S588" t="s">
        <v>747</v>
      </c>
      <c r="T588" t="s">
        <v>729</v>
      </c>
      <c r="U588" t="s">
        <v>31</v>
      </c>
      <c r="V588">
        <v>1</v>
      </c>
      <c r="W588" t="s">
        <v>27</v>
      </c>
      <c r="X588" t="s">
        <v>27</v>
      </c>
    </row>
    <row r="589" spans="1:24" hidden="1" x14ac:dyDescent="0.2">
      <c r="A589" t="s">
        <v>748</v>
      </c>
      <c r="B589" t="s">
        <v>565</v>
      </c>
      <c r="C589">
        <v>2016</v>
      </c>
      <c r="D589" t="s">
        <v>27</v>
      </c>
      <c r="E589" t="s">
        <v>726</v>
      </c>
      <c r="F589">
        <v>5</v>
      </c>
      <c r="G589" t="s">
        <v>25</v>
      </c>
      <c r="H589" t="s">
        <v>26</v>
      </c>
      <c r="I589" t="s">
        <v>749</v>
      </c>
      <c r="J589" t="s">
        <v>27</v>
      </c>
      <c r="K589" t="s">
        <v>27</v>
      </c>
      <c r="L589" t="s">
        <v>27</v>
      </c>
      <c r="M589" t="s">
        <v>27</v>
      </c>
      <c r="N589" t="s">
        <v>27</v>
      </c>
      <c r="O589" t="s">
        <v>17</v>
      </c>
      <c r="P589">
        <v>379</v>
      </c>
      <c r="Q589" t="s">
        <v>27</v>
      </c>
      <c r="R589" t="s">
        <v>27</v>
      </c>
      <c r="S589" t="s">
        <v>747</v>
      </c>
      <c r="T589" t="s">
        <v>729</v>
      </c>
      <c r="U589" t="s">
        <v>31</v>
      </c>
      <c r="V589">
        <v>2</v>
      </c>
      <c r="W589" t="s">
        <v>27</v>
      </c>
      <c r="X589" t="s">
        <v>27</v>
      </c>
    </row>
    <row r="590" spans="1:24" hidden="1" x14ac:dyDescent="0.2">
      <c r="A590" t="s">
        <v>750</v>
      </c>
      <c r="B590" t="s">
        <v>565</v>
      </c>
      <c r="C590">
        <v>2016</v>
      </c>
      <c r="D590" t="s">
        <v>27</v>
      </c>
      <c r="E590" t="s">
        <v>726</v>
      </c>
      <c r="F590">
        <v>5</v>
      </c>
      <c r="G590" t="s">
        <v>25</v>
      </c>
      <c r="H590" t="s">
        <v>26</v>
      </c>
      <c r="I590" t="s">
        <v>751</v>
      </c>
      <c r="J590" t="s">
        <v>27</v>
      </c>
      <c r="K590" t="s">
        <v>27</v>
      </c>
      <c r="L590" t="s">
        <v>27</v>
      </c>
      <c r="M590" t="s">
        <v>27</v>
      </c>
      <c r="N590" t="s">
        <v>27</v>
      </c>
      <c r="O590" t="s">
        <v>17</v>
      </c>
      <c r="P590">
        <v>70</v>
      </c>
      <c r="Q590" t="s">
        <v>27</v>
      </c>
      <c r="R590" t="s">
        <v>27</v>
      </c>
      <c r="S590" t="s">
        <v>747</v>
      </c>
      <c r="T590" t="s">
        <v>729</v>
      </c>
      <c r="U590" t="s">
        <v>31</v>
      </c>
      <c r="V590">
        <v>3</v>
      </c>
      <c r="W590" t="s">
        <v>27</v>
      </c>
      <c r="X590" t="s">
        <v>27</v>
      </c>
    </row>
    <row r="591" spans="1:24" hidden="1" x14ac:dyDescent="0.2">
      <c r="A591" t="s">
        <v>752</v>
      </c>
      <c r="B591" t="s">
        <v>565</v>
      </c>
      <c r="C591">
        <v>2016</v>
      </c>
      <c r="D591" t="s">
        <v>27</v>
      </c>
      <c r="E591" t="s">
        <v>726</v>
      </c>
      <c r="F591">
        <v>5</v>
      </c>
      <c r="G591" t="s">
        <v>25</v>
      </c>
      <c r="H591" t="s">
        <v>26</v>
      </c>
      <c r="I591" t="s">
        <v>753</v>
      </c>
      <c r="J591" t="s">
        <v>27</v>
      </c>
      <c r="K591" t="s">
        <v>27</v>
      </c>
      <c r="L591" t="s">
        <v>27</v>
      </c>
      <c r="M591" t="s">
        <v>27</v>
      </c>
      <c r="N591" t="s">
        <v>27</v>
      </c>
      <c r="O591" t="s">
        <v>17</v>
      </c>
      <c r="P591">
        <v>291</v>
      </c>
      <c r="Q591" t="s">
        <v>27</v>
      </c>
      <c r="R591" t="s">
        <v>27</v>
      </c>
      <c r="S591" t="s">
        <v>747</v>
      </c>
      <c r="T591" t="s">
        <v>729</v>
      </c>
      <c r="U591" t="s">
        <v>31</v>
      </c>
      <c r="V591">
        <v>4</v>
      </c>
      <c r="W591" t="s">
        <v>27</v>
      </c>
      <c r="X591" t="s">
        <v>27</v>
      </c>
    </row>
    <row r="592" spans="1:24" hidden="1" x14ac:dyDescent="0.2">
      <c r="A592" t="s">
        <v>754</v>
      </c>
      <c r="B592" t="s">
        <v>565</v>
      </c>
      <c r="C592">
        <v>2016</v>
      </c>
      <c r="D592" t="s">
        <v>27</v>
      </c>
      <c r="E592" t="s">
        <v>726</v>
      </c>
      <c r="F592">
        <v>5</v>
      </c>
      <c r="G592" t="s">
        <v>25</v>
      </c>
      <c r="H592" t="s">
        <v>26</v>
      </c>
      <c r="I592" t="s">
        <v>755</v>
      </c>
      <c r="J592" t="s">
        <v>27</v>
      </c>
      <c r="K592" t="s">
        <v>27</v>
      </c>
      <c r="L592" t="s">
        <v>27</v>
      </c>
      <c r="M592" t="s">
        <v>27</v>
      </c>
      <c r="N592" t="s">
        <v>27</v>
      </c>
      <c r="O592" t="s">
        <v>17</v>
      </c>
      <c r="P592">
        <v>45</v>
      </c>
      <c r="Q592" t="s">
        <v>27</v>
      </c>
      <c r="R592" t="s">
        <v>27</v>
      </c>
      <c r="S592" t="s">
        <v>756</v>
      </c>
      <c r="T592" t="s">
        <v>729</v>
      </c>
      <c r="U592" t="s">
        <v>31</v>
      </c>
      <c r="V592">
        <v>1</v>
      </c>
      <c r="W592" t="s">
        <v>27</v>
      </c>
      <c r="X592" t="s">
        <v>27</v>
      </c>
    </row>
    <row r="593" spans="1:24" hidden="1" x14ac:dyDescent="0.2">
      <c r="A593" t="s">
        <v>757</v>
      </c>
      <c r="B593" t="s">
        <v>565</v>
      </c>
      <c r="C593">
        <v>2016</v>
      </c>
      <c r="D593" t="s">
        <v>27</v>
      </c>
      <c r="E593" t="s">
        <v>726</v>
      </c>
      <c r="F593">
        <v>5</v>
      </c>
      <c r="G593" t="s">
        <v>25</v>
      </c>
      <c r="H593" t="s">
        <v>26</v>
      </c>
      <c r="I593" t="s">
        <v>758</v>
      </c>
      <c r="J593" t="s">
        <v>27</v>
      </c>
      <c r="K593" t="s">
        <v>27</v>
      </c>
      <c r="L593" t="s">
        <v>27</v>
      </c>
      <c r="M593" t="s">
        <v>27</v>
      </c>
      <c r="N593" t="s">
        <v>27</v>
      </c>
      <c r="O593" t="s">
        <v>17</v>
      </c>
      <c r="P593">
        <v>345</v>
      </c>
      <c r="Q593" t="s">
        <v>27</v>
      </c>
      <c r="R593" t="s">
        <v>27</v>
      </c>
      <c r="S593" t="s">
        <v>756</v>
      </c>
      <c r="T593" t="s">
        <v>729</v>
      </c>
      <c r="U593" t="s">
        <v>31</v>
      </c>
      <c r="V593">
        <v>2</v>
      </c>
      <c r="W593" t="s">
        <v>27</v>
      </c>
      <c r="X593" t="s">
        <v>27</v>
      </c>
    </row>
    <row r="594" spans="1:24" hidden="1" x14ac:dyDescent="0.2">
      <c r="A594" t="s">
        <v>759</v>
      </c>
      <c r="B594" t="s">
        <v>565</v>
      </c>
      <c r="C594">
        <v>2016</v>
      </c>
      <c r="D594" t="s">
        <v>27</v>
      </c>
      <c r="E594" t="s">
        <v>726</v>
      </c>
      <c r="F594">
        <v>5</v>
      </c>
      <c r="G594" t="s">
        <v>25</v>
      </c>
      <c r="H594" t="s">
        <v>26</v>
      </c>
      <c r="I594" t="s">
        <v>760</v>
      </c>
      <c r="J594" t="s">
        <v>27</v>
      </c>
      <c r="K594" t="s">
        <v>27</v>
      </c>
      <c r="L594" t="s">
        <v>27</v>
      </c>
      <c r="M594" t="s">
        <v>27</v>
      </c>
      <c r="N594" t="s">
        <v>27</v>
      </c>
      <c r="O594" t="s">
        <v>17</v>
      </c>
      <c r="P594">
        <v>76</v>
      </c>
      <c r="Q594" t="s">
        <v>27</v>
      </c>
      <c r="R594" t="s">
        <v>27</v>
      </c>
      <c r="S594" t="s">
        <v>756</v>
      </c>
      <c r="T594" t="s">
        <v>729</v>
      </c>
      <c r="U594" t="s">
        <v>31</v>
      </c>
      <c r="V594">
        <v>3</v>
      </c>
      <c r="W594" t="s">
        <v>27</v>
      </c>
      <c r="X594" t="s">
        <v>27</v>
      </c>
    </row>
    <row r="595" spans="1:24" ht="13.75" hidden="1" customHeight="1" x14ac:dyDescent="0.2">
      <c r="A595" t="s">
        <v>761</v>
      </c>
      <c r="B595" t="s">
        <v>565</v>
      </c>
      <c r="C595">
        <v>2016</v>
      </c>
      <c r="D595" t="s">
        <v>27</v>
      </c>
      <c r="E595" t="s">
        <v>726</v>
      </c>
      <c r="F595">
        <v>5</v>
      </c>
      <c r="G595" t="s">
        <v>25</v>
      </c>
      <c r="H595" t="s">
        <v>26</v>
      </c>
      <c r="I595" t="s">
        <v>762</v>
      </c>
      <c r="J595" t="s">
        <v>27</v>
      </c>
      <c r="K595" t="s">
        <v>27</v>
      </c>
      <c r="L595" t="s">
        <v>27</v>
      </c>
      <c r="M595" t="s">
        <v>27</v>
      </c>
      <c r="N595" t="s">
        <v>27</v>
      </c>
      <c r="O595" t="s">
        <v>17</v>
      </c>
      <c r="P595">
        <v>297</v>
      </c>
      <c r="Q595" t="s">
        <v>27</v>
      </c>
      <c r="R595" t="s">
        <v>27</v>
      </c>
      <c r="S595" t="s">
        <v>756</v>
      </c>
      <c r="T595" t="s">
        <v>729</v>
      </c>
      <c r="U595" t="s">
        <v>31</v>
      </c>
      <c r="V595">
        <v>4</v>
      </c>
      <c r="W595" t="s">
        <v>27</v>
      </c>
      <c r="X595" t="s">
        <v>27</v>
      </c>
    </row>
  </sheetData>
  <autoFilter ref="A1:X595" xr:uid="{00000000-0001-0000-0000-000000000000}">
    <filterColumn colId="14">
      <filters>
        <filter val="ski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Michael Smith Laboratories, 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Cirstea</dc:creator>
  <cp:lastModifiedBy>bhong01@student.ubc.ca</cp:lastModifiedBy>
  <dcterms:created xsi:type="dcterms:W3CDTF">2020-12-22T19:19:08Z</dcterms:created>
  <dcterms:modified xsi:type="dcterms:W3CDTF">2023-10-13T23:02:24Z</dcterms:modified>
</cp:coreProperties>
</file>