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6515" windowHeight="2370" tabRatio="932" activeTab="3"/>
  </bookViews>
  <sheets>
    <sheet name="Menu" sheetId="10" r:id="rId1"/>
    <sheet name="Flow kiểm tra giao hàng" sheetId="14" r:id="rId2"/>
    <sheet name="1. Check Giao hàng" sheetId="1" r:id="rId3"/>
    <sheet name="1.1 Find SO2" sheetId="6" r:id="rId4"/>
    <sheet name="1.2 DS phiếu giao hàng" sheetId="7" r:id="rId5"/>
    <sheet name="Kiểm tra tồn" sheetId="2" r:id="rId6"/>
    <sheet name="Flow phiếu xuất kho 1" sheetId="13" state="hidden" r:id="rId7"/>
    <sheet name="Flow phiếu xuất kho" sheetId="15" r:id="rId8"/>
    <sheet name="3. Phiếu xuất kho" sheetId="3" r:id="rId9"/>
    <sheet name="3. 1 Tìm LSX" sheetId="8" r:id="rId10"/>
    <sheet name="3.2 DS lệnh SX" sheetId="9" r:id="rId11"/>
    <sheet name="4.Phiếu nhập kho" sheetId="5" state="hidden" r:id="rId12"/>
    <sheet name="4.1 Tìm phiếu TKTP" sheetId="11" state="hidden" r:id="rId13"/>
    <sheet name="4.2 DS phiếu TKTP" sheetId="12" state="hidden" r:id="rId14"/>
  </sheets>
  <calcPr calcId="124519"/>
  <fileRecoveryPr repairLoad="1"/>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G32" i="1"/>
  <c r="E15" l="1"/>
  <c r="E7" i="2" l="1"/>
  <c r="F6" l="1"/>
  <c r="F5"/>
  <c r="F18" i="5" l="1"/>
  <c r="E15" i="3"/>
</calcChain>
</file>

<file path=xl/comments1.xml><?xml version="1.0" encoding="utf-8"?>
<comments xmlns="http://schemas.openxmlformats.org/spreadsheetml/2006/main">
  <authors>
    <author>THIENDN</author>
  </authors>
  <commentList>
    <comment ref="D8" authorId="0">
      <text>
        <r>
          <rPr>
            <b/>
            <sz val="11"/>
            <color indexed="81"/>
            <rFont val="Times New Roman"/>
            <family val="1"/>
          </rPr>
          <t>THIENDN:</t>
        </r>
        <r>
          <rPr>
            <sz val="11"/>
            <color indexed="81"/>
            <rFont val="Times New Roman"/>
            <family val="1"/>
          </rPr>
          <t xml:space="preserve">
- Khi nhấn Nhận sẽ gọi API 3
- Các giá trị truyền vào API gồm các giá trị được nhập trên chức năng
1. Từ ngày - đến ngày
2. Khách hàng
3. Nhân viên kinh doanh
4. Mã kho
5. Mã hàng</t>
        </r>
      </text>
    </comment>
  </commentList>
</comments>
</file>

<file path=xl/sharedStrings.xml><?xml version="1.0" encoding="utf-8"?>
<sst xmlns="http://schemas.openxmlformats.org/spreadsheetml/2006/main" count="312" uniqueCount="200">
  <si>
    <t>KYB 220712</t>
  </si>
  <si>
    <t>18/07/2022</t>
  </si>
  <si>
    <t>Lô I 10-11-12, KCN Thăng Long- Võng La- Đông Anh- Hà Nội</t>
  </si>
  <si>
    <t xml:space="preserve">ĐC: </t>
  </si>
  <si>
    <t xml:space="preserve">KH: </t>
  </si>
  <si>
    <t>Mã hàng</t>
  </si>
  <si>
    <t>Tên hàng</t>
  </si>
  <si>
    <t>Số lượng</t>
  </si>
  <si>
    <t>Mã lô</t>
  </si>
  <si>
    <t>13001-15404-0</t>
  </si>
  <si>
    <t>13001-65468-6</t>
  </si>
  <si>
    <t>13001-75432-5</t>
  </si>
  <si>
    <t>13001-95413-3</t>
  </si>
  <si>
    <t>13001-95463-3</t>
  </si>
  <si>
    <t>13001-95489-0</t>
  </si>
  <si>
    <t>13001-95499-0-PHOIDAI</t>
  </si>
  <si>
    <t>CYLINDER</t>
  </si>
  <si>
    <t xml:space="preserve">  6 400</t>
  </si>
  <si>
    <t xml:space="preserve">  4 900</t>
  </si>
  <si>
    <t xml:space="preserve">  2 670</t>
  </si>
  <si>
    <t xml:space="preserve">  1 350</t>
  </si>
  <si>
    <t xml:space="preserve">  5 450</t>
  </si>
  <si>
    <t>13/07/2022</t>
  </si>
  <si>
    <t>15/07/2022</t>
  </si>
  <si>
    <t>24/06/2022</t>
  </si>
  <si>
    <t>30/06/2022</t>
  </si>
  <si>
    <t>08/07/2022</t>
  </si>
  <si>
    <t>Lưu</t>
  </si>
  <si>
    <t>Hủy</t>
  </si>
  <si>
    <t>Quét Mã vạch</t>
  </si>
  <si>
    <t>R</t>
  </si>
  <si>
    <t>Hoàn thành</t>
  </si>
  <si>
    <t>Số:</t>
  </si>
  <si>
    <t>Tìm</t>
  </si>
  <si>
    <t>Tồn lô</t>
  </si>
  <si>
    <t>PHIẾU XUẤT KHO</t>
  </si>
  <si>
    <t>KIỂM TRA TỒN KHO</t>
  </si>
  <si>
    <t>KIỂM GIA GIAO HÀNG</t>
  </si>
  <si>
    <t>Ngày 
nhập kho</t>
  </si>
  <si>
    <t>Tồn/
quy cách</t>
  </si>
  <si>
    <t>Mã kho</t>
  </si>
  <si>
    <t>220601-1</t>
  </si>
  <si>
    <t>220701-1</t>
  </si>
  <si>
    <t>0000000348</t>
  </si>
  <si>
    <t>21/07/2022</t>
  </si>
  <si>
    <t>Đông Thọ- Yên Phong- Bắc Ninh</t>
  </si>
  <si>
    <t>11111 - Nội bộ Yang Min</t>
  </si>
  <si>
    <t>1003 - Công ty TNHH Công nghiệp KYB Việt Nam</t>
  </si>
  <si>
    <t>Loại xuất</t>
  </si>
  <si>
    <t>Trạng thái</t>
  </si>
  <si>
    <t>Chuyển vào SC</t>
  </si>
  <si>
    <t>Diễn giải</t>
  </si>
  <si>
    <t>PHIẾU NHẬP KHO</t>
  </si>
  <si>
    <t>Loại nhập</t>
  </si>
  <si>
    <t>Nhập khác</t>
  </si>
  <si>
    <t>Ngày CT</t>
  </si>
  <si>
    <t>Tổng cộng</t>
  </si>
  <si>
    <t>Số 
lượng</t>
  </si>
  <si>
    <t>Số
lượng</t>
  </si>
  <si>
    <t>Xuất sx</t>
  </si>
  <si>
    <t>Tìm phiếu xuất bán</t>
  </si>
  <si>
    <t>01/08/2022</t>
  </si>
  <si>
    <t>31/12/2022</t>
  </si>
  <si>
    <t>KH</t>
  </si>
  <si>
    <t>NV KD</t>
  </si>
  <si>
    <t>Đến ngày</t>
  </si>
  <si>
    <t>Nhận</t>
  </si>
  <si>
    <t>Ngày ct</t>
  </si>
  <si>
    <t>Số ct</t>
  </si>
  <si>
    <t>Mã khách</t>
  </si>
  <si>
    <t>Chọn</t>
  </si>
  <si>
    <t>KYB 220701</t>
  </si>
  <si>
    <t>SAV 220701</t>
  </si>
  <si>
    <t>SAV 220702</t>
  </si>
  <si>
    <t>KYB 220702</t>
  </si>
  <si>
    <t>SAV 220703</t>
  </si>
  <si>
    <t>KYB 220703</t>
  </si>
  <si>
    <t>SAV 220704</t>
  </si>
  <si>
    <t>KYB 220704</t>
  </si>
  <si>
    <t>SAV 220705</t>
  </si>
  <si>
    <t>KYB 220705</t>
  </si>
  <si>
    <t>£</t>
  </si>
  <si>
    <t>Danh sách chứng từ</t>
  </si>
  <si>
    <t>Tìm lệnh sản xuất</t>
  </si>
  <si>
    <t>LSX ngày</t>
  </si>
  <si>
    <t>Phân xưởng</t>
  </si>
  <si>
    <t>PS - CPIPE SEAT</t>
  </si>
  <si>
    <t>Người lập lệnh</t>
  </si>
  <si>
    <t>Danh sách lệnh sản xuất</t>
  </si>
  <si>
    <t>Mã TP</t>
  </si>
  <si>
    <t>Khách hàng</t>
  </si>
  <si>
    <t>NN019SW10</t>
  </si>
  <si>
    <r>
      <t>Khi tích và nút tìm hệ thống sẽ hiển thị màn hình bên sheet "</t>
    </r>
    <r>
      <rPr>
        <b/>
        <sz val="11"/>
        <color theme="1"/>
        <rFont val="Times New Roman"/>
        <family val="1"/>
      </rPr>
      <t>1.1 Find SO2</t>
    </r>
    <r>
      <rPr>
        <sz val="11"/>
        <color theme="1"/>
        <rFont val="Times New Roman"/>
        <family val="1"/>
      </rPr>
      <t xml:space="preserve">", ở màn hình này người dùng sẽ nhập điều kiện tìm phiếu giao hàng cho khách và nhấn nhận để hệ </t>
    </r>
  </si>
  <si>
    <r>
      <t>thống list ra danh sách các phiếu giao hàng đủ điều kiện trên màn hình bên sheet "</t>
    </r>
    <r>
      <rPr>
        <b/>
        <sz val="11"/>
        <color theme="1"/>
        <rFont val="Times New Roman"/>
        <family val="1"/>
      </rPr>
      <t>1.2 DS phiếu giao hàng</t>
    </r>
    <r>
      <rPr>
        <sz val="11"/>
        <color theme="1"/>
        <rFont val="Times New Roman"/>
        <family val="1"/>
      </rPr>
      <t>"</t>
    </r>
  </si>
  <si>
    <r>
      <t>Trên màn hình bên sheet "</t>
    </r>
    <r>
      <rPr>
        <b/>
        <sz val="11"/>
        <color theme="1"/>
        <rFont val="Times New Roman"/>
        <family val="1"/>
      </rPr>
      <t>1.2 DS phiếu giao hàng</t>
    </r>
    <r>
      <rPr>
        <sz val="11"/>
        <color theme="1"/>
        <rFont val="Times New Roman"/>
        <family val="1"/>
      </rPr>
      <t xml:space="preserve">" người dùng sẽ chọn 1 phiếu giao hàng bất kỳ trên danh sách (chỉ được phép chọn 1 phiếu giao hàng duy nhất) để thực </t>
    </r>
  </si>
  <si>
    <t>13001-15404-0
CYLINDER
220716
13/07/2022</t>
  </si>
  <si>
    <t>13001-65468-6
CYLINDER
220711
13/07/2022</t>
  </si>
  <si>
    <t>6 400</t>
  </si>
  <si>
    <t>13001-75432-5
CYLINDER
220717
15/07/2022</t>
  </si>
  <si>
    <t xml:space="preserve"> 4 900</t>
  </si>
  <si>
    <t>13001-95463-3
CYLINDER
220704
30/06/2022</t>
  </si>
  <si>
    <t>13001-95413-3
CYLINDER
220621
24/06/2022</t>
  </si>
  <si>
    <t>2 670</t>
  </si>
  <si>
    <t>5 450</t>
  </si>
  <si>
    <t xml:space="preserve"> 1 350</t>
  </si>
  <si>
    <t>13001-95489-0
CYLINDER
220712
08/07/2022</t>
  </si>
  <si>
    <t>OD9.05+0.05-0*ID4.0+0.1-0.2*T2.53STKM11A-DIAMOND
CYLINDER
220715
15/07/2022</t>
  </si>
  <si>
    <t>SL tồn</t>
  </si>
  <si>
    <t xml:space="preserve">Khi có thông báo người dùng nhấn tiếp tục thì hệ thống sẽ tiếp tục cho quét mã vạch những mặt hàng tiếp theo trên phiếu kiểm tra giao hàng, Nếu nhấn hủy thì đồng nghĩa </t>
  </si>
  <si>
    <t>với việc hủy bỏ toàn bộ phiếu kiểm tra giao hàng đang thực hiện.</t>
  </si>
  <si>
    <t>hàng chưa được kiểm tra (Nhưng phiếu giao hàng chưa được tích hoàn thành trên chức năng kiểm tra giao hàng và các phiếu chưa được kiểm tra).</t>
  </si>
  <si>
    <t xml:space="preserve">Trong quá trình quét mã vạch kiểm tra phiếu giao hàng, Nếu thông tin mã vạch quét vào mà có một trong các thông tin sau ko đúng hoặc không có với phiếu giao hàng được chọn  </t>
  </si>
  <si>
    <t>thì hệ thống sẽ cảnh báo cho người dùng biết gồm: Mã hàng, Mã lô, ngày nhập kho của lô hàng. Người dùng sẽ phải xác nhận tiếp tục hoặc hủy để không kiểm tra phiếu giao hàng nữa.</t>
  </si>
  <si>
    <t>Quét mã vạch</t>
  </si>
  <si>
    <t>Thông tin hàng hóa</t>
  </si>
  <si>
    <t>Note</t>
  </si>
  <si>
    <t>tra phải được lư thông tin đầy đủ trên hệ thống, người dùng chỉ phải kiểm tra các mã hàng còn thiếu, hoặc lần trước kiểm tra nhưng không đúng thông tin.</t>
  </si>
  <si>
    <t>check ok và mã nào đang chưa đúng, đủ thông tin với bộ phận kiểm tra phiếu giao hàng.</t>
  </si>
  <si>
    <t>Để kiểm tra tồn kho, người dùng vào chức năng kiểm tra tồn kho. Từ màn hình kiểm tra tồn kho người dùng sử dụng thiết bị bắn mã vạch cần kiểm tra vào hệ thống.</t>
  </si>
  <si>
    <t>Khi người dùng bắn mã vạch vào hệ thống, trên màn hình hiển thị toàn bộ thông tin chi tiết tồn kho theo lô của mã hàng được bắn mã vạch.</t>
  </si>
  <si>
    <t>Mỗi lần kiểm tra tồn kho chức năng chỉ hiển thị thông tin của một mã hàng duy nhất đang được bắn mã vạch, thông tin các mã trước đó sẽ bị Clear hết khi bắn mã mới</t>
  </si>
  <si>
    <t>tin của phiếu nhập kho gồm: Loại phiếu nhập kho, Trạng thái, ngày CT, Thông tin khách hàng, kho nhập về, số chứng từ sẽ tự động sinh theo hệ thống.</t>
  </si>
  <si>
    <t>Đối với NVL người dùng sẽ dụng tem mã vạch để quét thông tin NVL vào phiếu nhập kho, Sửa lại số lượng nếu số lượng nhập khác với số lượng trên tem.</t>
  </si>
  <si>
    <t>Để kết thúc phiếu nhập kho người dùng chọn nút Lưu để hệ thống lưu lại phiếu nhập kho vừa lập trên thiết bị PDA</t>
  </si>
  <si>
    <t>Để thực hiện phiếu xuất kho, người dùng vào chức năng lập phiếu xuất kho, nhập thông tin gồm: Loại xuất, trạng thái phiếu xuất, Mã khách hàng, Kho xuất, ngày xuất hàng</t>
  </si>
  <si>
    <r>
      <t>Đối với phiếu xuất kho cho sản xuất, người dùng nhấn nút "</t>
    </r>
    <r>
      <rPr>
        <b/>
        <sz val="11"/>
        <color theme="1"/>
        <rFont val="Times New Roman"/>
        <family val="1"/>
      </rPr>
      <t>Tìm LSX</t>
    </r>
    <r>
      <rPr>
        <sz val="11"/>
        <color theme="1"/>
        <rFont val="Times New Roman"/>
        <family val="1"/>
      </rPr>
      <t>" Màn hình Tìm lệnh sản xuất xuất hiện như hình "</t>
    </r>
    <r>
      <rPr>
        <b/>
        <sz val="11"/>
        <color theme="1"/>
        <rFont val="Times New Roman"/>
        <family val="1"/>
      </rPr>
      <t>3.1 Tìm LSX</t>
    </r>
    <r>
      <rPr>
        <sz val="11"/>
        <color theme="1"/>
        <rFont val="Times New Roman"/>
        <family val="1"/>
      </rPr>
      <t>"</t>
    </r>
  </si>
  <si>
    <r>
      <t>Trên màn hình bên sheet "</t>
    </r>
    <r>
      <rPr>
        <b/>
        <sz val="11"/>
        <color theme="1"/>
        <rFont val="Times New Roman"/>
        <family val="1"/>
      </rPr>
      <t>3.1 Tìm LSX</t>
    </r>
    <r>
      <rPr>
        <sz val="11"/>
        <color theme="1"/>
        <rFont val="Times New Roman"/>
        <family val="1"/>
      </rPr>
      <t xml:space="preserve">" ở màn hình này người dùng sẽ nhập điều kiện tìm lệnh sản xuất cho phiếu xuất kho và nhấn nhận để hệ thống list ra danh sách các lệnh sản  </t>
    </r>
  </si>
  <si>
    <r>
      <t>xuất đủ điều kiện trên màn hình bên sheet "</t>
    </r>
    <r>
      <rPr>
        <b/>
        <sz val="11"/>
        <color theme="1"/>
        <rFont val="Times New Roman"/>
        <family val="1"/>
      </rPr>
      <t>3.2 DS lệnh SX</t>
    </r>
    <r>
      <rPr>
        <sz val="11"/>
        <color theme="1"/>
        <rFont val="Times New Roman"/>
        <family val="1"/>
      </rPr>
      <t>"</t>
    </r>
  </si>
  <si>
    <t>Người dùng bắn mã vạch các nguyên vật liệu tưng ứng để xuất kho, khi bắn thông tin Mã lô ,ngày nhập kho của lô hàng được hệ thống điền vào các cột tương ứng với nguyên vật liệu có trên phiếu xuất kho. Trường hợp hàng hóa không đúng với hàng hóa lấy từ lệnh sản xuất sang hệ thống sẽ có cảnh báo cho người dùng "Mã hàng không đúng với hàng hóa cần xuất kho".</t>
  </si>
  <si>
    <t>Đối với các loại phiếu xuất khác như: Xuất xử dụng, xuất hủy, xuất bán, xuất đi đường, xuất khác, … người dùng sẽ sử dụng mã vạch để bán thông tin sản phẩm cần xuất vào phiếu và thay đổi số lượng cần xuất cho mỗi mã hàng khi số lượng xuất khác với số lượng của mã hàng được gắn trên tem vã vạch</t>
  </si>
  <si>
    <t>Thông tin chi tiết tồn theo lô là tòan bộ số lượng tồn kho của một mã hàng trong kho, mã lo có trên tem mã vạch</t>
  </si>
  <si>
    <r>
      <t>Trên màn hình bên sheet "</t>
    </r>
    <r>
      <rPr>
        <b/>
        <sz val="11"/>
        <color theme="1"/>
        <rFont val="Times New Roman"/>
        <family val="1"/>
      </rPr>
      <t>3.2 DS lệnh SX</t>
    </r>
    <r>
      <rPr>
        <sz val="11"/>
        <color theme="1"/>
        <rFont val="Times New Roman"/>
        <family val="1"/>
      </rPr>
      <t>" người dùng sẽ chọn 1 hoặc nhiều lệnh SX bất kỳ trên danh sách để thực xuất nguyên liệu cho các lệnh sản xuất đã chọn. Sau khi chọn thông tin NVL sẽ được lấy lên phiếu xuất kho gồm các thông tin Mã hàng, Tên hàng,lệnh sản xuất, ...</t>
    </r>
  </si>
  <si>
    <t xml:space="preserve">Người dùng bán mã vạch các nguyên vật liệu tương ứng để xuất kho, khi bắn mã lô, ngày nhập kho, số lượng sẽ được hệ thống cập nhật vào phiếu xuất kho (1 mã vạch bán nhiều lần hệ thống sẽ tự động cộng dòn số lượng). Đối với 1 nguyên vật liêu cung cấp cho nhiều lệnh sản xuất hệ thống sẽ phân bổ lần lượt từ trên xuống dưới bao giờ đủ số lương thì nhảy tiếp đến </t>
  </si>
  <si>
    <t>lệnh sản xuất tiếp theo. Trường hợp số lượng xuất &gt; số lượng quy đổi theo định mức của NVL thì hệ thống sẽ cộng dồn ở mã hàng cuối cùng và lệnh sản xuất cuối cùng trong phiếu xuất kho.</t>
  </si>
  <si>
    <t>Trường hợp khi xuất 01 NVL có số lượng tồn lo không đủ (nhỏ hơn) số lượng cần xuất kho theo lệnh sản xuất, thì hệ thống sẽ tự động sinh 01 dòng tương ứng của mã hàng này để xuất NVL với mã lô khác sau khi người dùng quét mã lô và nhận số lượng ở trên.</t>
  </si>
  <si>
    <r>
      <t xml:space="preserve">VD: </t>
    </r>
    <r>
      <rPr>
        <b/>
        <i/>
        <sz val="11"/>
        <color theme="1"/>
        <rFont val="Times New Roman"/>
        <family val="1"/>
      </rPr>
      <t>6.0SWP-A(NLP)STL</t>
    </r>
    <r>
      <rPr>
        <i/>
        <sz val="11"/>
        <color theme="1"/>
        <rFont val="Times New Roman"/>
        <family val="1"/>
      </rPr>
      <t xml:space="preserve"> cần xuất số lượng   2 183, những mã hàng này quét mã vạch mã lô </t>
    </r>
    <r>
      <rPr>
        <b/>
        <i/>
        <sz val="11"/>
        <color theme="1"/>
        <rFont val="Times New Roman"/>
        <family val="1"/>
      </rPr>
      <t>STL-0318-2022-1X372</t>
    </r>
    <r>
      <rPr>
        <i/>
        <sz val="11"/>
        <color theme="1"/>
        <rFont val="Times New Roman"/>
        <family val="1"/>
      </rPr>
      <t xml:space="preserve"> chỉ còn tồn </t>
    </r>
    <r>
      <rPr>
        <b/>
        <i/>
        <sz val="11"/>
        <color theme="1"/>
        <rFont val="Times New Roman"/>
        <family val="1"/>
      </rPr>
      <t>570</t>
    </r>
    <r>
      <rPr>
        <i/>
        <sz val="11"/>
        <color theme="1"/>
        <rFont val="Times New Roman"/>
        <family val="1"/>
      </rPr>
      <t xml:space="preserve"> thì hệ thống sẽ nhận số lượng xuất cho lô </t>
    </r>
    <r>
      <rPr>
        <b/>
        <i/>
        <sz val="11"/>
        <color theme="1"/>
        <rFont val="Times New Roman"/>
        <family val="1"/>
      </rPr>
      <t>STL-0318-2022-1X372</t>
    </r>
    <r>
      <rPr>
        <i/>
        <sz val="11"/>
        <color theme="1"/>
        <rFont val="Times New Roman"/>
        <family val="1"/>
      </rPr>
      <t xml:space="preserve"> là </t>
    </r>
    <r>
      <rPr>
        <b/>
        <i/>
        <sz val="11"/>
        <color theme="1"/>
        <rFont val="Times New Roman"/>
        <family val="1"/>
      </rPr>
      <t>570</t>
    </r>
    <r>
      <rPr>
        <i/>
        <sz val="11"/>
        <color theme="1"/>
        <rFont val="Times New Roman"/>
        <family val="1"/>
      </rPr>
      <t xml:space="preserve"> và tự sinh ra 01 dòng của mã hàng </t>
    </r>
    <r>
      <rPr>
        <b/>
        <i/>
        <sz val="11"/>
        <color theme="1"/>
        <rFont val="Times New Roman"/>
        <family val="1"/>
      </rPr>
      <t>6.0SWP-A(NLP)STL</t>
    </r>
    <r>
      <rPr>
        <i/>
        <sz val="11"/>
        <color theme="1"/>
        <rFont val="Times New Roman"/>
        <family val="1"/>
      </rPr>
      <t xml:space="preserve"> nữa và số lượng ghi số lượng cần phải xuất tiếp là   </t>
    </r>
    <r>
      <rPr>
        <b/>
        <i/>
        <sz val="11"/>
        <color theme="1"/>
        <rFont val="Times New Roman"/>
        <family val="1"/>
      </rPr>
      <t>1 613</t>
    </r>
    <r>
      <rPr>
        <i/>
        <sz val="11"/>
        <color theme="1"/>
        <rFont val="Times New Roman"/>
        <family val="1"/>
      </rPr>
      <t xml:space="preserve"> (2 183-570).</t>
    </r>
  </si>
  <si>
    <t>6.0SWP-A(NLP)STL
STEEL WIRE
0000001094</t>
  </si>
  <si>
    <t>6.0SWP-A(NLP)STL
STEEL WIRE
0000001095</t>
  </si>
  <si>
    <t>STL-0318-2022-1X372</t>
  </si>
  <si>
    <t>1 613</t>
  </si>
  <si>
    <t xml:space="preserve">  4 838</t>
  </si>
  <si>
    <t>STL-1224-2021-2GF72</t>
  </si>
  <si>
    <r>
      <t>Để kết thúc quá trình lập phiếu xuất kho trên thiết bị PDA, người dùng nhấn nút "</t>
    </r>
    <r>
      <rPr>
        <b/>
        <sz val="11"/>
        <color theme="0"/>
        <rFont val="Times New Roman"/>
        <family val="1"/>
      </rPr>
      <t>Lưu</t>
    </r>
    <r>
      <rPr>
        <sz val="11"/>
        <color theme="0"/>
        <rFont val="Times New Roman"/>
        <family val="1"/>
      </rPr>
      <t>" để lưu phiếu xuất kho vào hệ thống.</t>
    </r>
  </si>
  <si>
    <t>VL0008
Dũa hợp kim
0000001093</t>
  </si>
  <si>
    <t>VL0017
Dầu chống gỉ RP7</t>
  </si>
  <si>
    <t>VL0009-1
Viên gang170</t>
  </si>
  <si>
    <t>VL0009-3
Viên gangL8-Đức</t>
  </si>
  <si>
    <t>VL0003-30
Túi bóng 50*55</t>
  </si>
  <si>
    <t>VL0003-29
Túi bóng 50*50</t>
  </si>
  <si>
    <t>VL0003-8
Túi PE 55*60</t>
  </si>
  <si>
    <t>VL0010-10
Đá mài xanh 205*25*15.88</t>
  </si>
  <si>
    <t>LKVLGT - Kho linh kiện gián tiếp</t>
  </si>
  <si>
    <t>LKVLGT-Kho linh kiện gián tiếp</t>
  </si>
  <si>
    <t>HKYZ2-380-80-VN-SZ
SPRING REAR CUSHION
0000001373</t>
  </si>
  <si>
    <t>HGGZ2-380-00-VN
SPRING REAR CUSHION
0000001374</t>
  </si>
  <si>
    <t>HKTL2-380-F1-VN-SZ
SPRING REAR CUSHION
0000001375</t>
  </si>
  <si>
    <t>HKWW2-380-31-VN-SZ
SPRING REAR CUSHION
0000001376</t>
  </si>
  <si>
    <t>12251-42404-0
SPRING RCU
0000001382</t>
  </si>
  <si>
    <t>HKZL2-380-10-VN-SZ
SPRING REAR CUSHION
0000001381</t>
  </si>
  <si>
    <t>HKZL2-380-10-VN-SZ
SPRING REAR CUSHION
0000001380</t>
  </si>
  <si>
    <t>12161-32483-STL
SPRING RCU (MẠ)
0000001379</t>
  </si>
  <si>
    <t>12201-62452-0
SPRING RCU
0000001378</t>
  </si>
  <si>
    <t>12201-62452-0
SPRING RCU
0000001377</t>
  </si>
  <si>
    <t>Mật khẩu</t>
  </si>
  <si>
    <t>Users</t>
  </si>
  <si>
    <t>Đăng nhập</t>
  </si>
  <si>
    <t>Quên mật khẩu?</t>
  </si>
  <si>
    <t>copy by Asiasoft</t>
  </si>
  <si>
    <t>=&gt;</t>
  </si>
  <si>
    <t>Admin</t>
  </si>
  <si>
    <t>Quản trị viên</t>
  </si>
  <si>
    <t>Chọn TKTP</t>
  </si>
  <si>
    <t>Để thực hiện việc lập phiếu nhập kho TP, NVL người dùng vào chức năng Lập phiếu nhập kho, trên màn hình sẽ hiển thị thông tin lập mới phiếu nhập kho. Người dùng nhập các thông</t>
  </si>
  <si>
    <r>
      <t>Đối với TP người dùng nhấn nút "</t>
    </r>
    <r>
      <rPr>
        <b/>
        <sz val="11"/>
        <color rgb="FF000000"/>
        <rFont val="Times New Roman"/>
        <family val="1"/>
      </rPr>
      <t>Chọn TKTP</t>
    </r>
    <r>
      <rPr>
        <sz val="11"/>
        <color rgb="FF000000"/>
        <rFont val="Times New Roman"/>
        <family val="1"/>
      </rPr>
      <t>" màn hình Tìm phiếu TKTP xuất hiện như hình "</t>
    </r>
    <r>
      <rPr>
        <b/>
        <sz val="11"/>
        <color rgb="FF000000"/>
        <rFont val="Times New Roman"/>
        <family val="1"/>
      </rPr>
      <t>4.1 Tìm phiếu TKTP</t>
    </r>
    <r>
      <rPr>
        <sz val="11"/>
        <color rgb="FF000000"/>
        <rFont val="Times New Roman"/>
        <family val="1"/>
      </rPr>
      <t>"</t>
    </r>
  </si>
  <si>
    <r>
      <t>Trên màn hình bên sheet "</t>
    </r>
    <r>
      <rPr>
        <b/>
        <sz val="11"/>
        <color rgb="FF000000"/>
        <rFont val="Times New Roman"/>
        <family val="1"/>
      </rPr>
      <t>4.1 Tìm phiếu TKTP</t>
    </r>
    <r>
      <rPr>
        <sz val="11"/>
        <color rgb="FF000000"/>
        <rFont val="Times New Roman"/>
        <family val="1"/>
      </rPr>
      <t xml:space="preserve">" ở màn hình này người dùng sẽ nhập điều kiện tìm phiếu thống kê cho phiếu nhập kho và nhấn nhận để hệ thống list ra danh sách các </t>
    </r>
  </si>
  <si>
    <r>
      <t>phiếu TKTP thỏa mãn các điều kiện người dùng vừa nhập ra màn hình "</t>
    </r>
    <r>
      <rPr>
        <b/>
        <sz val="11"/>
        <color rgb="FF000000"/>
        <rFont val="Times New Roman"/>
        <family val="1"/>
      </rPr>
      <t>4.2 DS phiếu TKTP</t>
    </r>
    <r>
      <rPr>
        <sz val="11"/>
        <color rgb="FF000000"/>
        <rFont val="Times New Roman"/>
        <family val="1"/>
      </rPr>
      <t>"</t>
    </r>
  </si>
  <si>
    <r>
      <t>Trên màn hình bên sheet "</t>
    </r>
    <r>
      <rPr>
        <b/>
        <sz val="11"/>
        <color rgb="FF000000"/>
        <rFont val="Times New Roman"/>
        <family val="1"/>
      </rPr>
      <t>4.2 DS phiếu TKTP</t>
    </r>
    <r>
      <rPr>
        <sz val="11"/>
        <color rgb="FF000000"/>
        <rFont val="Times New Roman"/>
        <family val="1"/>
      </rPr>
      <t>" người dùng sẽ chọn 1 hoặc nhiều phiếu TKTP bất kỳ trên danh sách để thực nhập TP cho các phiếu thống kê đã chọn. Sau khi chọn thông tin TP sẽ được lấy lên phiếu nhập kho gồm các thông tin Mã hàng, Tên hàng,số lượng, mã lô, ...</t>
    </r>
  </si>
  <si>
    <t>21/07/2022
0000000334</t>
  </si>
  <si>
    <t>13001-75432-5
CYLINDER
220720</t>
  </si>
  <si>
    <t>SL</t>
  </si>
  <si>
    <t>13001-95489-0
CYLINDER
220721</t>
  </si>
  <si>
    <t>HK891-307-10-VN
SEAT PIPE
220701</t>
  </si>
  <si>
    <t>25/07/2022
0000000336</t>
  </si>
  <si>
    <t>Số TKTP</t>
  </si>
  <si>
    <t>13001-15404-0
220716
13/07/2022</t>
  </si>
  <si>
    <t>13001-15404-0
220720
15/07/2022</t>
  </si>
  <si>
    <t>Màn hình Login</t>
  </si>
  <si>
    <t>Main Menu</t>
  </si>
  <si>
    <t xml:space="preserve">1. Những trường hợp phiếu kiểm kê mà chưa được tích hoàn thành và đã được lưu vào hệ thống lần sau tìm lại phải được hiển thị trong DS phiếu giao hàng, và các dữ liệu đã được kiểm </t>
  </si>
  <si>
    <t xml:space="preserve">2. Những mã hàng được check đúng thông tin và đủ số lượng hệ thống sẽ đánh dấu check vào những thông tin đã check đủ để người dùng mở phiếu trên phần mềm biết được mã nào đã </t>
  </si>
  <si>
    <t xml:space="preserve">Sau khi hoàn tất việc kiểm tra phiếu giao hàng người dùng click chọn check box hoàn thành và Lưu phiếu kiểm tra giao hàng. Lúc này hệ thống sẽ check tổng số lượng của phiếu giao hàng với phiếu kiểm tra, nếu số lượng chênh lệch hệ thống sẽ cảnh báo 01 lần nữa cho người dùng biết và xử lý nghiệp vụ bên ngoài giữa các bộ phận với nhau. </t>
  </si>
  <si>
    <t>LOGO CÔNG TY</t>
  </si>
  <si>
    <t xml:space="preserve">3. Nếu Số lượng nhập vào hoặc quét mã vạch cộng dồn &gt; Số lượng phiếu giao hàng, hệ thống sẽ cảnh báo và valid bằng số lượng của mã hàng trên phiếu giao hàng </t>
  </si>
  <si>
    <t>(không cho phép số lượng kiểm tra được lớn hơn số lượng của phiếu giao hàng)</t>
  </si>
  <si>
    <r>
      <t>Để kiểm tra phiếu giao hàng cho khách hàng, người dùng vào chức năng kiểm tra giao hàng. Từ màn hình kiểm tra giao hàng người dùng chọn "</t>
    </r>
    <r>
      <rPr>
        <b/>
        <sz val="11"/>
        <color theme="1"/>
        <rFont val="Times New Roman"/>
        <family val="1"/>
      </rPr>
      <t>Tìm</t>
    </r>
    <r>
      <rPr>
        <sz val="11"/>
        <color theme="1"/>
        <rFont val="Times New Roman"/>
        <family val="1"/>
      </rPr>
      <t xml:space="preserve">" để tìm lại các phiếu giao </t>
    </r>
  </si>
  <si>
    <t>hiện việc kiểm tra phiếu giao hàng.</t>
  </si>
  <si>
    <t>Trên chức năng kiểm tra phiếu giao hàng những thông tin như số chứng từ, ngày chứng từ, khách hàng, đại chỉ được lấy từ phiếu giao hàng sang phiếu kiểm tra giao hàng, người dùng sẽ quét mã</t>
  </si>
  <si>
    <r>
      <t>vạch các sản phẩm vào ô "Q</t>
    </r>
    <r>
      <rPr>
        <b/>
        <sz val="11"/>
        <color theme="1"/>
        <rFont val="Times New Roman"/>
        <family val="1"/>
      </rPr>
      <t>uét mã vạch</t>
    </r>
    <r>
      <rPr>
        <sz val="11"/>
        <color theme="1"/>
        <rFont val="Times New Roman"/>
        <family val="1"/>
      </rPr>
      <t xml:space="preserve">" của chức năng, nhập số lượng (SL trên tem quét vào khác số lượng trên phiếu giao hàng) hoặc quét nhiều lần để hệ thống cộng dồn số lượng. Mỗi lần quét mã vạch trung thông tin Mã hàng, Mã lô, ngày nhập kho hệ thống sẽ tự động cộng dồn số lượng lên mã đã tồn tại trên hệ thống và không được phép lớn hơn số lượng của phiếu giao hàng. </t>
    </r>
  </si>
  <si>
    <t>4. Sau khi lưu phiếu kiểm tra giao hàng trên hệ thống phần mềm sẽ hiển thị phiếu xuất bán hàng như hình dưới để người dùng trên phần mềm biết mã nào đủ, mã nào còn thiếu.</t>
  </si>
  <si>
    <r>
      <t>Đối với các loại phiếu xuất khác như: Xuất xử dụng, xuất hủy, xuất bán, xuất đi đường, xuất khác, … người dùng sẽ sử dụng mã vạch để bắn thông tin sản phẩm cần xuất vào phiếu và thay đổi số lượng cần xuất cho mỗi mã hàng khi số lượng xuất khác với số lượng của mã hàng được gắn trên tem vã vạch. Để kết thúc quá trình lập phiếu xuất kho trên thiết bị PDA, người dùng nhấn nút "</t>
    </r>
    <r>
      <rPr>
        <b/>
        <sz val="11"/>
        <color theme="1"/>
        <rFont val="Times New Roman"/>
        <family val="1"/>
      </rPr>
      <t>Lưu</t>
    </r>
    <r>
      <rPr>
        <sz val="11"/>
        <color theme="1"/>
        <rFont val="Times New Roman"/>
        <family val="1"/>
      </rPr>
      <t>" để lưu phiếu xuất kho vào hệ thống.</t>
    </r>
  </si>
</sst>
</file>

<file path=xl/styles.xml><?xml version="1.0" encoding="utf-8"?>
<styleSheet xmlns="http://schemas.openxmlformats.org/spreadsheetml/2006/main">
  <numFmts count="4">
    <numFmt numFmtId="43" formatCode="_(* #,##0.00_);_(* \(#,##0.00\);_(* &quot;-&quot;??_);_(@_)"/>
    <numFmt numFmtId="164" formatCode="_(* #,##0.0_);_(* \(#,##0.0\);_(* &quot;-&quot;??_);_(@_)"/>
    <numFmt numFmtId="165" formatCode="_(* #,##0_);_(* \(#,##0\);_(* &quot;-&quot;??_);_(@_)"/>
    <numFmt numFmtId="166" formatCode="dd/mm/yyyy"/>
  </numFmts>
  <fonts count="36">
    <font>
      <sz val="11"/>
      <color theme="1"/>
      <name val="Calibri"/>
      <family val="2"/>
      <scheme val="minor"/>
    </font>
    <font>
      <sz val="11"/>
      <color theme="1"/>
      <name val="Calibri"/>
      <family val="2"/>
      <scheme val="minor"/>
    </font>
    <font>
      <b/>
      <sz val="11"/>
      <color theme="1"/>
      <name val="Times New Roman"/>
      <family val="1"/>
    </font>
    <font>
      <sz val="11"/>
      <color theme="1"/>
      <name val="Times New Roman"/>
      <family val="1"/>
    </font>
    <font>
      <sz val="10"/>
      <color theme="1"/>
      <name val="Times New Roman"/>
      <family val="1"/>
    </font>
    <font>
      <b/>
      <sz val="12"/>
      <color theme="1"/>
      <name val="Times New Roman"/>
      <family val="1"/>
    </font>
    <font>
      <sz val="12"/>
      <color theme="1"/>
      <name val="Times New Roman"/>
      <family val="1"/>
    </font>
    <font>
      <sz val="8"/>
      <color theme="1"/>
      <name val="Times New Roman"/>
      <family val="1"/>
    </font>
    <font>
      <sz val="8"/>
      <color theme="1"/>
      <name val="Calibri"/>
      <family val="2"/>
      <scheme val="minor"/>
    </font>
    <font>
      <b/>
      <sz val="8"/>
      <color theme="1"/>
      <name val="Times New Roman"/>
      <family val="1"/>
    </font>
    <font>
      <sz val="8"/>
      <color theme="1"/>
      <name val="Wingdings 2"/>
      <family val="1"/>
      <charset val="2"/>
    </font>
    <font>
      <i/>
      <sz val="11"/>
      <color theme="1"/>
      <name val="Times New Roman"/>
      <family val="1"/>
    </font>
    <font>
      <i/>
      <sz val="11"/>
      <color theme="1"/>
      <name val="Calibri"/>
      <family val="2"/>
      <scheme val="minor"/>
    </font>
    <font>
      <i/>
      <sz val="11"/>
      <color rgb="FFFF0000"/>
      <name val="Times New Roman"/>
      <family val="1"/>
    </font>
    <font>
      <sz val="11"/>
      <color rgb="FFFF0000"/>
      <name val="Times New Roman"/>
      <family val="1"/>
    </font>
    <font>
      <b/>
      <i/>
      <sz val="11"/>
      <color theme="1"/>
      <name val="Times New Roman"/>
      <family val="1"/>
    </font>
    <font>
      <sz val="11"/>
      <color theme="0"/>
      <name val="Calibri"/>
      <family val="2"/>
      <scheme val="minor"/>
    </font>
    <font>
      <sz val="11"/>
      <color theme="0"/>
      <name val="Times New Roman"/>
      <family val="1"/>
    </font>
    <font>
      <b/>
      <sz val="11"/>
      <color theme="0"/>
      <name val="Times New Roman"/>
      <family val="1"/>
    </font>
    <font>
      <sz val="10"/>
      <color theme="0"/>
      <name val="Times New Roman"/>
      <family val="1"/>
    </font>
    <font>
      <b/>
      <sz val="8"/>
      <color theme="0"/>
      <name val="Times New Roman"/>
      <family val="1"/>
    </font>
    <font>
      <sz val="8"/>
      <color theme="0"/>
      <name val="Times New Roman"/>
      <family val="1"/>
    </font>
    <font>
      <sz val="8"/>
      <color theme="0"/>
      <name val="Calibri"/>
      <family val="2"/>
      <scheme val="minor"/>
    </font>
    <font>
      <b/>
      <sz val="12"/>
      <color theme="0"/>
      <name val="Times New Roman"/>
      <family val="1"/>
    </font>
    <font>
      <sz val="11"/>
      <color theme="0"/>
      <name val="Wingdings 2"/>
      <family val="1"/>
      <charset val="2"/>
    </font>
    <font>
      <i/>
      <sz val="11"/>
      <color theme="0" tint="-0.34998626667073579"/>
      <name val="Times New Roman"/>
      <family val="1"/>
    </font>
    <font>
      <i/>
      <u/>
      <sz val="6"/>
      <color theme="1"/>
      <name val="Times New Roman"/>
      <family val="1"/>
    </font>
    <font>
      <sz val="6"/>
      <color rgb="FF0070C0"/>
      <name val="Times New Roman"/>
      <family val="1"/>
    </font>
    <font>
      <u/>
      <sz val="11"/>
      <color theme="10"/>
      <name val="Calibri"/>
      <family val="2"/>
      <scheme val="minor"/>
    </font>
    <font>
      <i/>
      <sz val="8"/>
      <color theme="1"/>
      <name val="Times New Roman"/>
      <family val="1"/>
    </font>
    <font>
      <sz val="11"/>
      <color rgb="FF000000"/>
      <name val="Times New Roman"/>
      <family val="1"/>
    </font>
    <font>
      <b/>
      <sz val="11"/>
      <color rgb="FF000000"/>
      <name val="Times New Roman"/>
      <family val="1"/>
    </font>
    <font>
      <sz val="11"/>
      <name val="Times New Roman"/>
      <family val="1"/>
    </font>
    <font>
      <b/>
      <i/>
      <sz val="11"/>
      <color rgb="FFFF0000"/>
      <name val="Times New Roman"/>
      <family val="1"/>
    </font>
    <font>
      <b/>
      <sz val="11"/>
      <color indexed="81"/>
      <name val="Times New Roman"/>
      <family val="1"/>
    </font>
    <font>
      <sz val="11"/>
      <color indexed="81"/>
      <name val="Times New Roman"/>
      <family val="1"/>
    </font>
  </fonts>
  <fills count="3">
    <fill>
      <patternFill patternType="none"/>
    </fill>
    <fill>
      <patternFill patternType="gray125"/>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3">
    <xf numFmtId="0" fontId="0" fillId="0" borderId="0"/>
    <xf numFmtId="43" fontId="1" fillId="0" borderId="0" applyFont="0" applyFill="0" applyBorder="0" applyAlignment="0" applyProtection="0"/>
    <xf numFmtId="0" fontId="28" fillId="0" borderId="0" applyNumberFormat="0" applyFill="0" applyBorder="0" applyAlignment="0" applyProtection="0"/>
  </cellStyleXfs>
  <cellXfs count="228">
    <xf numFmtId="0" fontId="0" fillId="0" borderId="0" xfId="0"/>
    <xf numFmtId="0" fontId="3" fillId="0" borderId="0" xfId="0" applyFont="1"/>
    <xf numFmtId="0" fontId="3" fillId="0" borderId="0" xfId="0" applyFont="1" applyAlignment="1">
      <alignment vertical="center"/>
    </xf>
    <xf numFmtId="0" fontId="3" fillId="0" borderId="0" xfId="0" applyFont="1" applyBorder="1"/>
    <xf numFmtId="0" fontId="2" fillId="0" borderId="4" xfId="0" applyFont="1" applyBorder="1" applyAlignment="1">
      <alignment horizontal="center" vertical="center"/>
    </xf>
    <xf numFmtId="0" fontId="3" fillId="0" borderId="6" xfId="0" applyFont="1" applyBorder="1"/>
    <xf numFmtId="0" fontId="3" fillId="0" borderId="4" xfId="0" applyFont="1" applyBorder="1"/>
    <xf numFmtId="0" fontId="3" fillId="0" borderId="8" xfId="0" applyFont="1" applyBorder="1"/>
    <xf numFmtId="0" fontId="3" fillId="0" borderId="9" xfId="0" applyFont="1" applyBorder="1"/>
    <xf numFmtId="0" fontId="4" fillId="0" borderId="0" xfId="0" applyFont="1" applyAlignment="1">
      <alignment vertical="center"/>
    </xf>
    <xf numFmtId="0" fontId="6" fillId="0" borderId="0" xfId="0" applyFont="1"/>
    <xf numFmtId="0" fontId="3" fillId="0" borderId="0" xfId="0" applyFont="1" applyAlignment="1">
      <alignment horizontal="center" vertical="center"/>
    </xf>
    <xf numFmtId="0" fontId="7" fillId="0" borderId="0" xfId="0" applyFont="1" applyBorder="1" applyAlignment="1">
      <alignment vertical="center" wrapText="1"/>
    </xf>
    <xf numFmtId="0" fontId="7" fillId="0" borderId="0" xfId="0" applyFont="1" applyBorder="1" applyAlignment="1">
      <alignment horizontal="right" vertical="center"/>
    </xf>
    <xf numFmtId="166" fontId="7" fillId="0" borderId="4" xfId="0" applyNumberFormat="1" applyFont="1" applyBorder="1" applyAlignment="1">
      <alignment horizontal="right" vertical="center"/>
    </xf>
    <xf numFmtId="166" fontId="7" fillId="0" borderId="4" xfId="0" quotePrefix="1" applyNumberFormat="1" applyFont="1" applyBorder="1" applyAlignment="1">
      <alignment horizontal="right" vertical="center"/>
    </xf>
    <xf numFmtId="0" fontId="7" fillId="0" borderId="0" xfId="0" applyFont="1" applyBorder="1" applyAlignment="1">
      <alignment vertical="center"/>
    </xf>
    <xf numFmtId="0" fontId="7" fillId="0" borderId="0" xfId="0" applyFont="1" applyBorder="1" applyAlignment="1">
      <alignment horizontal="left" vertical="center"/>
    </xf>
    <xf numFmtId="0" fontId="7" fillId="0" borderId="4" xfId="0" applyFont="1" applyBorder="1" applyAlignment="1">
      <alignment horizontal="left" vertical="center"/>
    </xf>
    <xf numFmtId="0" fontId="9" fillId="0" borderId="8" xfId="0" applyFont="1" applyBorder="1"/>
    <xf numFmtId="14" fontId="7" fillId="0" borderId="4" xfId="0" applyNumberFormat="1" applyFont="1" applyBorder="1" applyAlignment="1">
      <alignment horizontal="left" wrapText="1"/>
    </xf>
    <xf numFmtId="0" fontId="9" fillId="0" borderId="8" xfId="0" applyFont="1" applyBorder="1" applyAlignment="1">
      <alignment horizontal="left" vertical="center"/>
    </xf>
    <xf numFmtId="0" fontId="7" fillId="0" borderId="0" xfId="0" quotePrefix="1" applyFont="1" applyBorder="1"/>
    <xf numFmtId="0" fontId="9" fillId="0" borderId="0" xfId="0" applyFont="1" applyBorder="1"/>
    <xf numFmtId="0" fontId="7" fillId="0" borderId="4" xfId="0" quotePrefix="1" applyFont="1" applyBorder="1"/>
    <xf numFmtId="0" fontId="0" fillId="0" borderId="9" xfId="0" applyBorder="1"/>
    <xf numFmtId="0" fontId="0" fillId="0" borderId="6" xfId="0" applyBorder="1"/>
    <xf numFmtId="0" fontId="2" fillId="0" borderId="5" xfId="0" applyFont="1" applyBorder="1" applyAlignment="1">
      <alignment horizontal="center" vertical="center"/>
    </xf>
    <xf numFmtId="0" fontId="7" fillId="0" borderId="0" xfId="0" applyFont="1" applyBorder="1" applyAlignment="1">
      <alignment horizontal="left" vertical="center" wrapText="1"/>
    </xf>
    <xf numFmtId="0" fontId="7" fillId="0" borderId="0" xfId="0" applyFont="1" applyBorder="1" applyAlignment="1">
      <alignment horizontal="center" vertical="center" wrapText="1"/>
    </xf>
    <xf numFmtId="0" fontId="7" fillId="0" borderId="4" xfId="0" applyFont="1" applyBorder="1" applyAlignment="1">
      <alignment horizontal="center" vertical="center" wrapText="1"/>
    </xf>
    <xf numFmtId="0" fontId="7" fillId="0" borderId="8" xfId="0" applyFont="1" applyBorder="1" applyAlignment="1">
      <alignment horizontal="center" vertical="center" wrapText="1"/>
    </xf>
    <xf numFmtId="0" fontId="10" fillId="0" borderId="8" xfId="0" applyFont="1" applyBorder="1" applyAlignment="1">
      <alignment horizontal="center" vertical="center"/>
    </xf>
    <xf numFmtId="0" fontId="7" fillId="0" borderId="4" xfId="0" applyFont="1" applyBorder="1" applyAlignment="1">
      <alignment wrapText="1"/>
    </xf>
    <xf numFmtId="0" fontId="8" fillId="0" borderId="9" xfId="0" applyFont="1" applyBorder="1"/>
    <xf numFmtId="0" fontId="8" fillId="0" borderId="6" xfId="0" applyFont="1" applyBorder="1"/>
    <xf numFmtId="165" fontId="7" fillId="0" borderId="0" xfId="1" applyNumberFormat="1" applyFont="1" applyBorder="1" applyAlignment="1">
      <alignment horizontal="right" vertical="center" wrapText="1"/>
    </xf>
    <xf numFmtId="164" fontId="7" fillId="0" borderId="4" xfId="1" applyNumberFormat="1" applyFont="1" applyBorder="1" applyAlignment="1">
      <alignment horizontal="right" vertical="center" wrapText="1"/>
    </xf>
    <xf numFmtId="0" fontId="7" fillId="0" borderId="0" xfId="0" applyFont="1" applyBorder="1" applyAlignment="1">
      <alignment wrapText="1"/>
    </xf>
    <xf numFmtId="14" fontId="7" fillId="0" borderId="0" xfId="0" applyNumberFormat="1" applyFont="1" applyBorder="1"/>
    <xf numFmtId="0" fontId="7" fillId="0" borderId="4" xfId="0" applyFont="1" applyBorder="1"/>
    <xf numFmtId="0" fontId="9" fillId="0" borderId="0" xfId="0" applyFont="1" applyFill="1" applyBorder="1" applyAlignment="1">
      <alignment horizontal="center" vertical="center"/>
    </xf>
    <xf numFmtId="0" fontId="9" fillId="0" borderId="0"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2" fillId="0" borderId="6" xfId="0" applyFont="1" applyFill="1" applyBorder="1" applyAlignment="1">
      <alignment horizontal="center" vertical="center"/>
    </xf>
    <xf numFmtId="0" fontId="2" fillId="0" borderId="5" xfId="0" applyFont="1" applyFill="1" applyBorder="1" applyAlignment="1">
      <alignment horizontal="center" vertical="center"/>
    </xf>
    <xf numFmtId="0" fontId="7" fillId="0" borderId="0" xfId="0" applyFont="1" applyBorder="1" applyAlignment="1">
      <alignment horizontal="right" vertical="top"/>
    </xf>
    <xf numFmtId="0" fontId="3" fillId="0" borderId="0" xfId="0" applyFont="1" applyAlignment="1">
      <alignment vertical="top"/>
    </xf>
    <xf numFmtId="0" fontId="7" fillId="0" borderId="0" xfId="0" applyFont="1" applyBorder="1" applyAlignment="1">
      <alignment horizontal="left" vertical="center"/>
    </xf>
    <xf numFmtId="0" fontId="3" fillId="0" borderId="0" xfId="0" applyFont="1" applyFill="1" applyBorder="1"/>
    <xf numFmtId="164" fontId="9" fillId="0" borderId="4" xfId="1" applyNumberFormat="1" applyFont="1" applyBorder="1" applyAlignment="1">
      <alignment horizontal="right" vertical="center" wrapText="1"/>
    </xf>
    <xf numFmtId="165" fontId="9" fillId="0" borderId="0" xfId="1" applyNumberFormat="1" applyFont="1" applyBorder="1" applyAlignment="1">
      <alignment horizontal="right" vertical="center" wrapText="1"/>
    </xf>
    <xf numFmtId="0" fontId="7" fillId="0" borderId="4" xfId="0" applyFont="1" applyBorder="1" applyAlignment="1">
      <alignment horizontal="left" vertical="top"/>
    </xf>
    <xf numFmtId="0" fontId="7" fillId="0" borderId="9" xfId="0" applyFont="1" applyFill="1" applyBorder="1"/>
    <xf numFmtId="0" fontId="7" fillId="0" borderId="6" xfId="0" applyFont="1" applyFill="1" applyBorder="1"/>
    <xf numFmtId="0" fontId="2" fillId="0" borderId="6" xfId="0" applyFont="1" applyFill="1" applyBorder="1" applyAlignment="1">
      <alignment horizontal="center" vertical="center"/>
    </xf>
    <xf numFmtId="0" fontId="2" fillId="0" borderId="5" xfId="0" applyFont="1" applyFill="1" applyBorder="1" applyAlignment="1">
      <alignment horizontal="center" vertical="center"/>
    </xf>
    <xf numFmtId="0" fontId="7" fillId="0" borderId="0" xfId="0" applyFont="1" applyFill="1" applyBorder="1" applyAlignment="1">
      <alignment vertical="center"/>
    </xf>
    <xf numFmtId="0" fontId="7" fillId="0" borderId="4" xfId="0" applyFont="1" applyFill="1" applyBorder="1" applyAlignment="1">
      <alignment vertical="center"/>
    </xf>
    <xf numFmtId="0" fontId="7" fillId="0" borderId="9" xfId="0" applyFont="1" applyFill="1" applyBorder="1" applyAlignment="1">
      <alignment horizontal="right"/>
    </xf>
    <xf numFmtId="0" fontId="7" fillId="0" borderId="6" xfId="0" applyFont="1" applyFill="1" applyBorder="1" applyAlignment="1">
      <alignment vertical="center"/>
    </xf>
    <xf numFmtId="0" fontId="3" fillId="0" borderId="0" xfId="0" applyFont="1" applyAlignment="1">
      <alignment horizontal="center" vertical="center"/>
    </xf>
    <xf numFmtId="0" fontId="9" fillId="0" borderId="0" xfId="0" applyFont="1" applyFill="1" applyBorder="1" applyAlignment="1">
      <alignment vertical="center"/>
    </xf>
    <xf numFmtId="0" fontId="7" fillId="0" borderId="4" xfId="0" applyFont="1" applyFill="1" applyBorder="1"/>
    <xf numFmtId="0" fontId="3" fillId="0" borderId="9" xfId="0" applyFont="1" applyFill="1" applyBorder="1" applyAlignment="1">
      <alignment horizontal="right"/>
    </xf>
    <xf numFmtId="0" fontId="7" fillId="0" borderId="0" xfId="0" applyFont="1" applyBorder="1" applyAlignment="1">
      <alignment horizontal="left" vertical="center"/>
    </xf>
    <xf numFmtId="0" fontId="6" fillId="0" borderId="0" xfId="0" applyFont="1" applyAlignment="1">
      <alignment horizontal="center" vertical="center"/>
    </xf>
    <xf numFmtId="0" fontId="3" fillId="0" borderId="0" xfId="0" applyFont="1" applyAlignment="1">
      <alignment horizontal="center" vertical="center"/>
    </xf>
    <xf numFmtId="0" fontId="15" fillId="0" borderId="0" xfId="0" applyFont="1" applyAlignment="1">
      <alignment horizontal="center" vertical="center"/>
    </xf>
    <xf numFmtId="0" fontId="19" fillId="0" borderId="0" xfId="0" applyFont="1" applyAlignment="1">
      <alignment horizontal="center" vertical="center"/>
    </xf>
    <xf numFmtId="0" fontId="17" fillId="0" borderId="0" xfId="0" applyFont="1" applyAlignment="1">
      <alignment horizontal="center" vertical="center"/>
    </xf>
    <xf numFmtId="0" fontId="20" fillId="2" borderId="0" xfId="0" applyFont="1" applyFill="1" applyBorder="1" applyAlignment="1">
      <alignment horizontal="center" vertical="center"/>
    </xf>
    <xf numFmtId="0" fontId="20" fillId="2" borderId="0" xfId="0" applyFont="1" applyFill="1" applyBorder="1" applyAlignment="1">
      <alignment horizontal="center" vertical="center" wrapText="1"/>
    </xf>
    <xf numFmtId="0" fontId="21" fillId="2" borderId="0" xfId="0" applyFont="1" applyFill="1" applyBorder="1" applyAlignment="1">
      <alignment vertical="center"/>
    </xf>
    <xf numFmtId="0" fontId="21" fillId="2" borderId="0" xfId="0" applyFont="1" applyFill="1" applyBorder="1" applyAlignment="1">
      <alignment horizontal="right" vertical="center"/>
    </xf>
    <xf numFmtId="0" fontId="21" fillId="2" borderId="0" xfId="0" applyFont="1" applyFill="1" applyBorder="1" applyAlignment="1">
      <alignment vertical="center" wrapText="1"/>
    </xf>
    <xf numFmtId="0" fontId="20" fillId="2" borderId="0" xfId="0" applyFont="1" applyFill="1" applyBorder="1" applyAlignment="1">
      <alignment horizontal="right" vertical="center"/>
    </xf>
    <xf numFmtId="0" fontId="21" fillId="2" borderId="0" xfId="0" applyFont="1" applyFill="1" applyBorder="1" applyAlignment="1">
      <alignment horizontal="center" vertical="center" wrapText="1"/>
    </xf>
    <xf numFmtId="0" fontId="20" fillId="2" borderId="0" xfId="0" applyFont="1" applyFill="1" applyBorder="1"/>
    <xf numFmtId="14" fontId="21" fillId="2" borderId="0" xfId="0" applyNumberFormat="1" applyFont="1" applyFill="1" applyBorder="1" applyAlignment="1">
      <alignment wrapText="1"/>
    </xf>
    <xf numFmtId="0" fontId="20" fillId="2" borderId="0" xfId="0" applyFont="1" applyFill="1" applyBorder="1" applyAlignment="1">
      <alignment horizontal="left" vertical="center"/>
    </xf>
    <xf numFmtId="0" fontId="17" fillId="2" borderId="0" xfId="0" applyFont="1" applyFill="1" applyBorder="1"/>
    <xf numFmtId="0" fontId="18" fillId="2" borderId="0" xfId="0" applyFont="1" applyFill="1" applyBorder="1" applyAlignment="1">
      <alignment horizontal="center" vertical="center"/>
    </xf>
    <xf numFmtId="14" fontId="21" fillId="2" borderId="0" xfId="0" quotePrefix="1" applyNumberFormat="1" applyFont="1" applyFill="1" applyBorder="1" applyAlignment="1">
      <alignment horizontal="right" vertical="center"/>
    </xf>
    <xf numFmtId="0" fontId="21" fillId="2" borderId="0" xfId="0" applyFont="1" applyFill="1" applyBorder="1" applyAlignment="1">
      <alignment horizontal="center" vertical="center"/>
    </xf>
    <xf numFmtId="0" fontId="24" fillId="2" borderId="0" xfId="0" applyFont="1" applyFill="1" applyBorder="1" applyAlignment="1">
      <alignment horizontal="right"/>
    </xf>
    <xf numFmtId="165" fontId="20" fillId="2" borderId="0" xfId="1" applyNumberFormat="1" applyFont="1" applyFill="1" applyBorder="1" applyAlignment="1">
      <alignment horizontal="right" vertical="center"/>
    </xf>
    <xf numFmtId="0" fontId="7" fillId="0" borderId="0" xfId="0" applyFont="1" applyBorder="1" applyAlignment="1">
      <alignment horizontal="left" vertical="center" wrapText="1"/>
    </xf>
    <xf numFmtId="0" fontId="7" fillId="0" borderId="4" xfId="0" applyFont="1" applyBorder="1" applyAlignment="1">
      <alignment horizontal="center" vertical="center" wrapText="1"/>
    </xf>
    <xf numFmtId="0" fontId="7" fillId="0" borderId="0" xfId="0" applyFont="1" applyBorder="1" applyAlignment="1">
      <alignment horizontal="center" vertical="center" wrapText="1"/>
    </xf>
    <xf numFmtId="0" fontId="18" fillId="2" borderId="0" xfId="0" applyFont="1" applyFill="1" applyBorder="1" applyAlignment="1">
      <alignment horizontal="center" vertical="center"/>
    </xf>
    <xf numFmtId="0" fontId="3" fillId="0" borderId="7" xfId="0" applyFont="1" applyBorder="1"/>
    <xf numFmtId="0" fontId="3" fillId="0" borderId="3" xfId="0" applyFont="1" applyBorder="1"/>
    <xf numFmtId="0" fontId="3" fillId="0" borderId="2" xfId="0" applyFont="1" applyBorder="1"/>
    <xf numFmtId="0" fontId="0" fillId="0" borderId="0" xfId="0" quotePrefix="1" applyAlignment="1">
      <alignment horizontal="center" vertical="center"/>
    </xf>
    <xf numFmtId="0" fontId="2" fillId="0" borderId="6" xfId="2" applyFont="1" applyBorder="1" applyAlignment="1">
      <alignment horizontal="center" vertical="center"/>
    </xf>
    <xf numFmtId="0" fontId="29" fillId="0" borderId="6" xfId="0" applyFont="1" applyBorder="1" applyAlignment="1">
      <alignment vertical="top" wrapText="1"/>
    </xf>
    <xf numFmtId="0" fontId="29" fillId="0" borderId="4" xfId="0" applyFont="1" applyBorder="1" applyAlignment="1">
      <alignment vertical="top" wrapText="1"/>
    </xf>
    <xf numFmtId="0" fontId="29" fillId="0" borderId="5" xfId="0" applyFont="1" applyBorder="1" applyAlignment="1">
      <alignment vertical="top" wrapText="1"/>
    </xf>
    <xf numFmtId="0" fontId="4" fillId="0" borderId="14" xfId="0" applyFont="1" applyBorder="1" applyAlignment="1">
      <alignment horizontal="center" vertical="center" wrapText="1"/>
    </xf>
    <xf numFmtId="0" fontId="7" fillId="0" borderId="4" xfId="0" applyFont="1" applyBorder="1" applyAlignment="1">
      <alignment vertical="center" wrapText="1"/>
    </xf>
    <xf numFmtId="0" fontId="7" fillId="0" borderId="4" xfId="0" applyFont="1" applyBorder="1" applyAlignment="1">
      <alignment vertical="center"/>
    </xf>
    <xf numFmtId="0" fontId="7" fillId="0" borderId="9" xfId="0" applyFont="1" applyBorder="1"/>
    <xf numFmtId="0" fontId="7" fillId="0" borderId="6" xfId="0" applyFont="1" applyBorder="1"/>
    <xf numFmtId="0" fontId="32" fillId="2" borderId="0" xfId="0" applyFont="1" applyFill="1" applyBorder="1"/>
    <xf numFmtId="0" fontId="17" fillId="0" borderId="0" xfId="0" applyFont="1" applyBorder="1" applyAlignment="1">
      <alignment horizontal="center" vertical="center"/>
    </xf>
    <xf numFmtId="0" fontId="17" fillId="0" borderId="0" xfId="0" applyFont="1" applyBorder="1"/>
    <xf numFmtId="0" fontId="3" fillId="0" borderId="0" xfId="0" applyFont="1" applyAlignment="1">
      <alignment horizontal="center" vertical="center"/>
    </xf>
    <xf numFmtId="0" fontId="3" fillId="0" borderId="0" xfId="0" applyFont="1" applyAlignment="1">
      <alignment horizontal="center" vertical="center" wrapText="1"/>
    </xf>
    <xf numFmtId="0" fontId="5" fillId="0" borderId="0" xfId="0" applyFont="1" applyBorder="1" applyAlignment="1">
      <alignment horizontal="left" vertical="center"/>
    </xf>
    <xf numFmtId="0" fontId="29" fillId="0" borderId="0" xfId="0" applyFont="1" applyBorder="1" applyAlignment="1">
      <alignment horizontal="left" vertical="top" wrapText="1"/>
    </xf>
    <xf numFmtId="0" fontId="25" fillId="0" borderId="1" xfId="0" applyFont="1" applyBorder="1" applyAlignment="1">
      <alignment horizontal="center" vertical="center"/>
    </xf>
    <xf numFmtId="0" fontId="2" fillId="0" borderId="7" xfId="0" applyFont="1" applyBorder="1" applyAlignment="1">
      <alignment horizontal="center" vertical="center" wrapText="1"/>
    </xf>
    <xf numFmtId="0" fontId="2" fillId="0" borderId="3" xfId="0" applyFont="1" applyBorder="1" applyAlignment="1">
      <alignment horizontal="center" vertical="center" wrapText="1"/>
    </xf>
    <xf numFmtId="0" fontId="2" fillId="0" borderId="2" xfId="0" applyFont="1" applyBorder="1" applyAlignment="1">
      <alignment horizontal="center" vertical="center" wrapText="1"/>
    </xf>
    <xf numFmtId="0" fontId="2" fillId="0" borderId="8" xfId="0" applyFont="1" applyBorder="1" applyAlignment="1">
      <alignment horizontal="center" vertical="center" wrapText="1"/>
    </xf>
    <xf numFmtId="0" fontId="2" fillId="0" borderId="0" xfId="0" applyFont="1" applyBorder="1" applyAlignment="1">
      <alignment horizontal="center" vertical="center" wrapText="1"/>
    </xf>
    <xf numFmtId="0" fontId="2" fillId="0" borderId="4" xfId="0" applyFont="1" applyBorder="1" applyAlignment="1">
      <alignment horizontal="center" vertical="center" wrapText="1"/>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3" fillId="0" borderId="7" xfId="0" applyFont="1" applyBorder="1" applyAlignment="1">
      <alignment horizontal="center" vertical="center" wrapText="1"/>
    </xf>
    <xf numFmtId="0" fontId="3" fillId="0" borderId="3" xfId="0" applyFont="1" applyBorder="1" applyAlignment="1">
      <alignment horizontal="center" vertical="center" wrapText="1"/>
    </xf>
    <xf numFmtId="0" fontId="3" fillId="0" borderId="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0" xfId="0" applyFont="1" applyBorder="1" applyAlignment="1">
      <alignment horizontal="center" vertical="center" wrapText="1"/>
    </xf>
    <xf numFmtId="0" fontId="3" fillId="0" borderId="4" xfId="0" applyFont="1" applyBorder="1" applyAlignment="1">
      <alignment horizontal="center" vertical="center" wrapText="1"/>
    </xf>
    <xf numFmtId="0" fontId="3" fillId="0" borderId="9" xfId="0" applyFont="1" applyBorder="1" applyAlignment="1">
      <alignment horizontal="center" vertical="center" wrapText="1"/>
    </xf>
    <xf numFmtId="0" fontId="3" fillId="0" borderId="6" xfId="0" applyFont="1" applyBorder="1" applyAlignment="1">
      <alignment horizontal="center" vertical="center" wrapText="1"/>
    </xf>
    <xf numFmtId="0" fontId="3" fillId="0" borderId="5" xfId="0" applyFont="1" applyBorder="1" applyAlignment="1">
      <alignment horizontal="center" vertical="center" wrapText="1"/>
    </xf>
    <xf numFmtId="0" fontId="27" fillId="0" borderId="9" xfId="0" applyFont="1" applyBorder="1" applyAlignment="1">
      <alignment horizontal="center" vertical="center"/>
    </xf>
    <xf numFmtId="0" fontId="27" fillId="0" borderId="6" xfId="0" applyFont="1" applyBorder="1" applyAlignment="1">
      <alignment horizontal="center" vertical="center"/>
    </xf>
    <xf numFmtId="0" fontId="27" fillId="0" borderId="5" xfId="0" applyFont="1" applyBorder="1" applyAlignment="1">
      <alignment horizontal="center" vertical="center"/>
    </xf>
    <xf numFmtId="0" fontId="26" fillId="0" borderId="7" xfId="0" applyFont="1" applyBorder="1" applyAlignment="1">
      <alignment horizontal="center" vertical="center"/>
    </xf>
    <xf numFmtId="0" fontId="26" fillId="0" borderId="3" xfId="0" applyFont="1" applyBorder="1" applyAlignment="1">
      <alignment horizontal="center" vertical="center"/>
    </xf>
    <xf numFmtId="0" fontId="26" fillId="0" borderId="2" xfId="0" applyFont="1" applyBorder="1" applyAlignment="1">
      <alignment horizontal="center" vertical="center"/>
    </xf>
    <xf numFmtId="0" fontId="11" fillId="0" borderId="0" xfId="0" applyFont="1" applyAlignment="1">
      <alignment horizontal="left"/>
    </xf>
    <xf numFmtId="0" fontId="11" fillId="0" borderId="0" xfId="0" applyFont="1" applyAlignment="1">
      <alignment horizontal="left" wrapText="1"/>
    </xf>
    <xf numFmtId="0" fontId="33" fillId="0" borderId="0" xfId="0" applyFont="1" applyAlignment="1">
      <alignment horizontal="center" vertical="center"/>
    </xf>
    <xf numFmtId="0" fontId="3" fillId="0" borderId="0" xfId="0" applyFont="1" applyAlignment="1">
      <alignment horizontal="left" vertical="top" wrapText="1"/>
    </xf>
    <xf numFmtId="0" fontId="0" fillId="0" borderId="0" xfId="0" applyAlignment="1">
      <alignment horizontal="left" vertical="top" wrapText="1"/>
    </xf>
    <xf numFmtId="0" fontId="11" fillId="0" borderId="0" xfId="0" applyFont="1" applyAlignment="1">
      <alignment horizontal="left" vertical="center" wrapText="1"/>
    </xf>
    <xf numFmtId="0" fontId="12" fillId="0" borderId="0" xfId="0" applyFont="1" applyAlignment="1">
      <alignment horizontal="left" vertical="center" wrapText="1"/>
    </xf>
    <xf numFmtId="0" fontId="11" fillId="0" borderId="0" xfId="0" applyFont="1" applyAlignment="1">
      <alignment horizontal="left" vertical="center"/>
    </xf>
    <xf numFmtId="0" fontId="12" fillId="0" borderId="0" xfId="0" applyFont="1" applyAlignment="1">
      <alignment horizontal="left" vertical="center"/>
    </xf>
    <xf numFmtId="0" fontId="17" fillId="2" borderId="0" xfId="0" applyFont="1" applyFill="1" applyBorder="1" applyAlignment="1">
      <alignment horizontal="left" vertical="center"/>
    </xf>
    <xf numFmtId="0" fontId="21" fillId="2" borderId="0" xfId="0" applyFont="1" applyFill="1" applyBorder="1" applyAlignment="1">
      <alignment horizontal="left" vertical="top" wrapText="1"/>
    </xf>
    <xf numFmtId="0" fontId="21" fillId="2" borderId="0" xfId="0" applyFont="1" applyFill="1" applyBorder="1" applyAlignment="1">
      <alignment horizontal="left" vertical="top"/>
    </xf>
    <xf numFmtId="0" fontId="20" fillId="2" borderId="0" xfId="0" applyFont="1" applyFill="1" applyBorder="1" applyAlignment="1">
      <alignment horizontal="center" vertical="center"/>
    </xf>
    <xf numFmtId="0" fontId="21" fillId="2" borderId="0" xfId="0" applyFont="1" applyFill="1" applyBorder="1" applyAlignment="1">
      <alignment horizontal="left" vertical="center"/>
    </xf>
    <xf numFmtId="0" fontId="21" fillId="2" borderId="0" xfId="0" applyFont="1" applyFill="1" applyBorder="1" applyAlignment="1">
      <alignment horizontal="left" vertical="center" wrapText="1"/>
    </xf>
    <xf numFmtId="0" fontId="22" fillId="2" borderId="0" xfId="0" applyFont="1" applyFill="1" applyBorder="1" applyAlignment="1">
      <alignment horizontal="left" vertical="center" wrapText="1"/>
    </xf>
    <xf numFmtId="0" fontId="23" fillId="2" borderId="0" xfId="0" applyFont="1" applyFill="1" applyBorder="1" applyAlignment="1">
      <alignment horizontal="center" vertical="center"/>
    </xf>
    <xf numFmtId="0" fontId="18" fillId="2" borderId="0" xfId="0" applyFont="1" applyFill="1" applyBorder="1" applyAlignment="1">
      <alignment horizontal="center" vertical="center"/>
    </xf>
    <xf numFmtId="0" fontId="3" fillId="0" borderId="0" xfId="0" applyFont="1" applyAlignment="1">
      <alignment horizontal="left" vertical="center" wrapText="1"/>
    </xf>
    <xf numFmtId="0" fontId="0" fillId="0" borderId="0" xfId="0" applyAlignment="1">
      <alignment horizontal="left" vertical="center" wrapText="1"/>
    </xf>
    <xf numFmtId="0" fontId="3" fillId="0" borderId="0" xfId="0" applyFont="1" applyAlignment="1">
      <alignment horizontal="left" vertical="center"/>
    </xf>
    <xf numFmtId="0" fontId="0" fillId="0" borderId="0" xfId="0" applyAlignment="1">
      <alignment horizontal="left" vertical="center"/>
    </xf>
    <xf numFmtId="0" fontId="0" fillId="0" borderId="0" xfId="0" applyFont="1" applyAlignment="1">
      <alignment horizontal="left" vertical="center"/>
    </xf>
    <xf numFmtId="0" fontId="0" fillId="0" borderId="0" xfId="0" applyFont="1" applyAlignment="1">
      <alignment horizontal="left" vertical="center" wrapText="1"/>
    </xf>
    <xf numFmtId="0" fontId="2" fillId="0" borderId="7" xfId="0" applyFont="1" applyBorder="1" applyAlignment="1">
      <alignment horizontal="center" vertical="center"/>
    </xf>
    <xf numFmtId="0" fontId="2" fillId="0" borderId="3" xfId="0" applyFont="1" applyBorder="1" applyAlignment="1">
      <alignment horizontal="center" vertical="center"/>
    </xf>
    <xf numFmtId="0" fontId="2" fillId="0" borderId="2" xfId="0" applyFont="1" applyBorder="1" applyAlignment="1">
      <alignment horizontal="center" vertical="center"/>
    </xf>
    <xf numFmtId="0" fontId="7" fillId="0" borderId="0" xfId="0" applyFont="1" applyBorder="1" applyAlignment="1">
      <alignment horizontal="left" vertical="center" wrapText="1"/>
    </xf>
    <xf numFmtId="0" fontId="7" fillId="0" borderId="4" xfId="0" applyFont="1" applyBorder="1" applyAlignment="1">
      <alignment horizontal="left" vertical="center" wrapText="1"/>
    </xf>
    <xf numFmtId="0" fontId="7" fillId="0" borderId="0" xfId="0" applyFont="1" applyBorder="1" applyAlignment="1">
      <alignment horizontal="center"/>
    </xf>
    <xf numFmtId="0" fontId="7" fillId="0" borderId="4" xfId="0" applyFont="1" applyBorder="1" applyAlignment="1">
      <alignment horizontal="center"/>
    </xf>
    <xf numFmtId="0" fontId="3" fillId="0" borderId="0" xfId="0" applyFont="1" applyBorder="1" applyAlignment="1">
      <alignment horizontal="center"/>
    </xf>
    <xf numFmtId="0" fontId="3" fillId="0" borderId="4" xfId="0" applyFont="1" applyBorder="1" applyAlignment="1">
      <alignment horizontal="center"/>
    </xf>
    <xf numFmtId="0" fontId="2" fillId="0" borderId="7" xfId="0" applyFont="1" applyBorder="1" applyAlignment="1">
      <alignment horizontal="center" wrapText="1"/>
    </xf>
    <xf numFmtId="0" fontId="2" fillId="0" borderId="3" xfId="0" applyFont="1" applyBorder="1" applyAlignment="1">
      <alignment horizontal="center" wrapText="1"/>
    </xf>
    <xf numFmtId="0" fontId="2" fillId="0" borderId="2" xfId="0" applyFont="1" applyBorder="1" applyAlignment="1">
      <alignment horizontal="center" wrapText="1"/>
    </xf>
    <xf numFmtId="0" fontId="13" fillId="0" borderId="0" xfId="0" applyFont="1" applyAlignment="1">
      <alignment horizontal="center" vertical="center" wrapText="1"/>
    </xf>
    <xf numFmtId="0" fontId="12" fillId="0" borderId="0" xfId="0" applyFont="1" applyAlignment="1">
      <alignment horizontal="left"/>
    </xf>
    <xf numFmtId="0" fontId="5" fillId="0" borderId="1" xfId="0" applyFont="1" applyBorder="1" applyAlignment="1">
      <alignment horizontal="center" vertical="center"/>
    </xf>
    <xf numFmtId="0" fontId="2" fillId="0" borderId="6" xfId="0" applyFont="1" applyFill="1" applyBorder="1" applyAlignment="1">
      <alignment horizontal="center" vertical="center"/>
    </xf>
    <xf numFmtId="0" fontId="2" fillId="0" borderId="5" xfId="0" applyFont="1" applyFill="1" applyBorder="1" applyAlignment="1">
      <alignment horizontal="center" vertical="center"/>
    </xf>
    <xf numFmtId="0" fontId="9" fillId="0" borderId="8" xfId="0" applyFont="1" applyBorder="1" applyAlignment="1">
      <alignment horizontal="center" vertical="center" wrapText="1"/>
    </xf>
    <xf numFmtId="0" fontId="9" fillId="0" borderId="0" xfId="0" applyFont="1" applyBorder="1" applyAlignment="1">
      <alignment horizontal="center" vertical="center" wrapText="1"/>
    </xf>
    <xf numFmtId="0" fontId="7" fillId="0" borderId="8" xfId="0" applyFont="1" applyBorder="1" applyAlignment="1">
      <alignment horizontal="left" vertical="top" wrapText="1"/>
    </xf>
    <xf numFmtId="0" fontId="7" fillId="0" borderId="0" xfId="0" applyFont="1" applyBorder="1" applyAlignment="1">
      <alignment horizontal="left" vertical="top" wrapText="1"/>
    </xf>
    <xf numFmtId="0" fontId="9" fillId="0" borderId="8" xfId="0" applyFont="1" applyFill="1" applyBorder="1" applyAlignment="1">
      <alignment horizontal="center" vertical="center"/>
    </xf>
    <xf numFmtId="0" fontId="9" fillId="0" borderId="0" xfId="0" applyFont="1" applyFill="1" applyBorder="1" applyAlignment="1">
      <alignment horizontal="center" vertical="center"/>
    </xf>
    <xf numFmtId="0" fontId="14" fillId="0" borderId="0" xfId="0" applyFont="1" applyAlignment="1">
      <alignment horizontal="center" vertical="center" wrapText="1"/>
    </xf>
    <xf numFmtId="0" fontId="11" fillId="0" borderId="0" xfId="0" applyFont="1" applyAlignment="1">
      <alignment horizontal="left" vertical="top" wrapText="1"/>
    </xf>
    <xf numFmtId="0" fontId="7" fillId="0" borderId="8" xfId="0" applyFont="1" applyBorder="1" applyAlignment="1">
      <alignment horizontal="left" vertical="center" wrapText="1"/>
    </xf>
    <xf numFmtId="0" fontId="2" fillId="0" borderId="10" xfId="0" applyFont="1" applyBorder="1" applyAlignment="1">
      <alignment horizontal="center" vertical="center"/>
    </xf>
    <xf numFmtId="14" fontId="7" fillId="0" borderId="0" xfId="0" applyNumberFormat="1" applyFont="1" applyBorder="1" applyAlignment="1">
      <alignment horizontal="left" wrapText="1"/>
    </xf>
    <xf numFmtId="14" fontId="7" fillId="0" borderId="4" xfId="0" applyNumberFormat="1" applyFont="1" applyBorder="1" applyAlignment="1">
      <alignment horizontal="left" wrapText="1"/>
    </xf>
    <xf numFmtId="0" fontId="7" fillId="0" borderId="0" xfId="0" applyFont="1" applyBorder="1" applyAlignment="1">
      <alignment horizontal="left" vertical="center"/>
    </xf>
    <xf numFmtId="0" fontId="7" fillId="0" borderId="4" xfId="0" applyFont="1" applyBorder="1" applyAlignment="1">
      <alignment horizontal="left" vertical="center"/>
    </xf>
    <xf numFmtId="0" fontId="8" fillId="0" borderId="4" xfId="0" applyFont="1" applyBorder="1" applyAlignment="1">
      <alignment horizontal="left" vertical="center" wrapText="1"/>
    </xf>
    <xf numFmtId="0" fontId="9" fillId="0" borderId="8" xfId="0" applyFont="1" applyBorder="1" applyAlignment="1">
      <alignment horizontal="left" vertical="center"/>
    </xf>
    <xf numFmtId="0" fontId="9" fillId="0" borderId="0" xfId="0" applyFont="1" applyBorder="1" applyAlignment="1">
      <alignment horizontal="left" vertical="center"/>
    </xf>
    <xf numFmtId="0" fontId="7" fillId="0" borderId="0" xfId="0" quotePrefix="1" applyFont="1" applyBorder="1" applyAlignment="1">
      <alignment horizontal="left" vertical="center"/>
    </xf>
    <xf numFmtId="0" fontId="9" fillId="0" borderId="8" xfId="0" applyFont="1" applyBorder="1" applyAlignment="1">
      <alignment horizontal="left" vertical="center" wrapText="1"/>
    </xf>
    <xf numFmtId="0" fontId="9" fillId="0" borderId="0" xfId="0" applyFont="1" applyBorder="1" applyAlignment="1">
      <alignment horizontal="left" vertical="center" wrapText="1"/>
    </xf>
    <xf numFmtId="0" fontId="3" fillId="0" borderId="0" xfId="0" applyFont="1" applyAlignment="1">
      <alignment horizontal="left" wrapText="1"/>
    </xf>
    <xf numFmtId="0" fontId="0" fillId="0" borderId="0" xfId="0" applyAlignment="1">
      <alignment horizontal="left" wrapText="1"/>
    </xf>
    <xf numFmtId="0" fontId="17" fillId="0" borderId="0" xfId="0" applyFont="1" applyAlignment="1">
      <alignment horizontal="left" vertical="top" wrapText="1"/>
    </xf>
    <xf numFmtId="0" fontId="16" fillId="0" borderId="0" xfId="0" applyFont="1" applyAlignment="1">
      <alignment horizontal="left" vertical="top" wrapText="1"/>
    </xf>
    <xf numFmtId="0" fontId="19" fillId="0" borderId="0" xfId="0" applyFont="1" applyAlignment="1">
      <alignment horizontal="left" vertical="top" wrapText="1"/>
    </xf>
    <xf numFmtId="0" fontId="2" fillId="0" borderId="6" xfId="2" applyFont="1" applyFill="1" applyBorder="1" applyAlignment="1">
      <alignment horizontal="center" vertical="center"/>
    </xf>
    <xf numFmtId="0" fontId="12" fillId="0" borderId="0" xfId="0" applyFont="1" applyAlignment="1">
      <alignment horizontal="left" vertical="top" wrapText="1"/>
    </xf>
    <xf numFmtId="0" fontId="9" fillId="0" borderId="0" xfId="0" applyFont="1" applyFill="1" applyBorder="1" applyAlignment="1">
      <alignment horizontal="right" vertical="center"/>
    </xf>
    <xf numFmtId="0" fontId="7" fillId="0" borderId="0" xfId="0" applyFont="1" applyBorder="1" applyAlignment="1">
      <alignment horizontal="center" vertical="center" wrapText="1"/>
    </xf>
    <xf numFmtId="0" fontId="7" fillId="0" borderId="4" xfId="0" applyFont="1" applyBorder="1" applyAlignment="1">
      <alignment horizontal="center" vertical="center" wrapText="1"/>
    </xf>
    <xf numFmtId="0" fontId="8" fillId="0" borderId="0" xfId="0" applyFont="1" applyBorder="1" applyAlignment="1">
      <alignment horizontal="left" vertical="center" wrapText="1"/>
    </xf>
    <xf numFmtId="0" fontId="2" fillId="0" borderId="1" xfId="0" applyFont="1" applyBorder="1" applyAlignment="1">
      <alignment horizontal="center" vertical="center"/>
    </xf>
    <xf numFmtId="0" fontId="30" fillId="0" borderId="17" xfId="0" applyFont="1" applyBorder="1" applyAlignment="1">
      <alignment vertical="center" wrapText="1"/>
    </xf>
    <xf numFmtId="0" fontId="30" fillId="0" borderId="18" xfId="0" applyFont="1" applyBorder="1" applyAlignment="1">
      <alignment vertical="center" wrapText="1"/>
    </xf>
    <xf numFmtId="0" fontId="30" fillId="0" borderId="19" xfId="0" applyFont="1" applyBorder="1" applyAlignment="1">
      <alignment vertical="center" wrapText="1"/>
    </xf>
    <xf numFmtId="0" fontId="3" fillId="0" borderId="15" xfId="0" applyFont="1" applyBorder="1" applyAlignment="1">
      <alignment horizontal="center" vertical="center" wrapText="1"/>
    </xf>
    <xf numFmtId="0" fontId="3" fillId="0" borderId="20" xfId="0" applyFont="1" applyBorder="1" applyAlignment="1">
      <alignment horizontal="center" vertical="center" wrapText="1"/>
    </xf>
    <xf numFmtId="0" fontId="3" fillId="0" borderId="16" xfId="0" applyFont="1" applyBorder="1" applyAlignment="1">
      <alignment horizontal="center" vertical="center" wrapText="1"/>
    </xf>
    <xf numFmtId="0" fontId="9" fillId="0" borderId="8"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30" fillId="0" borderId="17" xfId="0" applyFont="1" applyBorder="1" applyAlignment="1">
      <alignment vertical="top" wrapText="1"/>
    </xf>
    <xf numFmtId="0" fontId="30" fillId="0" borderId="18" xfId="0" applyFont="1" applyBorder="1" applyAlignment="1">
      <alignment vertical="top" wrapText="1"/>
    </xf>
    <xf numFmtId="0" fontId="30" fillId="0" borderId="19" xfId="0" applyFont="1" applyBorder="1" applyAlignment="1">
      <alignment vertical="top" wrapText="1"/>
    </xf>
    <xf numFmtId="0" fontId="3" fillId="0" borderId="17" xfId="0" applyFont="1" applyBorder="1" applyAlignment="1">
      <alignment vertical="center" wrapText="1"/>
    </xf>
    <xf numFmtId="0" fontId="3" fillId="0" borderId="18" xfId="0" applyFont="1" applyBorder="1" applyAlignment="1">
      <alignment vertical="center" wrapText="1"/>
    </xf>
    <xf numFmtId="0" fontId="3" fillId="0" borderId="19" xfId="0" applyFont="1" applyBorder="1" applyAlignment="1">
      <alignment vertical="center" wrapText="1"/>
    </xf>
    <xf numFmtId="0" fontId="3" fillId="0" borderId="17" xfId="0" applyFont="1" applyBorder="1" applyAlignment="1">
      <alignment vertical="top" wrapText="1"/>
    </xf>
    <xf numFmtId="0" fontId="3" fillId="0" borderId="18" xfId="0" applyFont="1" applyBorder="1" applyAlignment="1">
      <alignment vertical="top" wrapText="1"/>
    </xf>
    <xf numFmtId="0" fontId="3" fillId="0" borderId="19" xfId="0" applyFont="1" applyBorder="1" applyAlignment="1">
      <alignment vertical="top" wrapText="1"/>
    </xf>
    <xf numFmtId="0" fontId="2" fillId="0" borderId="6" xfId="0" applyFont="1" applyBorder="1" applyAlignment="1">
      <alignment horizontal="center" vertical="center"/>
    </xf>
    <xf numFmtId="0" fontId="2" fillId="0" borderId="5" xfId="0" applyFont="1" applyBorder="1" applyAlignment="1">
      <alignment horizontal="center" vertical="center"/>
    </xf>
  </cellXfs>
  <cellStyles count="3">
    <cellStyle name="Comma" xfId="1" builtinId="3"/>
    <cellStyle name="Hyperlink" xfId="2"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5.jpeg"/><Relationship Id="rId3" Type="http://schemas.openxmlformats.org/officeDocument/2006/relationships/hyperlink" Target="#'Ki&#7875;m tra t&#7891;n'!A1"/><Relationship Id="rId7" Type="http://schemas.openxmlformats.org/officeDocument/2006/relationships/hyperlink" Target="#'1. Check Giao h&#224;ng'!A1"/><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4.jpeg"/><Relationship Id="rId5" Type="http://schemas.openxmlformats.org/officeDocument/2006/relationships/hyperlink" Target="#'3. Phi&#7871;u xu&#7845;t kho'!A1"/><Relationship Id="rId4" Type="http://schemas.openxmlformats.org/officeDocument/2006/relationships/image" Target="../media/image3.jpeg"/><Relationship Id="rId9" Type="http://schemas.openxmlformats.org/officeDocument/2006/relationships/image" Target="../media/image6.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4" Type="http://schemas.openxmlformats.org/officeDocument/2006/relationships/image" Target="../media/image13.png"/></Relationships>
</file>

<file path=xl/drawings/_rels/drawing5.xml.rels><?xml version="1.0" encoding="UTF-8" standalone="yes"?>
<Relationships xmlns="http://schemas.openxmlformats.org/package/2006/relationships"><Relationship Id="rId1" Type="http://schemas.openxmlformats.org/officeDocument/2006/relationships/image" Target="../media/image14.png"/></Relationships>
</file>

<file path=xl/drawings/_rels/drawing6.xml.rels><?xml version="1.0" encoding="UTF-8" standalone="yes"?>
<Relationships xmlns="http://schemas.openxmlformats.org/package/2006/relationships"><Relationship Id="rId1"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1</xdr:col>
      <xdr:colOff>21980</xdr:colOff>
      <xdr:row>9</xdr:row>
      <xdr:rowOff>8735</xdr:rowOff>
    </xdr:from>
    <xdr:to>
      <xdr:col>1</xdr:col>
      <xdr:colOff>190500</xdr:colOff>
      <xdr:row>9</xdr:row>
      <xdr:rowOff>184551</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630115" y="1444812"/>
          <a:ext cx="168520" cy="175816"/>
        </a:xfrm>
        <a:prstGeom prst="rect">
          <a:avLst/>
        </a:prstGeom>
      </xdr:spPr>
    </xdr:pic>
    <xdr:clientData/>
  </xdr:twoCellAnchor>
  <xdr:twoCellAnchor editAs="oneCell">
    <xdr:from>
      <xdr:col>1</xdr:col>
      <xdr:colOff>0</xdr:colOff>
      <xdr:row>7</xdr:row>
      <xdr:rowOff>21982</xdr:rowOff>
    </xdr:from>
    <xdr:to>
      <xdr:col>1</xdr:col>
      <xdr:colOff>220799</xdr:colOff>
      <xdr:row>7</xdr:row>
      <xdr:rowOff>183174</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tretch>
          <a:fillRect/>
        </a:stretch>
      </xdr:blipFill>
      <xdr:spPr>
        <a:xfrm>
          <a:off x="608135" y="1164982"/>
          <a:ext cx="220799" cy="161192"/>
        </a:xfrm>
        <a:prstGeom prst="rect">
          <a:avLst/>
        </a:prstGeom>
      </xdr:spPr>
    </xdr:pic>
    <xdr:clientData/>
  </xdr:twoCellAnchor>
  <xdr:twoCellAnchor editAs="oneCell">
    <xdr:from>
      <xdr:col>7</xdr:col>
      <xdr:colOff>70030</xdr:colOff>
      <xdr:row>6</xdr:row>
      <xdr:rowOff>57151</xdr:rowOff>
    </xdr:from>
    <xdr:to>
      <xdr:col>8</xdr:col>
      <xdr:colOff>431402</xdr:colOff>
      <xdr:row>10</xdr:row>
      <xdr:rowOff>123824</xdr:rowOff>
    </xdr:to>
    <xdr:pic>
      <xdr:nvPicPr>
        <xdr:cNvPr id="10" name="Picture 9">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xmlns="" val="0"/>
            </a:ext>
          </a:extLst>
        </a:blip>
        <a:stretch>
          <a:fillRect/>
        </a:stretch>
      </xdr:blipFill>
      <xdr:spPr>
        <a:xfrm>
          <a:off x="4029117" y="1142173"/>
          <a:ext cx="841763" cy="745847"/>
        </a:xfrm>
        <a:prstGeom prst="rect">
          <a:avLst/>
        </a:prstGeom>
      </xdr:spPr>
    </xdr:pic>
    <xdr:clientData/>
  </xdr:twoCellAnchor>
  <xdr:twoCellAnchor editAs="oneCell">
    <xdr:from>
      <xdr:col>5</xdr:col>
      <xdr:colOff>30962</xdr:colOff>
      <xdr:row>11</xdr:row>
      <xdr:rowOff>43119</xdr:rowOff>
    </xdr:from>
    <xdr:to>
      <xdr:col>7</xdr:col>
      <xdr:colOff>6062</xdr:colOff>
      <xdr:row>14</xdr:row>
      <xdr:rowOff>95251</xdr:rowOff>
    </xdr:to>
    <xdr:pic>
      <xdr:nvPicPr>
        <xdr:cNvPr id="12" name="Picture 11">
          <a:hlinkClick xmlns:r="http://schemas.openxmlformats.org/officeDocument/2006/relationships" r:id="rId5"/>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xmlns="" val="0"/>
            </a:ext>
          </a:extLst>
        </a:blip>
        <a:stretch>
          <a:fillRect/>
        </a:stretch>
      </xdr:blipFill>
      <xdr:spPr>
        <a:xfrm>
          <a:off x="3095527" y="1997815"/>
          <a:ext cx="869622" cy="623632"/>
        </a:xfrm>
        <a:prstGeom prst="rect">
          <a:avLst/>
        </a:prstGeom>
      </xdr:spPr>
    </xdr:pic>
    <xdr:clientData/>
  </xdr:twoCellAnchor>
  <xdr:twoCellAnchor editAs="oneCell">
    <xdr:from>
      <xdr:col>5</xdr:col>
      <xdr:colOff>118242</xdr:colOff>
      <xdr:row>6</xdr:row>
      <xdr:rowOff>19707</xdr:rowOff>
    </xdr:from>
    <xdr:to>
      <xdr:col>6</xdr:col>
      <xdr:colOff>209065</xdr:colOff>
      <xdr:row>10</xdr:row>
      <xdr:rowOff>111672</xdr:rowOff>
    </xdr:to>
    <xdr:pic>
      <xdr:nvPicPr>
        <xdr:cNvPr id="13" name="Picture 12">
          <a:hlinkClick xmlns:r="http://schemas.openxmlformats.org/officeDocument/2006/relationships" r:id="rId7"/>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xmlns="" val="0"/>
            </a:ext>
          </a:extLst>
        </a:blip>
        <a:stretch>
          <a:fillRect/>
        </a:stretch>
      </xdr:blipFill>
      <xdr:spPr>
        <a:xfrm>
          <a:off x="3182807" y="1104729"/>
          <a:ext cx="587780" cy="771139"/>
        </a:xfrm>
        <a:prstGeom prst="rect">
          <a:avLst/>
        </a:prstGeom>
      </xdr:spPr>
    </xdr:pic>
    <xdr:clientData/>
  </xdr:twoCellAnchor>
  <xdr:twoCellAnchor editAs="oneCell">
    <xdr:from>
      <xdr:col>5</xdr:col>
      <xdr:colOff>0</xdr:colOff>
      <xdr:row>3</xdr:row>
      <xdr:rowOff>6569</xdr:rowOff>
    </xdr:from>
    <xdr:to>
      <xdr:col>5</xdr:col>
      <xdr:colOff>492672</xdr:colOff>
      <xdr:row>5</xdr:row>
      <xdr:rowOff>44359</xdr:rowOff>
    </xdr:to>
    <xdr:pic>
      <xdr:nvPicPr>
        <xdr:cNvPr id="14" name="Picture 13"/>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xmlns="" val="0"/>
            </a:ext>
          </a:extLst>
        </a:blip>
        <a:stretch>
          <a:fillRect/>
        </a:stretch>
      </xdr:blipFill>
      <xdr:spPr>
        <a:xfrm>
          <a:off x="3054569" y="387569"/>
          <a:ext cx="492672" cy="3596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7829550" cy="5991225"/>
    <xdr:pic>
      <xdr:nvPicPr>
        <xdr:cNvPr id="2" name="image6.png"/>
        <xdr:cNvPicPr preferRelativeResize="0"/>
      </xdr:nvPicPr>
      <xdr:blipFill>
        <a:blip xmlns:r="http://schemas.openxmlformats.org/officeDocument/2006/relationships" r:embed="rId1" cstate="print"/>
        <a:stretch>
          <a:fillRect/>
        </a:stretch>
      </xdr:blipFill>
      <xdr:spPr>
        <a:xfrm>
          <a:off x="609600" y="190500"/>
          <a:ext cx="7829550" cy="59912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editAs="oneCell">
    <xdr:from>
      <xdr:col>0</xdr:col>
      <xdr:colOff>542925</xdr:colOff>
      <xdr:row>0</xdr:row>
      <xdr:rowOff>171450</xdr:rowOff>
    </xdr:from>
    <xdr:to>
      <xdr:col>7</xdr:col>
      <xdr:colOff>28240</xdr:colOff>
      <xdr:row>24</xdr:row>
      <xdr:rowOff>465969</xdr:rowOff>
    </xdr:to>
    <xdr:pic>
      <xdr:nvPicPr>
        <xdr:cNvPr id="2" name="Picture 1"/>
        <xdr:cNvPicPr>
          <a:picLocks noChangeAspect="1"/>
        </xdr:cNvPicPr>
      </xdr:nvPicPr>
      <xdr:blipFill>
        <a:blip xmlns:r="http://schemas.openxmlformats.org/officeDocument/2006/relationships" r:embed="rId1"/>
        <a:stretch>
          <a:fillRect/>
        </a:stretch>
      </xdr:blipFill>
      <xdr:spPr>
        <a:xfrm>
          <a:off x="542925" y="171450"/>
          <a:ext cx="2677871" cy="6054343"/>
        </a:xfrm>
        <a:prstGeom prst="rect">
          <a:avLst/>
        </a:prstGeom>
      </xdr:spPr>
    </xdr:pic>
    <xdr:clientData/>
  </xdr:twoCellAnchor>
  <xdr:twoCellAnchor editAs="oneCell">
    <xdr:from>
      <xdr:col>8</xdr:col>
      <xdr:colOff>602316</xdr:colOff>
      <xdr:row>22</xdr:row>
      <xdr:rowOff>20172</xdr:rowOff>
    </xdr:from>
    <xdr:to>
      <xdr:col>27</xdr:col>
      <xdr:colOff>143543</xdr:colOff>
      <xdr:row>44</xdr:row>
      <xdr:rowOff>106055</xdr:rowOff>
    </xdr:to>
    <xdr:pic>
      <xdr:nvPicPr>
        <xdr:cNvPr id="3" name="Picture 2"/>
        <xdr:cNvPicPr>
          <a:picLocks noChangeAspect="1"/>
        </xdr:cNvPicPr>
      </xdr:nvPicPr>
      <xdr:blipFill>
        <a:blip xmlns:r="http://schemas.openxmlformats.org/officeDocument/2006/relationships" r:embed="rId2"/>
        <a:stretch>
          <a:fillRect/>
        </a:stretch>
      </xdr:blipFill>
      <xdr:spPr>
        <a:xfrm>
          <a:off x="4468345" y="4939554"/>
          <a:ext cx="12499149" cy="770588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5</xdr:col>
      <xdr:colOff>333029</xdr:colOff>
      <xdr:row>22</xdr:row>
      <xdr:rowOff>75714</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381000"/>
          <a:ext cx="2771429" cy="3885714"/>
        </a:xfrm>
        <a:prstGeom prst="rect">
          <a:avLst/>
        </a:prstGeom>
      </xdr:spPr>
    </xdr:pic>
    <xdr:clientData/>
  </xdr:twoCellAnchor>
  <xdr:twoCellAnchor editAs="oneCell">
    <xdr:from>
      <xdr:col>6</xdr:col>
      <xdr:colOff>0</xdr:colOff>
      <xdr:row>19</xdr:row>
      <xdr:rowOff>47625</xdr:rowOff>
    </xdr:from>
    <xdr:to>
      <xdr:col>10</xdr:col>
      <xdr:colOff>66362</xdr:colOff>
      <xdr:row>25</xdr:row>
      <xdr:rowOff>66530</xdr:rowOff>
    </xdr:to>
    <xdr:pic>
      <xdr:nvPicPr>
        <xdr:cNvPr id="3" name="Picture 2"/>
        <xdr:cNvPicPr>
          <a:picLocks noChangeAspect="1"/>
        </xdr:cNvPicPr>
      </xdr:nvPicPr>
      <xdr:blipFill>
        <a:blip xmlns:r="http://schemas.openxmlformats.org/officeDocument/2006/relationships" r:embed="rId2"/>
        <a:stretch>
          <a:fillRect/>
        </a:stretch>
      </xdr:blipFill>
      <xdr:spPr>
        <a:xfrm>
          <a:off x="3657600" y="3667125"/>
          <a:ext cx="2504762" cy="1161905"/>
        </a:xfrm>
        <a:prstGeom prst="rect">
          <a:avLst/>
        </a:prstGeom>
      </xdr:spPr>
    </xdr:pic>
    <xdr:clientData/>
  </xdr:twoCellAnchor>
  <xdr:twoCellAnchor editAs="oneCell">
    <xdr:from>
      <xdr:col>11</xdr:col>
      <xdr:colOff>9525</xdr:colOff>
      <xdr:row>2</xdr:row>
      <xdr:rowOff>0</xdr:rowOff>
    </xdr:from>
    <xdr:to>
      <xdr:col>15</xdr:col>
      <xdr:colOff>152077</xdr:colOff>
      <xdr:row>32</xdr:row>
      <xdr:rowOff>8809</xdr:rowOff>
    </xdr:to>
    <xdr:pic>
      <xdr:nvPicPr>
        <xdr:cNvPr id="4" name="Picture 3"/>
        <xdr:cNvPicPr>
          <a:picLocks noChangeAspect="1"/>
        </xdr:cNvPicPr>
      </xdr:nvPicPr>
      <xdr:blipFill>
        <a:blip xmlns:r="http://schemas.openxmlformats.org/officeDocument/2006/relationships" r:embed="rId3"/>
        <a:stretch>
          <a:fillRect/>
        </a:stretch>
      </xdr:blipFill>
      <xdr:spPr>
        <a:xfrm>
          <a:off x="6210300" y="381000"/>
          <a:ext cx="2580952" cy="5723809"/>
        </a:xfrm>
        <a:prstGeom prst="rect">
          <a:avLst/>
        </a:prstGeom>
      </xdr:spPr>
    </xdr:pic>
    <xdr:clientData/>
  </xdr:twoCellAnchor>
  <xdr:twoCellAnchor editAs="oneCell">
    <xdr:from>
      <xdr:col>16</xdr:col>
      <xdr:colOff>0</xdr:colOff>
      <xdr:row>2</xdr:row>
      <xdr:rowOff>0</xdr:rowOff>
    </xdr:from>
    <xdr:to>
      <xdr:col>20</xdr:col>
      <xdr:colOff>247314</xdr:colOff>
      <xdr:row>26</xdr:row>
      <xdr:rowOff>8952</xdr:rowOff>
    </xdr:to>
    <xdr:pic>
      <xdr:nvPicPr>
        <xdr:cNvPr id="6" name="Picture 5"/>
        <xdr:cNvPicPr>
          <a:picLocks noChangeAspect="1"/>
        </xdr:cNvPicPr>
      </xdr:nvPicPr>
      <xdr:blipFill>
        <a:blip xmlns:r="http://schemas.openxmlformats.org/officeDocument/2006/relationships" r:embed="rId4"/>
        <a:stretch>
          <a:fillRect/>
        </a:stretch>
      </xdr:blipFill>
      <xdr:spPr>
        <a:xfrm>
          <a:off x="9248775" y="381000"/>
          <a:ext cx="2685714" cy="4580952"/>
        </a:xfrm>
        <a:prstGeom prst="rect">
          <a:avLst/>
        </a:prstGeom>
      </xdr:spPr>
    </xdr:pic>
    <xdr:clientData/>
  </xdr:twoCellAnchor>
  <xdr:twoCellAnchor>
    <xdr:from>
      <xdr:col>3</xdr:col>
      <xdr:colOff>0</xdr:colOff>
      <xdr:row>22</xdr:row>
      <xdr:rowOff>66675</xdr:rowOff>
    </xdr:from>
    <xdr:to>
      <xdr:col>3</xdr:col>
      <xdr:colOff>1</xdr:colOff>
      <xdr:row>24</xdr:row>
      <xdr:rowOff>0</xdr:rowOff>
    </xdr:to>
    <xdr:cxnSp macro="">
      <xdr:nvCxnSpPr>
        <xdr:cNvPr id="8" name="Straight Connector 7"/>
        <xdr:cNvCxnSpPr/>
      </xdr:nvCxnSpPr>
      <xdr:spPr>
        <a:xfrm flipH="1">
          <a:off x="1323975" y="4257675"/>
          <a:ext cx="1" cy="314325"/>
        </a:xfrm>
        <a:prstGeom prst="line">
          <a:avLst/>
        </a:prstGeom>
        <a:ln w="317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595313</xdr:colOff>
      <xdr:row>23</xdr:row>
      <xdr:rowOff>184547</xdr:rowOff>
    </xdr:from>
    <xdr:to>
      <xdr:col>5</xdr:col>
      <xdr:colOff>577454</xdr:colOff>
      <xdr:row>24</xdr:row>
      <xdr:rowOff>0</xdr:rowOff>
    </xdr:to>
    <xdr:cxnSp macro="">
      <xdr:nvCxnSpPr>
        <xdr:cNvPr id="11" name="Straight Arrow Connector 10"/>
        <xdr:cNvCxnSpPr/>
      </xdr:nvCxnSpPr>
      <xdr:spPr>
        <a:xfrm flipV="1">
          <a:off x="1309688" y="4566047"/>
          <a:ext cx="1803797" cy="5953"/>
        </a:xfrm>
        <a:prstGeom prst="straightConnector1">
          <a:avLst/>
        </a:prstGeom>
        <a:ln w="317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438150</xdr:colOff>
      <xdr:row>25</xdr:row>
      <xdr:rowOff>64294</xdr:rowOff>
    </xdr:from>
    <xdr:to>
      <xdr:col>8</xdr:col>
      <xdr:colOff>438152</xdr:colOff>
      <xdr:row>26</xdr:row>
      <xdr:rowOff>188119</xdr:rowOff>
    </xdr:to>
    <xdr:cxnSp macro="">
      <xdr:nvCxnSpPr>
        <xdr:cNvPr id="13" name="Straight Connector 12"/>
        <xdr:cNvCxnSpPr/>
      </xdr:nvCxnSpPr>
      <xdr:spPr>
        <a:xfrm flipH="1">
          <a:off x="4795838" y="4826794"/>
          <a:ext cx="2" cy="314325"/>
        </a:xfrm>
        <a:prstGeom prst="line">
          <a:avLst/>
        </a:prstGeom>
        <a:ln w="317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426244</xdr:colOff>
      <xdr:row>26</xdr:row>
      <xdr:rowOff>188120</xdr:rowOff>
    </xdr:from>
    <xdr:to>
      <xdr:col>11</xdr:col>
      <xdr:colOff>11906</xdr:colOff>
      <xdr:row>27</xdr:row>
      <xdr:rowOff>5953</xdr:rowOff>
    </xdr:to>
    <xdr:cxnSp macro="">
      <xdr:nvCxnSpPr>
        <xdr:cNvPr id="14" name="Straight Arrow Connector 13"/>
        <xdr:cNvCxnSpPr/>
      </xdr:nvCxnSpPr>
      <xdr:spPr>
        <a:xfrm>
          <a:off x="4783932" y="5141120"/>
          <a:ext cx="1407318" cy="8333"/>
        </a:xfrm>
        <a:prstGeom prst="straightConnector1">
          <a:avLst/>
        </a:prstGeom>
        <a:ln w="317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161192</xdr:colOff>
      <xdr:row>31</xdr:row>
      <xdr:rowOff>95250</xdr:rowOff>
    </xdr:from>
    <xdr:to>
      <xdr:col>19</xdr:col>
      <xdr:colOff>0</xdr:colOff>
      <xdr:row>31</xdr:row>
      <xdr:rowOff>95250</xdr:rowOff>
    </xdr:to>
    <xdr:cxnSp macro="">
      <xdr:nvCxnSpPr>
        <xdr:cNvPr id="17" name="Straight Connector 16"/>
        <xdr:cNvCxnSpPr/>
      </xdr:nvCxnSpPr>
      <xdr:spPr>
        <a:xfrm>
          <a:off x="8777654" y="6000750"/>
          <a:ext cx="2271346" cy="0"/>
        </a:xfrm>
        <a:prstGeom prst="line">
          <a:avLst/>
        </a:prstGeom>
        <a:ln w="317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600808</xdr:colOff>
      <xdr:row>26</xdr:row>
      <xdr:rowOff>7327</xdr:rowOff>
    </xdr:from>
    <xdr:to>
      <xdr:col>19</xdr:col>
      <xdr:colOff>0</xdr:colOff>
      <xdr:row>31</xdr:row>
      <xdr:rowOff>102578</xdr:rowOff>
    </xdr:to>
    <xdr:cxnSp macro="">
      <xdr:nvCxnSpPr>
        <xdr:cNvPr id="18" name="Straight Arrow Connector 17"/>
        <xdr:cNvCxnSpPr/>
      </xdr:nvCxnSpPr>
      <xdr:spPr>
        <a:xfrm flipH="1" flipV="1">
          <a:off x="11041673" y="4960327"/>
          <a:ext cx="7327" cy="1047751"/>
        </a:xfrm>
        <a:prstGeom prst="straightConnector1">
          <a:avLst/>
        </a:prstGeom>
        <a:ln w="317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19050</xdr:colOff>
      <xdr:row>1</xdr:row>
      <xdr:rowOff>9525</xdr:rowOff>
    </xdr:from>
    <xdr:to>
      <xdr:col>20</xdr:col>
      <xdr:colOff>446174</xdr:colOff>
      <xdr:row>32</xdr:row>
      <xdr:rowOff>8787</xdr:rowOff>
    </xdr:to>
    <xdr:pic>
      <xdr:nvPicPr>
        <xdr:cNvPr id="2" name="Picture 1"/>
        <xdr:cNvPicPr>
          <a:picLocks noChangeAspect="1"/>
        </xdr:cNvPicPr>
      </xdr:nvPicPr>
      <xdr:blipFill>
        <a:blip xmlns:r="http://schemas.openxmlformats.org/officeDocument/2006/relationships" r:embed="rId1"/>
        <a:stretch>
          <a:fillRect/>
        </a:stretch>
      </xdr:blipFill>
      <xdr:spPr>
        <a:xfrm>
          <a:off x="628650" y="200025"/>
          <a:ext cx="12009524" cy="590476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523200</xdr:colOff>
      <xdr:row>10</xdr:row>
      <xdr:rowOff>85476</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0"/>
          <a:ext cx="5400000" cy="19904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B1:I15"/>
  <sheetViews>
    <sheetView showGridLines="0" zoomScale="115" zoomScaleNormal="115" workbookViewId="0">
      <selection activeCell="L21" sqref="L21"/>
    </sheetView>
  </sheetViews>
  <sheetFormatPr defaultRowHeight="15"/>
  <cols>
    <col min="6" max="6" width="7.42578125" customWidth="1"/>
    <col min="7" max="7" width="6" customWidth="1"/>
    <col min="8" max="8" width="7.140625" customWidth="1"/>
    <col min="9" max="9" width="6.85546875" customWidth="1"/>
  </cols>
  <sheetData>
    <row r="1" spans="2:9">
      <c r="B1" s="107" t="s">
        <v>186</v>
      </c>
      <c r="C1" s="107"/>
      <c r="D1" s="107"/>
      <c r="F1" s="108" t="s">
        <v>187</v>
      </c>
      <c r="G1" s="108"/>
      <c r="H1" s="108"/>
      <c r="I1" s="108"/>
    </row>
    <row r="3" spans="2:9">
      <c r="B3" s="112" t="s">
        <v>191</v>
      </c>
      <c r="C3" s="113"/>
      <c r="D3" s="114"/>
      <c r="F3" s="91"/>
      <c r="G3" s="92"/>
      <c r="H3" s="92"/>
      <c r="I3" s="93"/>
    </row>
    <row r="4" spans="2:9" ht="13.5" customHeight="1">
      <c r="B4" s="115"/>
      <c r="C4" s="116"/>
      <c r="D4" s="117"/>
      <c r="F4" s="7"/>
      <c r="G4" s="109" t="s">
        <v>169</v>
      </c>
      <c r="H4" s="109"/>
      <c r="I4" s="6"/>
    </row>
    <row r="5" spans="2:9" ht="12" customHeight="1">
      <c r="B5" s="115"/>
      <c r="C5" s="116"/>
      <c r="D5" s="117"/>
      <c r="F5" s="7"/>
      <c r="G5" s="110" t="s">
        <v>170</v>
      </c>
      <c r="H5" s="110"/>
      <c r="I5" s="97"/>
    </row>
    <row r="6" spans="2:9">
      <c r="B6" s="7"/>
      <c r="C6" s="3"/>
      <c r="D6" s="6"/>
      <c r="F6" s="7"/>
      <c r="G6" s="96"/>
      <c r="H6" s="96"/>
      <c r="I6" s="98"/>
    </row>
    <row r="7" spans="2:9" ht="15" customHeight="1">
      <c r="B7" s="7"/>
      <c r="C7" s="3"/>
      <c r="D7" s="6"/>
      <c r="F7" s="121"/>
      <c r="G7" s="122"/>
      <c r="H7" s="122"/>
      <c r="I7" s="123"/>
    </row>
    <row r="8" spans="2:9">
      <c r="B8" s="111" t="s">
        <v>164</v>
      </c>
      <c r="C8" s="111"/>
      <c r="D8" s="111"/>
      <c r="F8" s="124"/>
      <c r="G8" s="125"/>
      <c r="H8" s="125"/>
      <c r="I8" s="126"/>
    </row>
    <row r="9" spans="2:9" ht="8.25" customHeight="1">
      <c r="B9" s="7"/>
      <c r="C9" s="3"/>
      <c r="D9" s="6"/>
      <c r="E9" s="94" t="s">
        <v>168</v>
      </c>
      <c r="F9" s="124"/>
      <c r="G9" s="125"/>
      <c r="H9" s="125"/>
      <c r="I9" s="126"/>
    </row>
    <row r="10" spans="2:9" ht="15" customHeight="1">
      <c r="B10" s="111" t="s">
        <v>163</v>
      </c>
      <c r="C10" s="111"/>
      <c r="D10" s="111"/>
      <c r="F10" s="124"/>
      <c r="G10" s="125"/>
      <c r="H10" s="125"/>
      <c r="I10" s="126"/>
    </row>
    <row r="11" spans="2:9">
      <c r="B11" s="7"/>
      <c r="C11" s="3"/>
      <c r="D11" s="6"/>
      <c r="F11" s="124"/>
      <c r="G11" s="125"/>
      <c r="H11" s="125"/>
      <c r="I11" s="126"/>
    </row>
    <row r="12" spans="2:9">
      <c r="B12" s="7"/>
      <c r="C12" s="3"/>
      <c r="D12" s="6"/>
      <c r="F12" s="124"/>
      <c r="G12" s="125"/>
      <c r="H12" s="125"/>
      <c r="I12" s="126"/>
    </row>
    <row r="13" spans="2:9">
      <c r="B13" s="118" t="s">
        <v>165</v>
      </c>
      <c r="C13" s="119"/>
      <c r="D13" s="120"/>
      <c r="F13" s="124"/>
      <c r="G13" s="125"/>
      <c r="H13" s="125"/>
      <c r="I13" s="126"/>
    </row>
    <row r="14" spans="2:9">
      <c r="B14" s="133" t="s">
        <v>166</v>
      </c>
      <c r="C14" s="134"/>
      <c r="D14" s="135"/>
      <c r="F14" s="124"/>
      <c r="G14" s="125"/>
      <c r="H14" s="125"/>
      <c r="I14" s="126"/>
    </row>
    <row r="15" spans="2:9">
      <c r="B15" s="130" t="s">
        <v>167</v>
      </c>
      <c r="C15" s="131"/>
      <c r="D15" s="132"/>
      <c r="F15" s="127"/>
      <c r="G15" s="128"/>
      <c r="H15" s="128"/>
      <c r="I15" s="129"/>
    </row>
  </sheetData>
  <mergeCells count="11">
    <mergeCell ref="B10:D10"/>
    <mergeCell ref="B13:D13"/>
    <mergeCell ref="F7:I15"/>
    <mergeCell ref="B15:D15"/>
    <mergeCell ref="B14:D14"/>
    <mergeCell ref="B1:D1"/>
    <mergeCell ref="F1:I1"/>
    <mergeCell ref="G4:H4"/>
    <mergeCell ref="G5:H5"/>
    <mergeCell ref="B8:D8"/>
    <mergeCell ref="B3:D5"/>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dimension ref="B2:E7"/>
  <sheetViews>
    <sheetView workbookViewId="0"/>
  </sheetViews>
  <sheetFormatPr defaultRowHeight="15"/>
  <cols>
    <col min="2" max="2" width="12" bestFit="1" customWidth="1"/>
    <col min="3" max="3" width="8.7109375" bestFit="1" customWidth="1"/>
    <col min="4" max="4" width="8" bestFit="1" customWidth="1"/>
    <col min="5" max="5" width="8.7109375" bestFit="1" customWidth="1"/>
  </cols>
  <sheetData>
    <row r="2" spans="2:5" ht="15" customHeight="1">
      <c r="B2" s="160" t="s">
        <v>83</v>
      </c>
      <c r="C2" s="161"/>
      <c r="D2" s="161"/>
      <c r="E2" s="162"/>
    </row>
    <row r="3" spans="2:5">
      <c r="B3" s="21" t="s">
        <v>84</v>
      </c>
      <c r="C3" s="22" t="s">
        <v>61</v>
      </c>
      <c r="D3" s="23" t="s">
        <v>65</v>
      </c>
      <c r="E3" s="24" t="s">
        <v>62</v>
      </c>
    </row>
    <row r="4" spans="2:5">
      <c r="B4" s="21" t="s">
        <v>85</v>
      </c>
      <c r="C4" s="163" t="s">
        <v>86</v>
      </c>
      <c r="D4" s="163"/>
      <c r="E4" s="164"/>
    </row>
    <row r="5" spans="2:5">
      <c r="B5" s="21" t="s">
        <v>90</v>
      </c>
      <c r="C5" s="205"/>
      <c r="D5" s="205"/>
      <c r="E5" s="206"/>
    </row>
    <row r="6" spans="2:5">
      <c r="B6" s="21" t="s">
        <v>87</v>
      </c>
      <c r="C6" s="165"/>
      <c r="D6" s="165"/>
      <c r="E6" s="166"/>
    </row>
    <row r="7" spans="2:5">
      <c r="B7" s="8"/>
      <c r="C7" s="5"/>
      <c r="D7" s="95" t="s">
        <v>66</v>
      </c>
      <c r="E7" s="27" t="s">
        <v>28</v>
      </c>
    </row>
  </sheetData>
  <mergeCells count="4">
    <mergeCell ref="B2:E2"/>
    <mergeCell ref="C4:E4"/>
    <mergeCell ref="C6:E6"/>
    <mergeCell ref="C5:E5"/>
  </mergeCells>
  <conditionalFormatting sqref="D7:E7">
    <cfRule type="duplicateValues" dxfId="0" priority="1"/>
  </conditionalFormatting>
  <hyperlinks>
    <hyperlink ref="D7" location="'3.2 DS lệnh SX'!A1" display="Nhận"/>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B2:E14"/>
  <sheetViews>
    <sheetView workbookViewId="0">
      <selection activeCell="G11" sqref="G11"/>
    </sheetView>
  </sheetViews>
  <sheetFormatPr defaultColWidth="20" defaultRowHeight="15"/>
  <cols>
    <col min="2" max="2" width="4.5703125" bestFit="1" customWidth="1"/>
    <col min="3" max="3" width="6.140625" bestFit="1" customWidth="1"/>
    <col min="4" max="4" width="18" bestFit="1" customWidth="1"/>
    <col min="5" max="5" width="9.85546875" bestFit="1" customWidth="1"/>
  </cols>
  <sheetData>
    <row r="2" spans="2:5">
      <c r="B2" s="169" t="s">
        <v>88</v>
      </c>
      <c r="C2" s="170"/>
      <c r="D2" s="170"/>
      <c r="E2" s="171"/>
    </row>
    <row r="3" spans="2:5">
      <c r="B3" s="31" t="s">
        <v>70</v>
      </c>
      <c r="C3" s="29" t="s">
        <v>8</v>
      </c>
      <c r="D3" s="29" t="s">
        <v>89</v>
      </c>
      <c r="E3" s="30" t="s">
        <v>69</v>
      </c>
    </row>
    <row r="4" spans="2:5" ht="38.25" customHeight="1">
      <c r="B4" s="32" t="s">
        <v>30</v>
      </c>
      <c r="C4" s="29">
        <v>220788</v>
      </c>
      <c r="D4" s="28" t="s">
        <v>153</v>
      </c>
      <c r="E4" s="33">
        <v>1002</v>
      </c>
    </row>
    <row r="5" spans="2:5" ht="38.25" customHeight="1">
      <c r="B5" s="32" t="s">
        <v>81</v>
      </c>
      <c r="C5" s="29">
        <v>220789</v>
      </c>
      <c r="D5" s="28" t="s">
        <v>154</v>
      </c>
      <c r="E5" s="33">
        <v>1002</v>
      </c>
    </row>
    <row r="6" spans="2:5" ht="37.5" customHeight="1">
      <c r="B6" s="32" t="s">
        <v>81</v>
      </c>
      <c r="C6" s="29">
        <v>220790</v>
      </c>
      <c r="D6" s="28" t="s">
        <v>155</v>
      </c>
      <c r="E6" s="33">
        <v>1002</v>
      </c>
    </row>
    <row r="7" spans="2:5" ht="36" customHeight="1">
      <c r="B7" s="32" t="s">
        <v>81</v>
      </c>
      <c r="C7" s="29">
        <v>220791</v>
      </c>
      <c r="D7" s="28" t="s">
        <v>156</v>
      </c>
      <c r="E7" s="33">
        <v>1002</v>
      </c>
    </row>
    <row r="8" spans="2:5" ht="33.75">
      <c r="B8" s="32" t="s">
        <v>81</v>
      </c>
      <c r="C8" s="29">
        <v>220792</v>
      </c>
      <c r="D8" s="28" t="s">
        <v>162</v>
      </c>
      <c r="E8" s="33" t="s">
        <v>91</v>
      </c>
    </row>
    <row r="9" spans="2:5" ht="33.75">
      <c r="B9" s="32" t="s">
        <v>81</v>
      </c>
      <c r="C9" s="29">
        <v>220793</v>
      </c>
      <c r="D9" s="28" t="s">
        <v>161</v>
      </c>
      <c r="E9" s="33">
        <v>1003</v>
      </c>
    </row>
    <row r="10" spans="2:5" ht="33.75">
      <c r="B10" s="32" t="s">
        <v>81</v>
      </c>
      <c r="C10" s="29">
        <v>220795</v>
      </c>
      <c r="D10" s="28" t="s">
        <v>160</v>
      </c>
      <c r="E10" s="33">
        <v>1003</v>
      </c>
    </row>
    <row r="11" spans="2:5" ht="36" customHeight="1">
      <c r="B11" s="32" t="s">
        <v>81</v>
      </c>
      <c r="C11" s="29">
        <v>220797</v>
      </c>
      <c r="D11" s="28" t="s">
        <v>159</v>
      </c>
      <c r="E11" s="33">
        <v>1002</v>
      </c>
    </row>
    <row r="12" spans="2:5" ht="36.75" customHeight="1">
      <c r="B12" s="32" t="s">
        <v>81</v>
      </c>
      <c r="C12" s="29">
        <v>220798</v>
      </c>
      <c r="D12" s="28" t="s">
        <v>158</v>
      </c>
      <c r="E12" s="33">
        <v>1002</v>
      </c>
    </row>
    <row r="13" spans="2:5" ht="33.75">
      <c r="B13" s="32" t="s">
        <v>81</v>
      </c>
      <c r="C13" s="29">
        <v>220799</v>
      </c>
      <c r="D13" s="28" t="s">
        <v>157</v>
      </c>
      <c r="E13" s="33">
        <v>1003</v>
      </c>
    </row>
    <row r="14" spans="2:5">
      <c r="B14" s="34"/>
      <c r="C14" s="35"/>
      <c r="D14" s="35"/>
      <c r="E14" s="27" t="s">
        <v>66</v>
      </c>
    </row>
  </sheetData>
  <mergeCells count="1">
    <mergeCell ref="B2:E2"/>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B2:Z20"/>
  <sheetViews>
    <sheetView workbookViewId="0">
      <selection activeCell="K17" sqref="K17"/>
    </sheetView>
  </sheetViews>
  <sheetFormatPr defaultRowHeight="15"/>
  <cols>
    <col min="1" max="1" width="3.5703125" style="1" customWidth="1"/>
    <col min="2" max="2" width="5.7109375" style="1" bestFit="1" customWidth="1"/>
    <col min="3" max="3" width="2.28515625" style="1" customWidth="1"/>
    <col min="4" max="4" width="8.42578125" style="1" customWidth="1"/>
    <col min="5" max="5" width="2" style="1" customWidth="1"/>
    <col min="6" max="6" width="6.140625" style="1" customWidth="1"/>
    <col min="7" max="7" width="11" style="1" bestFit="1" customWidth="1"/>
    <col min="8" max="16384" width="9.140625" style="1"/>
  </cols>
  <sheetData>
    <row r="2" spans="2:26" ht="15.75" thickBot="1">
      <c r="B2" s="160" t="s">
        <v>52</v>
      </c>
      <c r="C2" s="161"/>
      <c r="D2" s="161"/>
      <c r="E2" s="161"/>
      <c r="F2" s="161"/>
      <c r="G2" s="162"/>
    </row>
    <row r="3" spans="2:26" ht="15" customHeight="1" thickBot="1">
      <c r="B3" s="192" t="s">
        <v>53</v>
      </c>
      <c r="C3" s="193"/>
      <c r="D3" s="17" t="s">
        <v>54</v>
      </c>
      <c r="E3" s="193" t="s">
        <v>49</v>
      </c>
      <c r="F3" s="193"/>
      <c r="G3" s="18" t="s">
        <v>50</v>
      </c>
      <c r="I3" s="212">
        <v>1</v>
      </c>
      <c r="J3" s="220" t="s">
        <v>172</v>
      </c>
      <c r="K3" s="221"/>
      <c r="L3" s="221"/>
      <c r="M3" s="221"/>
      <c r="N3" s="221"/>
      <c r="O3" s="221"/>
      <c r="P3" s="221"/>
      <c r="Q3" s="221"/>
      <c r="R3" s="221"/>
      <c r="S3" s="221"/>
      <c r="T3" s="221"/>
      <c r="U3" s="221"/>
      <c r="V3" s="221"/>
      <c r="W3" s="221"/>
      <c r="X3" s="221"/>
      <c r="Y3" s="221"/>
      <c r="Z3" s="222"/>
    </row>
    <row r="4" spans="2:26" ht="15" customHeight="1" thickBot="1">
      <c r="B4" s="19" t="s">
        <v>32</v>
      </c>
      <c r="C4" s="194" t="s">
        <v>43</v>
      </c>
      <c r="D4" s="194"/>
      <c r="E4" s="193" t="s">
        <v>55</v>
      </c>
      <c r="F4" s="193"/>
      <c r="G4" s="20" t="s">
        <v>44</v>
      </c>
      <c r="I4" s="214"/>
      <c r="J4" s="220" t="s">
        <v>121</v>
      </c>
      <c r="K4" s="221"/>
      <c r="L4" s="221"/>
      <c r="M4" s="221"/>
      <c r="N4" s="221"/>
      <c r="O4" s="221"/>
      <c r="P4" s="221"/>
      <c r="Q4" s="221"/>
      <c r="R4" s="221"/>
      <c r="S4" s="221"/>
      <c r="T4" s="221"/>
      <c r="U4" s="221"/>
      <c r="V4" s="221"/>
      <c r="W4" s="221"/>
      <c r="X4" s="221"/>
      <c r="Y4" s="221"/>
      <c r="Z4" s="222"/>
    </row>
    <row r="5" spans="2:26" ht="15.75" thickBot="1">
      <c r="B5" s="19" t="s">
        <v>4</v>
      </c>
      <c r="C5" s="189" t="s">
        <v>46</v>
      </c>
      <c r="D5" s="189"/>
      <c r="E5" s="189"/>
      <c r="F5" s="189"/>
      <c r="G5" s="190"/>
      <c r="I5" s="212">
        <v>2</v>
      </c>
      <c r="J5" s="223" t="s">
        <v>122</v>
      </c>
      <c r="K5" s="224"/>
      <c r="L5" s="224"/>
      <c r="M5" s="224"/>
      <c r="N5" s="224"/>
      <c r="O5" s="224"/>
      <c r="P5" s="224"/>
      <c r="Q5" s="224"/>
      <c r="R5" s="224"/>
      <c r="S5" s="224"/>
      <c r="T5" s="224"/>
      <c r="U5" s="224"/>
      <c r="V5" s="224"/>
      <c r="W5" s="224"/>
      <c r="X5" s="224"/>
      <c r="Y5" s="224"/>
      <c r="Z5" s="225"/>
    </row>
    <row r="6" spans="2:26" ht="15.75" thickBot="1">
      <c r="B6" s="21" t="s">
        <v>3</v>
      </c>
      <c r="C6" s="163" t="s">
        <v>45</v>
      </c>
      <c r="D6" s="163"/>
      <c r="E6" s="163"/>
      <c r="F6" s="163"/>
      <c r="G6" s="164"/>
      <c r="I6" s="213"/>
      <c r="J6" s="217" t="s">
        <v>173</v>
      </c>
      <c r="K6" s="218"/>
      <c r="L6" s="218"/>
      <c r="M6" s="218"/>
      <c r="N6" s="218"/>
      <c r="O6" s="218"/>
      <c r="P6" s="218"/>
      <c r="Q6" s="218"/>
      <c r="R6" s="218"/>
      <c r="S6" s="218"/>
      <c r="T6" s="218"/>
      <c r="U6" s="218"/>
      <c r="V6" s="218"/>
      <c r="W6" s="218"/>
      <c r="X6" s="218"/>
      <c r="Y6" s="218"/>
      <c r="Z6" s="219"/>
    </row>
    <row r="7" spans="2:26" ht="15.75" thickBot="1">
      <c r="B7" s="192" t="s">
        <v>40</v>
      </c>
      <c r="C7" s="193"/>
      <c r="D7" s="163" t="s">
        <v>151</v>
      </c>
      <c r="E7" s="163"/>
      <c r="F7" s="163"/>
      <c r="G7" s="164"/>
      <c r="I7" s="214"/>
      <c r="J7" s="209" t="s">
        <v>174</v>
      </c>
      <c r="K7" s="210"/>
      <c r="L7" s="210"/>
      <c r="M7" s="210"/>
      <c r="N7" s="210"/>
      <c r="O7" s="210"/>
      <c r="P7" s="210"/>
      <c r="Q7" s="210"/>
      <c r="R7" s="210"/>
      <c r="S7" s="210"/>
      <c r="T7" s="210"/>
      <c r="U7" s="210"/>
      <c r="V7" s="210"/>
      <c r="W7" s="210"/>
      <c r="X7" s="210"/>
      <c r="Y7" s="210"/>
      <c r="Z7" s="211"/>
    </row>
    <row r="8" spans="2:26" ht="15.75" thickBot="1">
      <c r="B8" s="192" t="s">
        <v>51</v>
      </c>
      <c r="C8" s="193"/>
      <c r="D8" s="163"/>
      <c r="E8" s="163"/>
      <c r="F8" s="163"/>
      <c r="G8" s="164"/>
      <c r="I8" s="212">
        <v>3</v>
      </c>
      <c r="J8" s="209" t="s">
        <v>175</v>
      </c>
      <c r="K8" s="210"/>
      <c r="L8" s="210"/>
      <c r="M8" s="210"/>
      <c r="N8" s="210"/>
      <c r="O8" s="210"/>
      <c r="P8" s="210"/>
      <c r="Q8" s="210"/>
      <c r="R8" s="210"/>
      <c r="S8" s="210"/>
      <c r="T8" s="210"/>
      <c r="U8" s="210"/>
      <c r="V8" s="210"/>
      <c r="W8" s="210"/>
      <c r="X8" s="210"/>
      <c r="Y8" s="210"/>
      <c r="Z8" s="211"/>
    </row>
    <row r="9" spans="2:26" ht="30" customHeight="1" thickBot="1">
      <c r="B9" s="7"/>
      <c r="C9" s="208" t="s">
        <v>29</v>
      </c>
      <c r="D9" s="208"/>
      <c r="E9" s="208"/>
      <c r="F9" s="208"/>
      <c r="G9" s="208"/>
      <c r="I9" s="214"/>
      <c r="J9" s="217" t="s">
        <v>176</v>
      </c>
      <c r="K9" s="218"/>
      <c r="L9" s="218"/>
      <c r="M9" s="218"/>
      <c r="N9" s="218"/>
      <c r="O9" s="218"/>
      <c r="P9" s="218"/>
      <c r="Q9" s="218"/>
      <c r="R9" s="218"/>
      <c r="S9" s="218"/>
      <c r="T9" s="218"/>
      <c r="U9" s="218"/>
      <c r="V9" s="218"/>
      <c r="W9" s="218"/>
      <c r="X9" s="218"/>
      <c r="Y9" s="218"/>
      <c r="Z9" s="219"/>
    </row>
    <row r="10" spans="2:26" s="9" customFormat="1" ht="21.75" thickBot="1">
      <c r="B10" s="215" t="s">
        <v>5</v>
      </c>
      <c r="C10" s="216"/>
      <c r="D10" s="216"/>
      <c r="E10" s="216"/>
      <c r="F10" s="42" t="s">
        <v>7</v>
      </c>
      <c r="G10" s="43" t="s">
        <v>8</v>
      </c>
      <c r="I10" s="99">
        <v>4</v>
      </c>
      <c r="J10" s="220" t="s">
        <v>123</v>
      </c>
      <c r="K10" s="221"/>
      <c r="L10" s="221"/>
      <c r="M10" s="221"/>
      <c r="N10" s="221"/>
      <c r="O10" s="221"/>
      <c r="P10" s="221"/>
      <c r="Q10" s="221"/>
      <c r="R10" s="221"/>
      <c r="S10" s="221"/>
      <c r="T10" s="221"/>
      <c r="U10" s="221"/>
      <c r="V10" s="221"/>
      <c r="W10" s="221"/>
      <c r="X10" s="221"/>
      <c r="Y10" s="221"/>
      <c r="Z10" s="222"/>
    </row>
    <row r="11" spans="2:26" s="47" customFormat="1" ht="23.25" customHeight="1">
      <c r="B11" s="185" t="s">
        <v>144</v>
      </c>
      <c r="C11" s="163"/>
      <c r="D11" s="163"/>
      <c r="E11" s="163"/>
      <c r="F11" s="46">
        <v>2</v>
      </c>
      <c r="G11" s="52" t="s">
        <v>41</v>
      </c>
      <c r="I11" s="2"/>
    </row>
    <row r="12" spans="2:26" s="47" customFormat="1" ht="25.5" customHeight="1">
      <c r="B12" s="185" t="s">
        <v>145</v>
      </c>
      <c r="C12" s="163"/>
      <c r="D12" s="163"/>
      <c r="E12" s="163"/>
      <c r="F12" s="46">
        <v>50</v>
      </c>
      <c r="G12" s="52" t="s">
        <v>41</v>
      </c>
      <c r="I12" s="2"/>
    </row>
    <row r="13" spans="2:26" s="47" customFormat="1" ht="23.25" customHeight="1">
      <c r="B13" s="185" t="s">
        <v>146</v>
      </c>
      <c r="C13" s="207"/>
      <c r="D13" s="155"/>
      <c r="E13" s="155"/>
      <c r="F13" s="46">
        <v>50</v>
      </c>
      <c r="G13" s="52" t="s">
        <v>41</v>
      </c>
      <c r="I13" s="2"/>
    </row>
    <row r="14" spans="2:26" s="47" customFormat="1" ht="22.5" customHeight="1">
      <c r="B14" s="185" t="s">
        <v>147</v>
      </c>
      <c r="C14" s="207"/>
      <c r="D14" s="155"/>
      <c r="E14" s="155"/>
      <c r="F14" s="46">
        <v>25</v>
      </c>
      <c r="G14" s="52" t="s">
        <v>42</v>
      </c>
      <c r="I14" s="2"/>
    </row>
    <row r="15" spans="2:26" s="47" customFormat="1" ht="23.25" customHeight="1">
      <c r="B15" s="185" t="s">
        <v>148</v>
      </c>
      <c r="C15" s="207"/>
      <c r="D15" s="155"/>
      <c r="E15" s="155"/>
      <c r="F15" s="46">
        <v>25</v>
      </c>
      <c r="G15" s="52" t="s">
        <v>42</v>
      </c>
      <c r="I15" s="2"/>
    </row>
    <row r="16" spans="2:26" s="47" customFormat="1" ht="22.5" customHeight="1">
      <c r="B16" s="185" t="s">
        <v>149</v>
      </c>
      <c r="C16" s="207"/>
      <c r="D16" s="155"/>
      <c r="E16" s="155"/>
      <c r="F16" s="46">
        <v>25</v>
      </c>
      <c r="G16" s="52" t="s">
        <v>42</v>
      </c>
      <c r="I16" s="2"/>
    </row>
    <row r="17" spans="2:9" s="47" customFormat="1" ht="34.5" customHeight="1">
      <c r="B17" s="185" t="s">
        <v>150</v>
      </c>
      <c r="C17" s="207"/>
      <c r="D17" s="155"/>
      <c r="E17" s="155"/>
      <c r="F17" s="46">
        <v>1</v>
      </c>
      <c r="G17" s="52">
        <v>220430</v>
      </c>
      <c r="I17" s="2"/>
    </row>
    <row r="18" spans="2:9">
      <c r="B18" s="181" t="s">
        <v>56</v>
      </c>
      <c r="C18" s="182"/>
      <c r="D18" s="182"/>
      <c r="E18" s="62"/>
      <c r="F18" s="62">
        <f>SUM(F11:F17)</f>
        <v>178</v>
      </c>
      <c r="G18" s="63"/>
      <c r="I18" s="2"/>
    </row>
    <row r="19" spans="2:9">
      <c r="B19" s="64"/>
      <c r="C19" s="175" t="s">
        <v>171</v>
      </c>
      <c r="D19" s="175"/>
      <c r="E19" s="175"/>
      <c r="F19" s="55" t="s">
        <v>27</v>
      </c>
      <c r="G19" s="56" t="s">
        <v>28</v>
      </c>
      <c r="I19" s="2"/>
    </row>
    <row r="20" spans="2:9">
      <c r="B20" s="3"/>
      <c r="C20" s="3"/>
      <c r="D20" s="3"/>
      <c r="E20" s="3"/>
      <c r="F20" s="3"/>
      <c r="G20" s="3"/>
    </row>
  </sheetData>
  <mergeCells count="33">
    <mergeCell ref="J3:Z3"/>
    <mergeCell ref="J4:Z4"/>
    <mergeCell ref="I3:I4"/>
    <mergeCell ref="J5:Z5"/>
    <mergeCell ref="J6:Z6"/>
    <mergeCell ref="J7:Z7"/>
    <mergeCell ref="I5:I7"/>
    <mergeCell ref="I8:I9"/>
    <mergeCell ref="J8:Z8"/>
    <mergeCell ref="B10:E10"/>
    <mergeCell ref="J9:Z9"/>
    <mergeCell ref="J10:Z10"/>
    <mergeCell ref="C19:E19"/>
    <mergeCell ref="B2:G2"/>
    <mergeCell ref="C4:D4"/>
    <mergeCell ref="E4:F4"/>
    <mergeCell ref="C5:G5"/>
    <mergeCell ref="C6:G6"/>
    <mergeCell ref="B17:E17"/>
    <mergeCell ref="B18:D18"/>
    <mergeCell ref="C9:G9"/>
    <mergeCell ref="E3:F3"/>
    <mergeCell ref="B3:C3"/>
    <mergeCell ref="D7:G7"/>
    <mergeCell ref="B8:C8"/>
    <mergeCell ref="D8:G8"/>
    <mergeCell ref="B7:C7"/>
    <mergeCell ref="B11:E11"/>
    <mergeCell ref="B12:E12"/>
    <mergeCell ref="B13:E13"/>
    <mergeCell ref="B14:E14"/>
    <mergeCell ref="B15:E15"/>
    <mergeCell ref="B16:E16"/>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dimension ref="A1"/>
  <sheetViews>
    <sheetView workbookViewId="0">
      <selection activeCell="G22" sqref="G22"/>
    </sheetView>
  </sheetViews>
  <sheetFormatPr defaultRowHeight="1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dimension ref="B2:E9"/>
  <sheetViews>
    <sheetView workbookViewId="0">
      <selection activeCell="B2" sqref="B2:E9"/>
    </sheetView>
  </sheetViews>
  <sheetFormatPr defaultRowHeight="15"/>
  <cols>
    <col min="1" max="1" width="9.140625" style="1"/>
    <col min="2" max="2" width="4.5703125" style="1" bestFit="1" customWidth="1"/>
    <col min="3" max="3" width="9.5703125" style="1" bestFit="1" customWidth="1"/>
    <col min="4" max="4" width="13.7109375" style="1" customWidth="1"/>
    <col min="5" max="5" width="4.42578125" style="1" bestFit="1" customWidth="1"/>
    <col min="6" max="16384" width="9.140625" style="1"/>
  </cols>
  <sheetData>
    <row r="2" spans="2:5">
      <c r="B2" s="160" t="s">
        <v>88</v>
      </c>
      <c r="C2" s="161"/>
      <c r="D2" s="161"/>
      <c r="E2" s="162"/>
    </row>
    <row r="3" spans="2:5">
      <c r="B3" s="31" t="s">
        <v>70</v>
      </c>
      <c r="C3" s="89" t="s">
        <v>183</v>
      </c>
      <c r="D3" s="89" t="s">
        <v>89</v>
      </c>
      <c r="E3" s="88" t="s">
        <v>179</v>
      </c>
    </row>
    <row r="4" spans="2:5" ht="33.75">
      <c r="B4" s="32" t="s">
        <v>30</v>
      </c>
      <c r="C4" s="89" t="s">
        <v>177</v>
      </c>
      <c r="D4" s="87" t="s">
        <v>178</v>
      </c>
      <c r="E4" s="100">
        <v>550</v>
      </c>
    </row>
    <row r="5" spans="2:5" ht="33.75">
      <c r="B5" s="32" t="s">
        <v>30</v>
      </c>
      <c r="C5" s="89" t="s">
        <v>177</v>
      </c>
      <c r="D5" s="87" t="s">
        <v>180</v>
      </c>
      <c r="E5" s="100">
        <v>350</v>
      </c>
    </row>
    <row r="6" spans="2:5" ht="39" customHeight="1">
      <c r="B6" s="32" t="s">
        <v>30</v>
      </c>
      <c r="C6" s="12" t="s">
        <v>177</v>
      </c>
      <c r="D6" s="12" t="s">
        <v>181</v>
      </c>
      <c r="E6" s="101">
        <v>1250</v>
      </c>
    </row>
    <row r="7" spans="2:5" ht="45.75">
      <c r="B7" s="32" t="s">
        <v>81</v>
      </c>
      <c r="C7" s="38" t="s">
        <v>182</v>
      </c>
      <c r="D7" s="38" t="s">
        <v>181</v>
      </c>
      <c r="E7" s="40">
        <v>1250</v>
      </c>
    </row>
    <row r="8" spans="2:5" ht="38.25" customHeight="1">
      <c r="B8" s="32" t="s">
        <v>81</v>
      </c>
      <c r="C8" s="38" t="s">
        <v>182</v>
      </c>
      <c r="D8" s="38" t="s">
        <v>181</v>
      </c>
      <c r="E8" s="40"/>
    </row>
    <row r="9" spans="2:5">
      <c r="B9" s="102"/>
      <c r="C9" s="103"/>
      <c r="D9" s="226" t="s">
        <v>66</v>
      </c>
      <c r="E9" s="227"/>
    </row>
  </sheetData>
  <mergeCells count="2">
    <mergeCell ref="B2:E2"/>
    <mergeCell ref="D9:E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election activeCell="T18" sqref="T18"/>
    </sheetView>
  </sheetViews>
  <sheetFormatPr defaultRowHeight="1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Y44"/>
  <sheetViews>
    <sheetView zoomScale="90" zoomScaleNormal="90" workbookViewId="0">
      <selection activeCell="J3" sqref="J3:Y3"/>
    </sheetView>
  </sheetViews>
  <sheetFormatPr defaultRowHeight="15"/>
  <cols>
    <col min="1" max="1" width="2.7109375" style="1" customWidth="1"/>
    <col min="2" max="2" width="4.7109375" style="1" customWidth="1"/>
    <col min="3" max="3" width="5.42578125" style="1" customWidth="1"/>
    <col min="4" max="4" width="9" style="1" customWidth="1"/>
    <col min="5" max="5" width="5.7109375" style="1" bestFit="1" customWidth="1"/>
    <col min="6" max="6" width="6.140625" style="1" customWidth="1"/>
    <col min="7" max="7" width="8.7109375" style="1" customWidth="1"/>
    <col min="8" max="8" width="1.85546875" style="1" customWidth="1"/>
    <col min="9" max="9" width="7.5703125" style="1" customWidth="1"/>
    <col min="10" max="24" width="9.140625" style="1"/>
    <col min="25" max="25" width="31.140625" style="1" customWidth="1"/>
    <col min="26" max="16384" width="9.140625" style="1"/>
  </cols>
  <sheetData>
    <row r="1" spans="1:25">
      <c r="A1" s="3"/>
      <c r="B1" s="3"/>
      <c r="C1" s="3"/>
      <c r="D1" s="3"/>
      <c r="E1" s="3"/>
      <c r="F1" s="3"/>
      <c r="G1" s="3"/>
      <c r="H1" s="3"/>
    </row>
    <row r="2" spans="1:25" ht="15" customHeight="1">
      <c r="A2" s="3"/>
      <c r="B2" s="153" t="s">
        <v>37</v>
      </c>
      <c r="C2" s="153"/>
      <c r="D2" s="153"/>
      <c r="E2" s="153"/>
      <c r="F2" s="153"/>
      <c r="G2" s="153"/>
      <c r="H2" s="3"/>
      <c r="I2" s="107">
        <v>1</v>
      </c>
      <c r="J2" s="154" t="s">
        <v>194</v>
      </c>
      <c r="K2" s="154"/>
      <c r="L2" s="154"/>
      <c r="M2" s="154"/>
      <c r="N2" s="154"/>
      <c r="O2" s="154"/>
      <c r="P2" s="154"/>
      <c r="Q2" s="154"/>
      <c r="R2" s="154"/>
      <c r="S2" s="154"/>
      <c r="T2" s="154"/>
      <c r="U2" s="154"/>
      <c r="V2" s="154"/>
      <c r="W2" s="154"/>
      <c r="X2" s="154"/>
      <c r="Y2" s="154"/>
    </row>
    <row r="3" spans="1:25" ht="15" customHeight="1">
      <c r="A3" s="3"/>
      <c r="B3" s="78" t="s">
        <v>32</v>
      </c>
      <c r="C3" s="149" t="s">
        <v>0</v>
      </c>
      <c r="D3" s="149"/>
      <c r="E3" s="149" t="s">
        <v>55</v>
      </c>
      <c r="F3" s="149"/>
      <c r="G3" s="79" t="s">
        <v>1</v>
      </c>
      <c r="H3" s="3"/>
      <c r="I3" s="107"/>
      <c r="J3" s="156" t="s">
        <v>110</v>
      </c>
      <c r="K3" s="158"/>
      <c r="L3" s="158"/>
      <c r="M3" s="158"/>
      <c r="N3" s="158"/>
      <c r="O3" s="158"/>
      <c r="P3" s="158"/>
      <c r="Q3" s="158"/>
      <c r="R3" s="158"/>
      <c r="S3" s="158"/>
      <c r="T3" s="158"/>
      <c r="U3" s="158"/>
      <c r="V3" s="158"/>
      <c r="W3" s="158"/>
      <c r="X3" s="158"/>
      <c r="Y3" s="158"/>
    </row>
    <row r="4" spans="1:25" ht="15" customHeight="1">
      <c r="A4" s="3"/>
      <c r="B4" s="78" t="s">
        <v>4</v>
      </c>
      <c r="C4" s="149" t="s">
        <v>47</v>
      </c>
      <c r="D4" s="149"/>
      <c r="E4" s="149"/>
      <c r="F4" s="149"/>
      <c r="G4" s="149"/>
      <c r="H4" s="3"/>
      <c r="I4" s="108">
        <v>2</v>
      </c>
      <c r="J4" s="154" t="s">
        <v>92</v>
      </c>
      <c r="K4" s="159"/>
      <c r="L4" s="159"/>
      <c r="M4" s="159"/>
      <c r="N4" s="159"/>
      <c r="O4" s="159"/>
      <c r="P4" s="159"/>
      <c r="Q4" s="159"/>
      <c r="R4" s="159"/>
      <c r="S4" s="159"/>
      <c r="T4" s="159"/>
      <c r="U4" s="159"/>
      <c r="V4" s="159"/>
      <c r="W4" s="159"/>
      <c r="X4" s="159"/>
      <c r="Y4" s="159"/>
    </row>
    <row r="5" spans="1:25" ht="22.5" customHeight="1">
      <c r="A5" s="3"/>
      <c r="B5" s="80" t="s">
        <v>3</v>
      </c>
      <c r="C5" s="150" t="s">
        <v>2</v>
      </c>
      <c r="D5" s="150"/>
      <c r="E5" s="150"/>
      <c r="F5" s="150"/>
      <c r="G5" s="150"/>
      <c r="H5" s="3"/>
      <c r="I5" s="108"/>
      <c r="J5" s="156" t="s">
        <v>93</v>
      </c>
      <c r="K5" s="158"/>
      <c r="L5" s="158"/>
      <c r="M5" s="158"/>
      <c r="N5" s="158"/>
      <c r="O5" s="158"/>
      <c r="P5" s="158"/>
      <c r="Q5" s="158"/>
      <c r="R5" s="158"/>
      <c r="S5" s="158"/>
      <c r="T5" s="158"/>
      <c r="U5" s="158"/>
      <c r="V5" s="158"/>
      <c r="W5" s="158"/>
      <c r="X5" s="158"/>
      <c r="Y5" s="158"/>
    </row>
    <row r="6" spans="1:25" ht="15.75">
      <c r="A6" s="3"/>
      <c r="B6" s="81"/>
      <c r="C6" s="152" t="s">
        <v>29</v>
      </c>
      <c r="D6" s="152"/>
      <c r="E6" s="152"/>
      <c r="F6" s="152"/>
      <c r="G6" s="82"/>
      <c r="H6" s="3"/>
      <c r="I6" s="108">
        <v>3</v>
      </c>
      <c r="J6" s="154" t="s">
        <v>94</v>
      </c>
      <c r="K6" s="159"/>
      <c r="L6" s="159"/>
      <c r="M6" s="159"/>
      <c r="N6" s="159"/>
      <c r="O6" s="159"/>
      <c r="P6" s="159"/>
      <c r="Q6" s="159"/>
      <c r="R6" s="159"/>
      <c r="S6" s="159"/>
      <c r="T6" s="159"/>
      <c r="U6" s="159"/>
      <c r="V6" s="159"/>
      <c r="W6" s="159"/>
      <c r="X6" s="159"/>
      <c r="Y6" s="159"/>
    </row>
    <row r="7" spans="1:25" ht="21">
      <c r="A7" s="3"/>
      <c r="B7" s="148" t="s">
        <v>5</v>
      </c>
      <c r="C7" s="148"/>
      <c r="D7" s="71" t="s">
        <v>6</v>
      </c>
      <c r="E7" s="72" t="s">
        <v>57</v>
      </c>
      <c r="F7" s="71" t="s">
        <v>8</v>
      </c>
      <c r="G7" s="72" t="s">
        <v>38</v>
      </c>
      <c r="H7" s="3"/>
      <c r="I7" s="108"/>
      <c r="J7" s="156" t="s">
        <v>195</v>
      </c>
      <c r="K7" s="158"/>
      <c r="L7" s="158"/>
      <c r="M7" s="158"/>
      <c r="N7" s="158"/>
      <c r="O7" s="158"/>
      <c r="P7" s="158"/>
      <c r="Q7" s="158"/>
      <c r="R7" s="158"/>
      <c r="S7" s="158"/>
      <c r="T7" s="158"/>
      <c r="U7" s="158"/>
      <c r="V7" s="158"/>
      <c r="W7" s="158"/>
      <c r="X7" s="158"/>
      <c r="Y7" s="158"/>
    </row>
    <row r="8" spans="1:25" ht="15" customHeight="1">
      <c r="A8" s="3"/>
      <c r="B8" s="149" t="s">
        <v>9</v>
      </c>
      <c r="C8" s="149"/>
      <c r="D8" s="73" t="s">
        <v>16</v>
      </c>
      <c r="E8" s="74">
        <v>900</v>
      </c>
      <c r="F8" s="75">
        <v>220716</v>
      </c>
      <c r="G8" s="74" t="s">
        <v>22</v>
      </c>
      <c r="H8" s="3"/>
      <c r="I8" s="107">
        <v>4</v>
      </c>
      <c r="J8" s="154" t="s">
        <v>196</v>
      </c>
      <c r="K8" s="159"/>
      <c r="L8" s="159"/>
      <c r="M8" s="159"/>
      <c r="N8" s="159"/>
      <c r="O8" s="159"/>
      <c r="P8" s="159"/>
      <c r="Q8" s="159"/>
      <c r="R8" s="159"/>
      <c r="S8" s="159"/>
      <c r="T8" s="159"/>
      <c r="U8" s="159"/>
      <c r="V8" s="159"/>
      <c r="W8" s="159"/>
      <c r="X8" s="159"/>
      <c r="Y8" s="159"/>
    </row>
    <row r="9" spans="1:25" ht="29.25" customHeight="1">
      <c r="A9" s="3"/>
      <c r="B9" s="149" t="s">
        <v>10</v>
      </c>
      <c r="C9" s="149"/>
      <c r="D9" s="73" t="s">
        <v>16</v>
      </c>
      <c r="E9" s="74" t="s">
        <v>17</v>
      </c>
      <c r="F9" s="75">
        <v>220711</v>
      </c>
      <c r="G9" s="74" t="s">
        <v>22</v>
      </c>
      <c r="H9" s="3"/>
      <c r="I9" s="107"/>
      <c r="J9" s="154" t="s">
        <v>197</v>
      </c>
      <c r="K9" s="155"/>
      <c r="L9" s="155"/>
      <c r="M9" s="155"/>
      <c r="N9" s="155"/>
      <c r="O9" s="155"/>
      <c r="P9" s="155"/>
      <c r="Q9" s="155"/>
      <c r="R9" s="155"/>
      <c r="S9" s="155"/>
      <c r="T9" s="155"/>
      <c r="U9" s="155"/>
      <c r="V9" s="155"/>
      <c r="W9" s="155"/>
      <c r="X9" s="155"/>
      <c r="Y9" s="155"/>
    </row>
    <row r="10" spans="1:25" ht="15" customHeight="1">
      <c r="A10" s="3"/>
      <c r="B10" s="149" t="s">
        <v>11</v>
      </c>
      <c r="C10" s="149"/>
      <c r="D10" s="73" t="s">
        <v>16</v>
      </c>
      <c r="E10" s="74" t="s">
        <v>18</v>
      </c>
      <c r="F10" s="75">
        <v>220717</v>
      </c>
      <c r="G10" s="74" t="s">
        <v>23</v>
      </c>
      <c r="H10" s="3"/>
      <c r="I10" s="107">
        <v>5</v>
      </c>
      <c r="J10" s="154" t="s">
        <v>111</v>
      </c>
      <c r="K10" s="155"/>
      <c r="L10" s="155"/>
      <c r="M10" s="155"/>
      <c r="N10" s="155"/>
      <c r="O10" s="155"/>
      <c r="P10" s="155"/>
      <c r="Q10" s="155"/>
      <c r="R10" s="155"/>
      <c r="S10" s="155"/>
      <c r="T10" s="155"/>
      <c r="U10" s="155"/>
      <c r="V10" s="155"/>
      <c r="W10" s="155"/>
      <c r="X10" s="155"/>
      <c r="Y10" s="155"/>
    </row>
    <row r="11" spans="1:25" ht="15" customHeight="1">
      <c r="A11" s="3"/>
      <c r="B11" s="149" t="s">
        <v>12</v>
      </c>
      <c r="C11" s="149"/>
      <c r="D11" s="73" t="s">
        <v>16</v>
      </c>
      <c r="E11" s="74" t="s">
        <v>19</v>
      </c>
      <c r="F11" s="75">
        <v>220621</v>
      </c>
      <c r="G11" s="74" t="s">
        <v>24</v>
      </c>
      <c r="H11" s="3"/>
      <c r="I11" s="107"/>
      <c r="J11" s="156" t="s">
        <v>112</v>
      </c>
      <c r="K11" s="157"/>
      <c r="L11" s="157"/>
      <c r="M11" s="157"/>
      <c r="N11" s="157"/>
      <c r="O11" s="157"/>
      <c r="P11" s="157"/>
      <c r="Q11" s="157"/>
      <c r="R11" s="157"/>
      <c r="S11" s="157"/>
      <c r="T11" s="157"/>
      <c r="U11" s="157"/>
      <c r="V11" s="157"/>
      <c r="W11" s="157"/>
      <c r="X11" s="157"/>
      <c r="Y11" s="157"/>
    </row>
    <row r="12" spans="1:25" ht="15" customHeight="1">
      <c r="A12" s="3"/>
      <c r="B12" s="149" t="s">
        <v>13</v>
      </c>
      <c r="C12" s="149"/>
      <c r="D12" s="73" t="s">
        <v>16</v>
      </c>
      <c r="E12" s="74">
        <v>750</v>
      </c>
      <c r="F12" s="75">
        <v>220704</v>
      </c>
      <c r="G12" s="74" t="s">
        <v>25</v>
      </c>
      <c r="H12" s="3"/>
      <c r="I12" s="107">
        <v>6</v>
      </c>
      <c r="J12" s="154" t="s">
        <v>108</v>
      </c>
      <c r="K12" s="155"/>
      <c r="L12" s="155"/>
      <c r="M12" s="155"/>
      <c r="N12" s="155"/>
      <c r="O12" s="155"/>
      <c r="P12" s="155"/>
      <c r="Q12" s="155"/>
      <c r="R12" s="155"/>
      <c r="S12" s="155"/>
      <c r="T12" s="155"/>
      <c r="U12" s="155"/>
      <c r="V12" s="155"/>
      <c r="W12" s="155"/>
      <c r="X12" s="155"/>
      <c r="Y12" s="155"/>
    </row>
    <row r="13" spans="1:25" ht="15" customHeight="1">
      <c r="A13" s="3"/>
      <c r="B13" s="149" t="s">
        <v>14</v>
      </c>
      <c r="C13" s="149"/>
      <c r="D13" s="73" t="s">
        <v>16</v>
      </c>
      <c r="E13" s="74" t="s">
        <v>20</v>
      </c>
      <c r="F13" s="75">
        <v>220712</v>
      </c>
      <c r="G13" s="83" t="s">
        <v>26</v>
      </c>
      <c r="H13" s="3"/>
      <c r="I13" s="107"/>
      <c r="J13" s="156" t="s">
        <v>109</v>
      </c>
      <c r="K13" s="157"/>
      <c r="L13" s="157"/>
      <c r="M13" s="157"/>
      <c r="N13" s="157"/>
      <c r="O13" s="157"/>
      <c r="P13" s="157"/>
      <c r="Q13" s="157"/>
      <c r="R13" s="157"/>
      <c r="S13" s="157"/>
      <c r="T13" s="157"/>
      <c r="U13" s="157"/>
      <c r="V13" s="157"/>
      <c r="W13" s="157"/>
      <c r="X13" s="157"/>
      <c r="Y13" s="157"/>
    </row>
    <row r="14" spans="1:25" ht="33.75" customHeight="1">
      <c r="A14" s="3"/>
      <c r="B14" s="150" t="s">
        <v>15</v>
      </c>
      <c r="C14" s="150"/>
      <c r="D14" s="73" t="s">
        <v>16</v>
      </c>
      <c r="E14" s="74" t="s">
        <v>21</v>
      </c>
      <c r="F14" s="75">
        <v>220715</v>
      </c>
      <c r="G14" s="74" t="s">
        <v>23</v>
      </c>
      <c r="H14" s="3"/>
      <c r="I14" s="11">
        <v>7</v>
      </c>
      <c r="J14" s="139" t="s">
        <v>190</v>
      </c>
      <c r="K14" s="140"/>
      <c r="L14" s="140"/>
      <c r="M14" s="140"/>
      <c r="N14" s="140"/>
      <c r="O14" s="140"/>
      <c r="P14" s="140"/>
      <c r="Q14" s="140"/>
      <c r="R14" s="140"/>
      <c r="S14" s="140"/>
      <c r="T14" s="140"/>
      <c r="U14" s="140"/>
      <c r="V14" s="140"/>
      <c r="W14" s="140"/>
      <c r="X14" s="140"/>
      <c r="Y14" s="140"/>
    </row>
    <row r="15" spans="1:25" s="11" customFormat="1">
      <c r="A15" s="105"/>
      <c r="B15" s="148" t="s">
        <v>56</v>
      </c>
      <c r="C15" s="148"/>
      <c r="D15" s="148"/>
      <c r="E15" s="76">
        <f>SUM(E12:E14)</f>
        <v>750</v>
      </c>
      <c r="F15" s="77"/>
      <c r="G15" s="84"/>
      <c r="H15" s="105"/>
      <c r="I15" s="138" t="s">
        <v>115</v>
      </c>
      <c r="J15" s="141" t="s">
        <v>188</v>
      </c>
      <c r="K15" s="142"/>
      <c r="L15" s="142"/>
      <c r="M15" s="142"/>
      <c r="N15" s="142"/>
      <c r="O15" s="142"/>
      <c r="P15" s="142"/>
      <c r="Q15" s="142"/>
      <c r="R15" s="142"/>
      <c r="S15" s="142"/>
      <c r="T15" s="142"/>
      <c r="U15" s="142"/>
      <c r="V15" s="142"/>
      <c r="W15" s="142"/>
      <c r="X15" s="142"/>
      <c r="Y15" s="142"/>
    </row>
    <row r="16" spans="1:25">
      <c r="A16" s="106"/>
      <c r="B16" s="85" t="s">
        <v>81</v>
      </c>
      <c r="C16" s="145" t="s">
        <v>31</v>
      </c>
      <c r="D16" s="145"/>
      <c r="E16" s="90" t="s">
        <v>33</v>
      </c>
      <c r="F16" s="90" t="s">
        <v>27</v>
      </c>
      <c r="G16" s="90" t="s">
        <v>28</v>
      </c>
      <c r="H16" s="106"/>
      <c r="I16" s="138"/>
      <c r="J16" s="143" t="s">
        <v>116</v>
      </c>
      <c r="K16" s="144"/>
      <c r="L16" s="144"/>
      <c r="M16" s="144"/>
      <c r="N16" s="144"/>
      <c r="O16" s="144"/>
      <c r="P16" s="144"/>
      <c r="Q16" s="144"/>
      <c r="R16" s="144"/>
      <c r="S16" s="144"/>
      <c r="T16" s="144"/>
      <c r="U16" s="144"/>
      <c r="V16" s="144"/>
      <c r="W16" s="144"/>
      <c r="X16" s="144"/>
      <c r="Y16" s="144"/>
    </row>
    <row r="17" spans="1:25">
      <c r="A17" s="106"/>
      <c r="B17" s="106"/>
      <c r="C17" s="106"/>
      <c r="D17" s="106"/>
      <c r="E17" s="106"/>
      <c r="F17" s="106"/>
      <c r="G17" s="106"/>
      <c r="H17" s="106"/>
      <c r="I17" s="138"/>
      <c r="J17" s="137" t="s">
        <v>189</v>
      </c>
      <c r="K17" s="137"/>
      <c r="L17" s="137"/>
      <c r="M17" s="137"/>
      <c r="N17" s="137"/>
      <c r="O17" s="137"/>
      <c r="P17" s="137"/>
      <c r="Q17" s="137"/>
      <c r="R17" s="137"/>
      <c r="S17" s="137"/>
      <c r="T17" s="137"/>
      <c r="U17" s="137"/>
      <c r="V17" s="137"/>
      <c r="W17" s="137"/>
      <c r="X17" s="137"/>
      <c r="Y17" s="137"/>
    </row>
    <row r="18" spans="1:25">
      <c r="A18" s="81"/>
      <c r="B18" s="81"/>
      <c r="C18" s="81"/>
      <c r="D18" s="81"/>
      <c r="E18" s="81"/>
      <c r="F18" s="81"/>
      <c r="G18" s="81"/>
      <c r="H18" s="81"/>
      <c r="I18" s="138"/>
      <c r="J18" s="136" t="s">
        <v>117</v>
      </c>
      <c r="K18" s="136"/>
      <c r="L18" s="136"/>
      <c r="M18" s="136"/>
      <c r="N18" s="136"/>
      <c r="O18" s="136"/>
      <c r="P18" s="136"/>
      <c r="Q18" s="136"/>
      <c r="R18" s="136"/>
      <c r="S18" s="136"/>
      <c r="T18" s="136"/>
      <c r="U18" s="136"/>
      <c r="V18" s="136"/>
      <c r="W18" s="136"/>
      <c r="X18" s="136"/>
      <c r="Y18" s="136"/>
    </row>
    <row r="19" spans="1:25">
      <c r="A19" s="81"/>
      <c r="B19" s="153" t="s">
        <v>37</v>
      </c>
      <c r="C19" s="153"/>
      <c r="D19" s="153"/>
      <c r="E19" s="153"/>
      <c r="F19" s="153"/>
      <c r="G19" s="153"/>
      <c r="H19" s="81"/>
      <c r="J19" s="136" t="s">
        <v>192</v>
      </c>
      <c r="K19" s="136"/>
      <c r="L19" s="136"/>
      <c r="M19" s="136"/>
      <c r="N19" s="136"/>
      <c r="O19" s="136"/>
      <c r="P19" s="136"/>
      <c r="Q19" s="136"/>
      <c r="R19" s="136"/>
      <c r="S19" s="136"/>
      <c r="T19" s="136"/>
      <c r="U19" s="136"/>
      <c r="V19" s="136"/>
      <c r="W19" s="136"/>
      <c r="X19" s="136"/>
      <c r="Y19" s="136"/>
    </row>
    <row r="20" spans="1:25">
      <c r="A20" s="81"/>
      <c r="B20" s="78" t="s">
        <v>32</v>
      </c>
      <c r="C20" s="149" t="s">
        <v>0</v>
      </c>
      <c r="D20" s="149"/>
      <c r="E20" s="149" t="s">
        <v>55</v>
      </c>
      <c r="F20" s="149"/>
      <c r="G20" s="79" t="s">
        <v>1</v>
      </c>
      <c r="H20" s="81"/>
      <c r="J20" s="136" t="s">
        <v>193</v>
      </c>
      <c r="K20" s="136"/>
      <c r="L20" s="136"/>
      <c r="M20" s="136"/>
      <c r="N20" s="136"/>
      <c r="O20" s="136"/>
      <c r="P20" s="136"/>
      <c r="Q20" s="136"/>
      <c r="R20" s="136"/>
      <c r="S20" s="136"/>
      <c r="T20" s="136"/>
      <c r="U20" s="136"/>
      <c r="V20" s="136"/>
      <c r="W20" s="136"/>
      <c r="X20" s="136"/>
      <c r="Y20" s="136"/>
    </row>
    <row r="21" spans="1:25">
      <c r="A21" s="81"/>
      <c r="B21" s="78" t="s">
        <v>4</v>
      </c>
      <c r="C21" s="149" t="s">
        <v>47</v>
      </c>
      <c r="D21" s="149"/>
      <c r="E21" s="149"/>
      <c r="F21" s="149"/>
      <c r="G21" s="149"/>
      <c r="H21" s="81"/>
      <c r="J21" s="136" t="s">
        <v>198</v>
      </c>
      <c r="K21" s="136"/>
      <c r="L21" s="136"/>
      <c r="M21" s="136"/>
      <c r="N21" s="136"/>
      <c r="O21" s="136"/>
      <c r="P21" s="136"/>
      <c r="Q21" s="136"/>
      <c r="R21" s="136"/>
      <c r="S21" s="136"/>
      <c r="T21" s="136"/>
      <c r="U21" s="136"/>
      <c r="V21" s="136"/>
      <c r="W21" s="136"/>
      <c r="X21" s="136"/>
      <c r="Y21" s="136"/>
    </row>
    <row r="22" spans="1:25" ht="24.75" customHeight="1">
      <c r="A22" s="81"/>
      <c r="B22" s="80" t="s">
        <v>3</v>
      </c>
      <c r="C22" s="150" t="s">
        <v>2</v>
      </c>
      <c r="D22" s="150"/>
      <c r="E22" s="150"/>
      <c r="F22" s="150"/>
      <c r="G22" s="151"/>
      <c r="H22" s="81"/>
      <c r="J22" s="136"/>
      <c r="K22" s="136"/>
      <c r="L22" s="136"/>
      <c r="M22" s="136"/>
      <c r="N22" s="136"/>
      <c r="O22" s="136"/>
      <c r="P22" s="136"/>
      <c r="Q22" s="136"/>
      <c r="R22" s="136"/>
      <c r="S22" s="136"/>
      <c r="T22" s="136"/>
      <c r="U22" s="136"/>
      <c r="V22" s="136"/>
      <c r="W22" s="136"/>
      <c r="X22" s="136"/>
      <c r="Y22" s="136"/>
    </row>
    <row r="23" spans="1:25" ht="45" customHeight="1">
      <c r="A23" s="81"/>
      <c r="B23" s="81"/>
      <c r="C23" s="152" t="s">
        <v>29</v>
      </c>
      <c r="D23" s="152"/>
      <c r="E23" s="152"/>
      <c r="F23" s="152"/>
      <c r="G23" s="90"/>
      <c r="H23" s="81"/>
      <c r="K23" s="49"/>
      <c r="L23" s="49"/>
      <c r="M23" s="49"/>
      <c r="N23" s="49"/>
      <c r="O23" s="49"/>
      <c r="P23" s="49"/>
      <c r="Q23" s="49"/>
      <c r="R23" s="49"/>
    </row>
    <row r="24" spans="1:25" ht="21" customHeight="1">
      <c r="A24" s="81"/>
      <c r="B24" s="148" t="s">
        <v>114</v>
      </c>
      <c r="C24" s="148"/>
      <c r="D24" s="148"/>
      <c r="E24" s="148"/>
      <c r="F24" s="148"/>
      <c r="G24" s="72" t="s">
        <v>7</v>
      </c>
      <c r="H24" s="81"/>
    </row>
    <row r="25" spans="1:25" ht="44.25" customHeight="1">
      <c r="A25" s="81"/>
      <c r="B25" s="146" t="s">
        <v>95</v>
      </c>
      <c r="C25" s="147"/>
      <c r="D25" s="147"/>
      <c r="E25" s="147"/>
      <c r="F25" s="147"/>
      <c r="G25" s="74">
        <v>900</v>
      </c>
      <c r="H25" s="81"/>
    </row>
    <row r="26" spans="1:25" ht="45" customHeight="1">
      <c r="A26" s="81"/>
      <c r="B26" s="146" t="s">
        <v>96</v>
      </c>
      <c r="C26" s="147"/>
      <c r="D26" s="147"/>
      <c r="E26" s="147"/>
      <c r="F26" s="147"/>
      <c r="G26" s="74" t="s">
        <v>97</v>
      </c>
      <c r="H26" s="81"/>
    </row>
    <row r="27" spans="1:25" ht="45.75" customHeight="1">
      <c r="A27" s="81"/>
      <c r="B27" s="146" t="s">
        <v>98</v>
      </c>
      <c r="C27" s="147"/>
      <c r="D27" s="147"/>
      <c r="E27" s="147"/>
      <c r="F27" s="147"/>
      <c r="G27" s="74" t="s">
        <v>99</v>
      </c>
      <c r="H27" s="81"/>
    </row>
    <row r="28" spans="1:25" ht="47.25" customHeight="1">
      <c r="A28" s="81"/>
      <c r="B28" s="146" t="s">
        <v>101</v>
      </c>
      <c r="C28" s="147"/>
      <c r="D28" s="147"/>
      <c r="E28" s="147"/>
      <c r="F28" s="147"/>
      <c r="G28" s="74" t="s">
        <v>102</v>
      </c>
      <c r="H28" s="81"/>
    </row>
    <row r="29" spans="1:25" ht="51" customHeight="1">
      <c r="A29" s="81"/>
      <c r="B29" s="146" t="s">
        <v>100</v>
      </c>
      <c r="C29" s="147"/>
      <c r="D29" s="147"/>
      <c r="E29" s="147"/>
      <c r="F29" s="147"/>
      <c r="G29" s="74">
        <v>750</v>
      </c>
      <c r="H29" s="81"/>
    </row>
    <row r="30" spans="1:25" ht="48" customHeight="1">
      <c r="A30" s="81"/>
      <c r="B30" s="146" t="s">
        <v>105</v>
      </c>
      <c r="C30" s="147"/>
      <c r="D30" s="147"/>
      <c r="E30" s="147"/>
      <c r="F30" s="147"/>
      <c r="G30" s="83" t="s">
        <v>104</v>
      </c>
      <c r="H30" s="81"/>
    </row>
    <row r="31" spans="1:25" ht="57" customHeight="1">
      <c r="A31" s="81"/>
      <c r="B31" s="146" t="s">
        <v>106</v>
      </c>
      <c r="C31" s="147"/>
      <c r="D31" s="147"/>
      <c r="E31" s="147"/>
      <c r="F31" s="147"/>
      <c r="G31" s="74" t="s">
        <v>103</v>
      </c>
      <c r="H31" s="81"/>
    </row>
    <row r="32" spans="1:25">
      <c r="A32" s="81"/>
      <c r="B32" s="148" t="s">
        <v>56</v>
      </c>
      <c r="C32" s="148"/>
      <c r="D32" s="148"/>
      <c r="E32" s="148"/>
      <c r="F32" s="148"/>
      <c r="G32" s="86">
        <f>SUM(G25:G31)</f>
        <v>1650</v>
      </c>
      <c r="H32" s="81"/>
    </row>
    <row r="33" spans="1:8">
      <c r="A33" s="81"/>
      <c r="B33" s="85" t="s">
        <v>30</v>
      </c>
      <c r="C33" s="145" t="s">
        <v>31</v>
      </c>
      <c r="D33" s="145"/>
      <c r="E33" s="90" t="s">
        <v>33</v>
      </c>
      <c r="F33" s="90" t="s">
        <v>27</v>
      </c>
      <c r="G33" s="90" t="s">
        <v>28</v>
      </c>
      <c r="H33" s="81"/>
    </row>
    <row r="34" spans="1:8">
      <c r="A34" s="81"/>
      <c r="B34" s="104"/>
      <c r="C34" s="104"/>
      <c r="D34" s="104"/>
      <c r="E34" s="104"/>
      <c r="F34" s="104"/>
      <c r="G34" s="104"/>
      <c r="H34" s="104"/>
    </row>
    <row r="35" spans="1:8">
      <c r="A35" s="81"/>
      <c r="B35" s="104"/>
      <c r="C35" s="104"/>
      <c r="D35" s="104"/>
      <c r="E35" s="104"/>
      <c r="F35" s="104"/>
      <c r="G35" s="104"/>
      <c r="H35" s="104"/>
    </row>
    <row r="36" spans="1:8">
      <c r="A36" s="81"/>
      <c r="B36" s="104"/>
      <c r="C36" s="104"/>
      <c r="D36" s="104"/>
      <c r="E36" s="104"/>
      <c r="F36" s="104"/>
      <c r="G36" s="104"/>
      <c r="H36" s="104"/>
    </row>
    <row r="37" spans="1:8">
      <c r="A37" s="81"/>
      <c r="B37" s="81"/>
      <c r="C37" s="81"/>
      <c r="D37" s="81"/>
      <c r="E37" s="81"/>
      <c r="F37" s="81"/>
      <c r="G37" s="81"/>
      <c r="H37" s="81"/>
    </row>
    <row r="38" spans="1:8">
      <c r="A38" s="81"/>
      <c r="B38" s="81"/>
      <c r="C38" s="81"/>
      <c r="D38" s="81"/>
      <c r="E38" s="81"/>
      <c r="F38" s="81"/>
      <c r="G38" s="81"/>
      <c r="H38" s="81"/>
    </row>
    <row r="39" spans="1:8">
      <c r="A39" s="81"/>
      <c r="B39" s="81"/>
      <c r="C39" s="81"/>
      <c r="D39" s="81"/>
      <c r="E39" s="81"/>
      <c r="F39" s="81"/>
      <c r="G39" s="81"/>
      <c r="H39" s="81"/>
    </row>
    <row r="40" spans="1:8">
      <c r="A40" s="81"/>
      <c r="B40" s="81"/>
      <c r="C40" s="81"/>
      <c r="D40" s="81"/>
      <c r="E40" s="81"/>
      <c r="F40" s="81"/>
      <c r="G40" s="81"/>
      <c r="H40" s="81"/>
    </row>
    <row r="41" spans="1:8">
      <c r="A41" s="81"/>
      <c r="B41" s="81"/>
      <c r="C41" s="81"/>
      <c r="D41" s="81"/>
      <c r="E41" s="81"/>
      <c r="F41" s="81"/>
      <c r="G41" s="81"/>
      <c r="H41" s="81"/>
    </row>
    <row r="42" spans="1:8">
      <c r="A42" s="81"/>
      <c r="B42" s="81"/>
      <c r="C42" s="81"/>
      <c r="D42" s="81"/>
      <c r="E42" s="81"/>
      <c r="F42" s="81"/>
      <c r="G42" s="81"/>
      <c r="H42" s="81"/>
    </row>
    <row r="43" spans="1:8">
      <c r="A43" s="81"/>
      <c r="B43" s="81"/>
      <c r="C43" s="81"/>
      <c r="D43" s="81"/>
      <c r="E43" s="81"/>
      <c r="F43" s="81"/>
      <c r="G43" s="81"/>
      <c r="H43" s="81"/>
    </row>
    <row r="44" spans="1:8">
      <c r="A44" s="81"/>
      <c r="B44" s="81"/>
      <c r="C44" s="81"/>
      <c r="D44" s="81"/>
      <c r="E44" s="81"/>
      <c r="F44" s="81"/>
      <c r="G44" s="81"/>
      <c r="H44" s="81"/>
    </row>
  </sheetData>
  <mergeCells count="60">
    <mergeCell ref="B2:G2"/>
    <mergeCell ref="B8:C8"/>
    <mergeCell ref="B9:C9"/>
    <mergeCell ref="B10:C10"/>
    <mergeCell ref="B11:C11"/>
    <mergeCell ref="C3:D3"/>
    <mergeCell ref="B7:C7"/>
    <mergeCell ref="C4:G4"/>
    <mergeCell ref="C5:G5"/>
    <mergeCell ref="E3:F3"/>
    <mergeCell ref="C6:F6"/>
    <mergeCell ref="C16:D16"/>
    <mergeCell ref="B13:C13"/>
    <mergeCell ref="B14:C14"/>
    <mergeCell ref="B12:C12"/>
    <mergeCell ref="B15:D15"/>
    <mergeCell ref="I2:I3"/>
    <mergeCell ref="I4:I5"/>
    <mergeCell ref="I6:I7"/>
    <mergeCell ref="J12:Y12"/>
    <mergeCell ref="J13:Y13"/>
    <mergeCell ref="J7:Y7"/>
    <mergeCell ref="J8:Y8"/>
    <mergeCell ref="J9:Y9"/>
    <mergeCell ref="J10:Y10"/>
    <mergeCell ref="J11:Y11"/>
    <mergeCell ref="J2:Y2"/>
    <mergeCell ref="J3:Y3"/>
    <mergeCell ref="J4:Y4"/>
    <mergeCell ref="J5:Y5"/>
    <mergeCell ref="J6:Y6"/>
    <mergeCell ref="I8:I9"/>
    <mergeCell ref="C21:G21"/>
    <mergeCell ref="C22:G22"/>
    <mergeCell ref="C23:F23"/>
    <mergeCell ref="B24:F24"/>
    <mergeCell ref="B19:G19"/>
    <mergeCell ref="C20:D20"/>
    <mergeCell ref="E20:F20"/>
    <mergeCell ref="C33:D33"/>
    <mergeCell ref="B25:F25"/>
    <mergeCell ref="B26:F26"/>
    <mergeCell ref="B27:F27"/>
    <mergeCell ref="B28:F28"/>
    <mergeCell ref="B29:F29"/>
    <mergeCell ref="B31:F31"/>
    <mergeCell ref="B30:F30"/>
    <mergeCell ref="B32:F32"/>
    <mergeCell ref="J19:Y19"/>
    <mergeCell ref="J20:Y20"/>
    <mergeCell ref="J21:Y21"/>
    <mergeCell ref="J22:Y22"/>
    <mergeCell ref="I10:I11"/>
    <mergeCell ref="I12:I13"/>
    <mergeCell ref="J17:Y17"/>
    <mergeCell ref="J18:Y18"/>
    <mergeCell ref="I15:I18"/>
    <mergeCell ref="J14:Y14"/>
    <mergeCell ref="J15:Y15"/>
    <mergeCell ref="J16:Y1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dimension ref="B2:E8"/>
  <sheetViews>
    <sheetView tabSelected="1" workbookViewId="0">
      <selection activeCell="D8" sqref="D8"/>
    </sheetView>
  </sheetViews>
  <sheetFormatPr defaultRowHeight="15"/>
  <cols>
    <col min="1" max="1" width="3.42578125" style="3" customWidth="1"/>
    <col min="2" max="2" width="7.42578125" style="3" bestFit="1" customWidth="1"/>
    <col min="3" max="3" width="8.7109375" style="3" bestFit="1" customWidth="1"/>
    <col min="4" max="4" width="8" style="3" bestFit="1" customWidth="1"/>
    <col min="5" max="5" width="8.7109375" style="3" bestFit="1" customWidth="1"/>
    <col min="6" max="16384" width="9.140625" style="3"/>
  </cols>
  <sheetData>
    <row r="2" spans="2:5">
      <c r="B2" s="160" t="s">
        <v>60</v>
      </c>
      <c r="C2" s="161"/>
      <c r="D2" s="161"/>
      <c r="E2" s="162"/>
    </row>
    <row r="3" spans="2:5">
      <c r="B3" s="21" t="s">
        <v>55</v>
      </c>
      <c r="C3" s="22" t="s">
        <v>61</v>
      </c>
      <c r="D3" s="23" t="s">
        <v>65</v>
      </c>
      <c r="E3" s="24" t="s">
        <v>62</v>
      </c>
    </row>
    <row r="4" spans="2:5" ht="30" customHeight="1">
      <c r="B4" s="21" t="s">
        <v>63</v>
      </c>
      <c r="C4" s="163" t="s">
        <v>47</v>
      </c>
      <c r="D4" s="163"/>
      <c r="E4" s="164"/>
    </row>
    <row r="5" spans="2:5">
      <c r="B5" s="21" t="s">
        <v>64</v>
      </c>
      <c r="C5" s="165"/>
      <c r="D5" s="165"/>
      <c r="E5" s="166"/>
    </row>
    <row r="6" spans="2:5">
      <c r="B6" s="21" t="s">
        <v>40</v>
      </c>
      <c r="C6" s="167"/>
      <c r="D6" s="167"/>
      <c r="E6" s="168"/>
    </row>
    <row r="7" spans="2:5">
      <c r="B7" s="21" t="s">
        <v>5</v>
      </c>
      <c r="C7" s="167"/>
      <c r="D7" s="167"/>
      <c r="E7" s="168"/>
    </row>
    <row r="8" spans="2:5">
      <c r="B8" s="8"/>
      <c r="C8" s="5"/>
      <c r="D8" s="95" t="s">
        <v>66</v>
      </c>
      <c r="E8" s="27" t="s">
        <v>28</v>
      </c>
    </row>
  </sheetData>
  <mergeCells count="5">
    <mergeCell ref="B2:E2"/>
    <mergeCell ref="C4:E4"/>
    <mergeCell ref="C5:E5"/>
    <mergeCell ref="C6:E6"/>
    <mergeCell ref="C7:E7"/>
  </mergeCells>
  <conditionalFormatting sqref="D8:E8">
    <cfRule type="duplicateValues" dxfId="1" priority="1"/>
  </conditionalFormatting>
  <hyperlinks>
    <hyperlink ref="D8" location="'1.2 DS phiếu giao hàng'!A1" display="Nhận"/>
  </hyperlink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dimension ref="B2:E14"/>
  <sheetViews>
    <sheetView workbookViewId="0"/>
  </sheetViews>
  <sheetFormatPr defaultRowHeight="15"/>
  <cols>
    <col min="2" max="2" width="5.5703125" bestFit="1" customWidth="1"/>
    <col min="3" max="3" width="8.7109375" bestFit="1" customWidth="1"/>
    <col min="4" max="4" width="9.85546875" bestFit="1" customWidth="1"/>
    <col min="5" max="5" width="7.5703125" bestFit="1" customWidth="1"/>
  </cols>
  <sheetData>
    <row r="2" spans="2:5">
      <c r="B2" s="169" t="s">
        <v>82</v>
      </c>
      <c r="C2" s="170"/>
      <c r="D2" s="170"/>
      <c r="E2" s="171"/>
    </row>
    <row r="3" spans="2:5">
      <c r="B3" s="31" t="s">
        <v>70</v>
      </c>
      <c r="C3" s="29" t="s">
        <v>67</v>
      </c>
      <c r="D3" s="29" t="s">
        <v>68</v>
      </c>
      <c r="E3" s="30" t="s">
        <v>69</v>
      </c>
    </row>
    <row r="4" spans="2:5">
      <c r="B4" s="32" t="s">
        <v>30</v>
      </c>
      <c r="C4" s="39">
        <v>44568</v>
      </c>
      <c r="D4" s="38" t="s">
        <v>71</v>
      </c>
      <c r="E4" s="40">
        <v>1003</v>
      </c>
    </row>
    <row r="5" spans="2:5">
      <c r="B5" s="32" t="s">
        <v>81</v>
      </c>
      <c r="C5" s="39">
        <v>44568</v>
      </c>
      <c r="D5" s="38" t="s">
        <v>72</v>
      </c>
      <c r="E5" s="40">
        <v>1002</v>
      </c>
    </row>
    <row r="6" spans="2:5">
      <c r="B6" s="32" t="s">
        <v>81</v>
      </c>
      <c r="C6" s="39">
        <v>44599</v>
      </c>
      <c r="D6" s="38" t="s">
        <v>73</v>
      </c>
      <c r="E6" s="40">
        <v>1002</v>
      </c>
    </row>
    <row r="7" spans="2:5">
      <c r="B7" s="32" t="s">
        <v>81</v>
      </c>
      <c r="C7" s="39">
        <v>44658</v>
      </c>
      <c r="D7" s="38" t="s">
        <v>74</v>
      </c>
      <c r="E7" s="40">
        <v>1003</v>
      </c>
    </row>
    <row r="8" spans="2:5">
      <c r="B8" s="32" t="s">
        <v>81</v>
      </c>
      <c r="C8" s="39">
        <v>44658</v>
      </c>
      <c r="D8" s="38" t="s">
        <v>75</v>
      </c>
      <c r="E8" s="40">
        <v>1002</v>
      </c>
    </row>
    <row r="9" spans="2:5">
      <c r="B9" s="32" t="s">
        <v>81</v>
      </c>
      <c r="C9" s="39">
        <v>44688</v>
      </c>
      <c r="D9" s="38" t="s">
        <v>76</v>
      </c>
      <c r="E9" s="40">
        <v>1003</v>
      </c>
    </row>
    <row r="10" spans="2:5">
      <c r="B10" s="32" t="s">
        <v>81</v>
      </c>
      <c r="C10" s="39">
        <v>44688</v>
      </c>
      <c r="D10" s="38" t="s">
        <v>77</v>
      </c>
      <c r="E10" s="40">
        <v>1002</v>
      </c>
    </row>
    <row r="11" spans="2:5">
      <c r="B11" s="32" t="s">
        <v>81</v>
      </c>
      <c r="C11" s="39">
        <v>44719</v>
      </c>
      <c r="D11" s="38" t="s">
        <v>78</v>
      </c>
      <c r="E11" s="40">
        <v>1003</v>
      </c>
    </row>
    <row r="12" spans="2:5">
      <c r="B12" s="32" t="s">
        <v>81</v>
      </c>
      <c r="C12" s="39">
        <v>44719</v>
      </c>
      <c r="D12" s="38" t="s">
        <v>79</v>
      </c>
      <c r="E12" s="40">
        <v>1002</v>
      </c>
    </row>
    <row r="13" spans="2:5">
      <c r="B13" s="32" t="s">
        <v>81</v>
      </c>
      <c r="C13" s="39">
        <v>44749</v>
      </c>
      <c r="D13" s="38" t="s">
        <v>80</v>
      </c>
      <c r="E13" s="40">
        <v>1003</v>
      </c>
    </row>
    <row r="14" spans="2:5">
      <c r="B14" s="25"/>
      <c r="C14" s="26"/>
      <c r="D14" s="26"/>
      <c r="E14" s="27" t="s">
        <v>66</v>
      </c>
    </row>
  </sheetData>
  <mergeCells count="1">
    <mergeCell ref="B2:E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B2:R14"/>
  <sheetViews>
    <sheetView workbookViewId="0">
      <selection activeCell="E15" sqref="E15"/>
    </sheetView>
  </sheetViews>
  <sheetFormatPr defaultRowHeight="15"/>
  <cols>
    <col min="1" max="1" width="3.85546875" style="1" customWidth="1"/>
    <col min="2" max="2" width="7.42578125" style="1" customWidth="1"/>
    <col min="3" max="3" width="6.140625" style="1" bestFit="1" customWidth="1"/>
    <col min="4" max="4" width="8.7109375" style="1" bestFit="1" customWidth="1"/>
    <col min="5" max="5" width="5.7109375" style="1" bestFit="1" customWidth="1"/>
    <col min="6" max="6" width="7.42578125" style="1" customWidth="1"/>
    <col min="7" max="17" width="9.140625" style="1"/>
    <col min="18" max="18" width="46.85546875" style="1" customWidth="1"/>
    <col min="19" max="16384" width="9.140625" style="1"/>
  </cols>
  <sheetData>
    <row r="2" spans="2:18" ht="30.75" customHeight="1">
      <c r="B2" s="160" t="s">
        <v>36</v>
      </c>
      <c r="C2" s="161"/>
      <c r="D2" s="161"/>
      <c r="E2" s="161"/>
      <c r="F2" s="162"/>
    </row>
    <row r="3" spans="2:18" ht="15.75">
      <c r="B3" s="7"/>
      <c r="C3" s="174" t="s">
        <v>113</v>
      </c>
      <c r="D3" s="174"/>
      <c r="E3" s="174"/>
      <c r="F3" s="6"/>
    </row>
    <row r="4" spans="2:18" s="2" customFormat="1" ht="21">
      <c r="B4" s="181" t="s">
        <v>114</v>
      </c>
      <c r="C4" s="182"/>
      <c r="D4" s="182"/>
      <c r="E4" s="41" t="s">
        <v>34</v>
      </c>
      <c r="F4" s="43" t="s">
        <v>39</v>
      </c>
    </row>
    <row r="5" spans="2:18" ht="36.75" customHeight="1">
      <c r="B5" s="179" t="s">
        <v>184</v>
      </c>
      <c r="C5" s="180"/>
      <c r="D5" s="180"/>
      <c r="E5" s="36">
        <v>150</v>
      </c>
      <c r="F5" s="37">
        <f>E5/100</f>
        <v>1.5</v>
      </c>
    </row>
    <row r="6" spans="2:18" ht="33.75" customHeight="1">
      <c r="B6" s="179" t="s">
        <v>185</v>
      </c>
      <c r="C6" s="180"/>
      <c r="D6" s="180"/>
      <c r="E6" s="36">
        <v>750</v>
      </c>
      <c r="F6" s="37">
        <f>E6/100</f>
        <v>7.5</v>
      </c>
    </row>
    <row r="7" spans="2:18">
      <c r="B7" s="177" t="s">
        <v>107</v>
      </c>
      <c r="C7" s="178"/>
      <c r="D7" s="178"/>
      <c r="E7" s="51">
        <f>SUM(E5:E6)</f>
        <v>900</v>
      </c>
      <c r="F7" s="50"/>
    </row>
    <row r="8" spans="2:18">
      <c r="B8" s="53"/>
      <c r="C8" s="54"/>
      <c r="D8" s="54"/>
      <c r="E8" s="175" t="s">
        <v>28</v>
      </c>
      <c r="F8" s="176"/>
    </row>
    <row r="11" spans="2:18">
      <c r="B11" s="107">
        <v>1</v>
      </c>
      <c r="C11" s="154" t="s">
        <v>118</v>
      </c>
      <c r="D11" s="154"/>
      <c r="E11" s="154"/>
      <c r="F11" s="154"/>
      <c r="G11" s="154"/>
      <c r="H11" s="154"/>
      <c r="I11" s="154"/>
      <c r="J11" s="154"/>
      <c r="K11" s="154"/>
      <c r="L11" s="154"/>
      <c r="M11" s="154"/>
      <c r="N11" s="154"/>
      <c r="O11" s="154"/>
      <c r="P11" s="154"/>
      <c r="Q11" s="154"/>
      <c r="R11" s="154"/>
    </row>
    <row r="12" spans="2:18">
      <c r="B12" s="107"/>
      <c r="C12" s="156" t="s">
        <v>119</v>
      </c>
      <c r="D12" s="158"/>
      <c r="E12" s="158"/>
      <c r="F12" s="158"/>
      <c r="G12" s="158"/>
      <c r="H12" s="158"/>
      <c r="I12" s="158"/>
      <c r="J12" s="158"/>
      <c r="K12" s="158"/>
      <c r="L12" s="158"/>
      <c r="M12" s="158"/>
      <c r="N12" s="158"/>
      <c r="O12" s="158"/>
      <c r="P12" s="158"/>
      <c r="Q12" s="158"/>
      <c r="R12" s="158"/>
    </row>
    <row r="13" spans="2:18">
      <c r="B13" s="172" t="s">
        <v>115</v>
      </c>
      <c r="C13" s="136" t="s">
        <v>130</v>
      </c>
      <c r="D13" s="136"/>
      <c r="E13" s="136"/>
      <c r="F13" s="136"/>
      <c r="G13" s="136"/>
      <c r="H13" s="136"/>
      <c r="I13" s="136"/>
      <c r="J13" s="136"/>
      <c r="K13" s="136"/>
      <c r="L13" s="136"/>
      <c r="M13" s="136"/>
      <c r="N13" s="136"/>
      <c r="O13" s="136"/>
      <c r="P13" s="136"/>
      <c r="Q13" s="136"/>
      <c r="R13" s="136"/>
    </row>
    <row r="14" spans="2:18">
      <c r="B14" s="172"/>
      <c r="C14" s="136" t="s">
        <v>120</v>
      </c>
      <c r="D14" s="173"/>
      <c r="E14" s="173"/>
      <c r="F14" s="173"/>
      <c r="G14" s="173"/>
      <c r="H14" s="173"/>
      <c r="I14" s="173"/>
      <c r="J14" s="173"/>
      <c r="K14" s="173"/>
      <c r="L14" s="173"/>
      <c r="M14" s="173"/>
      <c r="N14" s="173"/>
      <c r="O14" s="173"/>
      <c r="P14" s="173"/>
      <c r="Q14" s="173"/>
      <c r="R14" s="173"/>
    </row>
  </sheetData>
  <mergeCells count="13">
    <mergeCell ref="B13:B14"/>
    <mergeCell ref="C13:R13"/>
    <mergeCell ref="C14:R14"/>
    <mergeCell ref="B2:F2"/>
    <mergeCell ref="C3:E3"/>
    <mergeCell ref="E8:F8"/>
    <mergeCell ref="B7:D7"/>
    <mergeCell ref="B11:B12"/>
    <mergeCell ref="C11:R11"/>
    <mergeCell ref="C12:R12"/>
    <mergeCell ref="B5:D5"/>
    <mergeCell ref="B6:D6"/>
    <mergeCell ref="B4:D4"/>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
  <sheetViews>
    <sheetView showGridLines="0" topLeftCell="A13" workbookViewId="0">
      <selection activeCell="O33" sqref="O33"/>
    </sheetView>
  </sheetViews>
  <sheetFormatPr defaultRowHeight="15"/>
  <cols>
    <col min="1" max="1" width="1.5703125" customWidth="1"/>
  </cols>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
  <sheetViews>
    <sheetView workbookViewId="0">
      <selection activeCell="O40" sqref="O40"/>
    </sheetView>
  </sheetViews>
  <sheetFormatPr defaultRowHeight="1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B2:AA17"/>
  <sheetViews>
    <sheetView workbookViewId="0">
      <selection activeCell="K17" sqref="K17:AA17"/>
    </sheetView>
  </sheetViews>
  <sheetFormatPr defaultRowHeight="15"/>
  <cols>
    <col min="1" max="1" width="3.140625" style="1" customWidth="1"/>
    <col min="2" max="2" width="4.42578125" style="1" bestFit="1" customWidth="1"/>
    <col min="3" max="3" width="3.28515625" style="1" customWidth="1"/>
    <col min="4" max="4" width="6.5703125" style="1" customWidth="1"/>
    <col min="5" max="5" width="4.140625" style="1" customWidth="1"/>
    <col min="6" max="6" width="5.28515625" style="1" customWidth="1"/>
    <col min="7" max="7" width="7.42578125" style="1" customWidth="1"/>
    <col min="8" max="8" width="9" style="1" bestFit="1" customWidth="1"/>
    <col min="9" max="9" width="5.28515625" style="1" customWidth="1"/>
    <col min="10" max="10" width="5.7109375" style="1" bestFit="1" customWidth="1"/>
    <col min="11" max="26" width="9.140625" style="1"/>
    <col min="27" max="27" width="18.140625" style="1" customWidth="1"/>
    <col min="28" max="16384" width="9.140625" style="1"/>
  </cols>
  <sheetData>
    <row r="2" spans="2:27" ht="28.5" customHeight="1">
      <c r="B2" s="186" t="s">
        <v>35</v>
      </c>
      <c r="C2" s="186"/>
      <c r="D2" s="186"/>
      <c r="E2" s="186"/>
      <c r="F2" s="186"/>
      <c r="G2" s="186"/>
      <c r="H2" s="186"/>
      <c r="K2" s="183"/>
      <c r="L2" s="183"/>
      <c r="M2" s="183"/>
      <c r="N2" s="183"/>
      <c r="O2" s="183"/>
      <c r="P2" s="183"/>
      <c r="Q2" s="183"/>
      <c r="R2" s="183"/>
      <c r="S2" s="183"/>
      <c r="T2" s="183"/>
      <c r="U2" s="183"/>
      <c r="V2" s="183"/>
      <c r="W2" s="183"/>
      <c r="X2" s="183"/>
      <c r="Y2" s="183"/>
      <c r="Z2" s="183"/>
      <c r="AA2" s="183"/>
    </row>
    <row r="3" spans="2:27">
      <c r="B3" s="192" t="s">
        <v>48</v>
      </c>
      <c r="C3" s="193"/>
      <c r="D3" s="16" t="s">
        <v>59</v>
      </c>
      <c r="E3" s="193" t="s">
        <v>49</v>
      </c>
      <c r="F3" s="193"/>
      <c r="G3" s="189" t="s">
        <v>50</v>
      </c>
      <c r="H3" s="190"/>
      <c r="J3" s="61">
        <v>1</v>
      </c>
      <c r="K3" s="197" t="s">
        <v>124</v>
      </c>
      <c r="L3" s="197"/>
      <c r="M3" s="197"/>
      <c r="N3" s="197"/>
      <c r="O3" s="197"/>
      <c r="P3" s="197"/>
      <c r="Q3" s="197"/>
      <c r="R3" s="197"/>
      <c r="S3" s="197"/>
      <c r="T3" s="197"/>
      <c r="U3" s="197"/>
      <c r="V3" s="197"/>
      <c r="W3" s="197"/>
      <c r="X3" s="197"/>
      <c r="Y3" s="197"/>
      <c r="Z3" s="197"/>
      <c r="AA3" s="197"/>
    </row>
    <row r="4" spans="2:27">
      <c r="B4" s="19" t="s">
        <v>32</v>
      </c>
      <c r="C4" s="194" t="s">
        <v>43</v>
      </c>
      <c r="D4" s="194"/>
      <c r="E4" s="193" t="s">
        <v>55</v>
      </c>
      <c r="F4" s="193"/>
      <c r="G4" s="187" t="s">
        <v>44</v>
      </c>
      <c r="H4" s="188"/>
      <c r="J4" s="61">
        <v>2</v>
      </c>
      <c r="K4" s="197" t="s">
        <v>125</v>
      </c>
      <c r="L4" s="197"/>
      <c r="M4" s="197"/>
      <c r="N4" s="197"/>
      <c r="O4" s="197"/>
      <c r="P4" s="197"/>
      <c r="Q4" s="197"/>
      <c r="R4" s="197"/>
      <c r="S4" s="197"/>
      <c r="T4" s="197"/>
      <c r="U4" s="197"/>
      <c r="V4" s="197"/>
      <c r="W4" s="197"/>
      <c r="X4" s="197"/>
      <c r="Y4" s="197"/>
      <c r="Z4" s="197"/>
      <c r="AA4" s="197"/>
    </row>
    <row r="5" spans="2:27">
      <c r="B5" s="19" t="s">
        <v>4</v>
      </c>
      <c r="C5" s="189" t="s">
        <v>46</v>
      </c>
      <c r="D5" s="189"/>
      <c r="E5" s="189"/>
      <c r="F5" s="189"/>
      <c r="G5" s="189"/>
      <c r="H5" s="190"/>
      <c r="J5" s="107">
        <v>3</v>
      </c>
      <c r="K5" s="197" t="s">
        <v>126</v>
      </c>
      <c r="L5" s="198"/>
      <c r="M5" s="198"/>
      <c r="N5" s="198"/>
      <c r="O5" s="198"/>
      <c r="P5" s="198"/>
      <c r="Q5" s="198"/>
      <c r="R5" s="198"/>
      <c r="S5" s="198"/>
      <c r="T5" s="198"/>
      <c r="U5" s="198"/>
      <c r="V5" s="198"/>
      <c r="W5" s="198"/>
      <c r="X5" s="198"/>
      <c r="Y5" s="198"/>
      <c r="Z5" s="198"/>
      <c r="AA5" s="198"/>
    </row>
    <row r="6" spans="2:27" ht="15" hidden="1" customHeight="1">
      <c r="B6" s="21" t="s">
        <v>3</v>
      </c>
      <c r="C6" s="163" t="s">
        <v>45</v>
      </c>
      <c r="D6" s="163"/>
      <c r="E6" s="163"/>
      <c r="F6" s="163"/>
      <c r="G6" s="163"/>
      <c r="H6" s="191"/>
      <c r="J6" s="107"/>
    </row>
    <row r="7" spans="2:27" ht="15" customHeight="1">
      <c r="B7" s="195" t="s">
        <v>40</v>
      </c>
      <c r="C7" s="196"/>
      <c r="D7" s="163" t="s">
        <v>152</v>
      </c>
      <c r="E7" s="163"/>
      <c r="F7" s="163"/>
      <c r="G7" s="163"/>
      <c r="H7" s="164"/>
      <c r="J7" s="107"/>
      <c r="K7" s="197" t="s">
        <v>127</v>
      </c>
      <c r="L7" s="198"/>
      <c r="M7" s="198"/>
      <c r="N7" s="198"/>
      <c r="O7" s="198"/>
      <c r="P7" s="198"/>
      <c r="Q7" s="198"/>
      <c r="R7" s="198"/>
      <c r="S7" s="198"/>
      <c r="T7" s="198"/>
      <c r="U7" s="198"/>
      <c r="V7" s="198"/>
      <c r="W7" s="198"/>
      <c r="X7" s="198"/>
      <c r="Y7" s="198"/>
      <c r="Z7" s="198"/>
      <c r="AA7" s="198"/>
    </row>
    <row r="8" spans="2:27" ht="29.25" customHeight="1">
      <c r="B8" s="192" t="s">
        <v>51</v>
      </c>
      <c r="C8" s="193"/>
      <c r="D8" s="163"/>
      <c r="E8" s="163"/>
      <c r="F8" s="163"/>
      <c r="G8" s="163"/>
      <c r="H8" s="164"/>
      <c r="J8" s="67">
        <v>4</v>
      </c>
      <c r="K8" s="139" t="s">
        <v>131</v>
      </c>
      <c r="L8" s="139"/>
      <c r="M8" s="139"/>
      <c r="N8" s="139"/>
      <c r="O8" s="139"/>
      <c r="P8" s="139"/>
      <c r="Q8" s="139"/>
      <c r="R8" s="139"/>
      <c r="S8" s="139"/>
      <c r="T8" s="139"/>
      <c r="U8" s="139"/>
      <c r="V8" s="139"/>
      <c r="W8" s="139"/>
      <c r="X8" s="139"/>
      <c r="Y8" s="139"/>
      <c r="Z8" s="139"/>
      <c r="AA8" s="139"/>
    </row>
    <row r="9" spans="2:27" ht="30" customHeight="1">
      <c r="B9" s="7"/>
      <c r="C9" s="174" t="s">
        <v>29</v>
      </c>
      <c r="D9" s="174"/>
      <c r="E9" s="174"/>
      <c r="F9" s="174"/>
      <c r="G9" s="174"/>
      <c r="H9" s="4"/>
      <c r="J9" s="67">
        <v>5</v>
      </c>
      <c r="K9" s="139" t="s">
        <v>132</v>
      </c>
      <c r="L9" s="139"/>
      <c r="M9" s="139"/>
      <c r="N9" s="139"/>
      <c r="O9" s="139"/>
      <c r="P9" s="139"/>
      <c r="Q9" s="139"/>
      <c r="R9" s="139"/>
      <c r="S9" s="139"/>
      <c r="T9" s="139"/>
      <c r="U9" s="139"/>
      <c r="V9" s="139"/>
      <c r="W9" s="139"/>
      <c r="X9" s="139"/>
      <c r="Y9" s="139"/>
      <c r="Z9" s="139"/>
      <c r="AA9" s="139"/>
    </row>
    <row r="10" spans="2:27" s="9" customFormat="1" ht="25.5" customHeight="1">
      <c r="B10" s="181" t="s">
        <v>5</v>
      </c>
      <c r="C10" s="182"/>
      <c r="D10" s="182"/>
      <c r="E10" s="182"/>
      <c r="F10" s="42" t="s">
        <v>58</v>
      </c>
      <c r="G10" s="41" t="s">
        <v>8</v>
      </c>
      <c r="H10" s="43" t="s">
        <v>38</v>
      </c>
      <c r="J10" s="61"/>
      <c r="K10" s="139" t="s">
        <v>133</v>
      </c>
      <c r="L10" s="140"/>
      <c r="M10" s="140"/>
      <c r="N10" s="140"/>
      <c r="O10" s="140"/>
      <c r="P10" s="140"/>
      <c r="Q10" s="140"/>
      <c r="R10" s="140"/>
      <c r="S10" s="140"/>
      <c r="T10" s="140"/>
      <c r="U10" s="140"/>
      <c r="V10" s="140"/>
      <c r="W10" s="140"/>
      <c r="X10" s="140"/>
      <c r="Y10" s="140"/>
      <c r="Z10" s="140"/>
      <c r="AA10" s="140"/>
    </row>
    <row r="11" spans="2:27" ht="45.75" customHeight="1">
      <c r="B11" s="185" t="s">
        <v>136</v>
      </c>
      <c r="C11" s="163"/>
      <c r="D11" s="163"/>
      <c r="E11" s="163"/>
      <c r="F11" s="13">
        <v>570</v>
      </c>
      <c r="G11" s="65" t="s">
        <v>138</v>
      </c>
      <c r="H11" s="14">
        <v>44565</v>
      </c>
      <c r="J11" s="61">
        <v>6</v>
      </c>
      <c r="K11" s="139" t="s">
        <v>199</v>
      </c>
      <c r="L11" s="140"/>
      <c r="M11" s="140"/>
      <c r="N11" s="140"/>
      <c r="O11" s="140"/>
      <c r="P11" s="140"/>
      <c r="Q11" s="140"/>
      <c r="R11" s="140"/>
      <c r="S11" s="140"/>
      <c r="T11" s="140"/>
      <c r="U11" s="140"/>
      <c r="V11" s="140"/>
      <c r="W11" s="140"/>
      <c r="X11" s="140"/>
      <c r="Y11" s="140"/>
      <c r="Z11" s="140"/>
      <c r="AA11" s="140"/>
    </row>
    <row r="12" spans="2:27" ht="33" customHeight="1">
      <c r="B12" s="185" t="s">
        <v>136</v>
      </c>
      <c r="C12" s="163"/>
      <c r="D12" s="163"/>
      <c r="E12" s="163"/>
      <c r="F12" s="13" t="s">
        <v>139</v>
      </c>
      <c r="G12" s="65" t="s">
        <v>141</v>
      </c>
      <c r="H12" s="14">
        <v>44774</v>
      </c>
      <c r="J12" s="68" t="s">
        <v>115</v>
      </c>
      <c r="K12" s="184" t="s">
        <v>134</v>
      </c>
      <c r="L12" s="203"/>
      <c r="M12" s="203"/>
      <c r="N12" s="203"/>
      <c r="O12" s="203"/>
      <c r="P12" s="203"/>
      <c r="Q12" s="203"/>
      <c r="R12" s="203"/>
      <c r="S12" s="203"/>
      <c r="T12" s="203"/>
      <c r="U12" s="203"/>
      <c r="V12" s="203"/>
      <c r="W12" s="203"/>
      <c r="X12" s="203"/>
      <c r="Y12" s="203"/>
      <c r="Z12" s="203"/>
      <c r="AA12" s="203"/>
    </row>
    <row r="13" spans="2:27" ht="36" customHeight="1">
      <c r="B13" s="185" t="s">
        <v>137</v>
      </c>
      <c r="C13" s="163"/>
      <c r="D13" s="163"/>
      <c r="E13" s="163"/>
      <c r="F13" s="13" t="s">
        <v>140</v>
      </c>
      <c r="G13" s="48">
        <v>220430</v>
      </c>
      <c r="H13" s="15">
        <v>44621</v>
      </c>
      <c r="J13" s="66"/>
      <c r="K13" s="184" t="s">
        <v>135</v>
      </c>
      <c r="L13" s="184"/>
      <c r="M13" s="184"/>
      <c r="N13" s="184"/>
      <c r="O13" s="184"/>
      <c r="P13" s="184"/>
      <c r="Q13" s="184"/>
      <c r="R13" s="184"/>
      <c r="S13" s="184"/>
      <c r="T13" s="184"/>
      <c r="U13" s="184"/>
      <c r="V13" s="184"/>
      <c r="W13" s="184"/>
      <c r="X13" s="184"/>
      <c r="Y13" s="184"/>
      <c r="Z13" s="184"/>
      <c r="AA13" s="184"/>
    </row>
    <row r="14" spans="2:27" ht="41.25" customHeight="1">
      <c r="B14" s="185" t="s">
        <v>143</v>
      </c>
      <c r="C14" s="163"/>
      <c r="D14" s="163"/>
      <c r="E14" s="163"/>
      <c r="F14" s="13">
        <v>1</v>
      </c>
      <c r="G14" s="48" t="s">
        <v>41</v>
      </c>
      <c r="H14" s="15">
        <v>44714</v>
      </c>
      <c r="J14" s="61"/>
      <c r="K14" s="184"/>
      <c r="L14" s="184"/>
      <c r="M14" s="184"/>
      <c r="N14" s="184"/>
      <c r="O14" s="184"/>
      <c r="P14" s="184"/>
      <c r="Q14" s="184"/>
      <c r="R14" s="184"/>
      <c r="S14" s="184"/>
      <c r="T14" s="184"/>
      <c r="U14" s="184"/>
      <c r="V14" s="184"/>
      <c r="W14" s="184"/>
      <c r="X14" s="184"/>
      <c r="Y14" s="184"/>
      <c r="Z14" s="184"/>
      <c r="AA14" s="184"/>
    </row>
    <row r="15" spans="2:27" s="10" customFormat="1" ht="15.75" customHeight="1">
      <c r="B15" s="181" t="s">
        <v>56</v>
      </c>
      <c r="C15" s="182"/>
      <c r="D15" s="182"/>
      <c r="E15" s="204">
        <f>SUM(F11:F14)</f>
        <v>571</v>
      </c>
      <c r="F15" s="204"/>
      <c r="G15" s="57"/>
      <c r="H15" s="58"/>
      <c r="J15" s="69">
        <v>5</v>
      </c>
      <c r="K15" s="201" t="s">
        <v>128</v>
      </c>
      <c r="L15" s="200"/>
      <c r="M15" s="200"/>
      <c r="N15" s="200"/>
      <c r="O15" s="200"/>
      <c r="P15" s="200"/>
      <c r="Q15" s="200"/>
      <c r="R15" s="200"/>
      <c r="S15" s="200"/>
      <c r="T15" s="200"/>
      <c r="U15" s="200"/>
      <c r="V15" s="200"/>
      <c r="W15" s="200"/>
      <c r="X15" s="200"/>
      <c r="Y15" s="200"/>
      <c r="Z15" s="200"/>
      <c r="AA15" s="200"/>
    </row>
    <row r="16" spans="2:27">
      <c r="B16" s="59"/>
      <c r="C16" s="60"/>
      <c r="D16" s="60"/>
      <c r="E16" s="202"/>
      <c r="F16" s="202"/>
      <c r="G16" s="44" t="s">
        <v>27</v>
      </c>
      <c r="H16" s="45" t="s">
        <v>28</v>
      </c>
      <c r="J16" s="70">
        <v>6</v>
      </c>
      <c r="K16" s="199" t="s">
        <v>129</v>
      </c>
      <c r="L16" s="200"/>
      <c r="M16" s="200"/>
      <c r="N16" s="200"/>
      <c r="O16" s="200"/>
      <c r="P16" s="200"/>
      <c r="Q16" s="200"/>
      <c r="R16" s="200"/>
      <c r="S16" s="200"/>
      <c r="T16" s="200"/>
      <c r="U16" s="200"/>
      <c r="V16" s="200"/>
      <c r="W16" s="200"/>
      <c r="X16" s="200"/>
      <c r="Y16" s="200"/>
      <c r="Z16" s="200"/>
      <c r="AA16" s="200"/>
    </row>
    <row r="17" spans="10:27">
      <c r="J17" s="70"/>
      <c r="K17" s="199" t="s">
        <v>142</v>
      </c>
      <c r="L17" s="200"/>
      <c r="M17" s="200"/>
      <c r="N17" s="200"/>
      <c r="O17" s="200"/>
      <c r="P17" s="200"/>
      <c r="Q17" s="200"/>
      <c r="R17" s="200"/>
      <c r="S17" s="200"/>
      <c r="T17" s="200"/>
      <c r="U17" s="200"/>
      <c r="V17" s="200"/>
      <c r="W17" s="200"/>
      <c r="X17" s="200"/>
      <c r="Y17" s="200"/>
      <c r="Z17" s="200"/>
      <c r="AA17" s="200"/>
    </row>
  </sheetData>
  <mergeCells count="37">
    <mergeCell ref="K17:AA17"/>
    <mergeCell ref="K15:AA15"/>
    <mergeCell ref="K16:AA16"/>
    <mergeCell ref="D7:H7"/>
    <mergeCell ref="E16:F16"/>
    <mergeCell ref="B12:E12"/>
    <mergeCell ref="B14:E14"/>
    <mergeCell ref="B13:E13"/>
    <mergeCell ref="K8:AA8"/>
    <mergeCell ref="K9:AA9"/>
    <mergeCell ref="K10:AA10"/>
    <mergeCell ref="K12:AA12"/>
    <mergeCell ref="K11:AA11"/>
    <mergeCell ref="B10:E10"/>
    <mergeCell ref="B15:D15"/>
    <mergeCell ref="E15:F15"/>
    <mergeCell ref="K3:AA3"/>
    <mergeCell ref="K4:AA4"/>
    <mergeCell ref="K5:AA5"/>
    <mergeCell ref="K7:AA7"/>
    <mergeCell ref="J5:J7"/>
    <mergeCell ref="K2:AA2"/>
    <mergeCell ref="K13:AA14"/>
    <mergeCell ref="C9:G9"/>
    <mergeCell ref="B11:E11"/>
    <mergeCell ref="B2:H2"/>
    <mergeCell ref="G4:H4"/>
    <mergeCell ref="C5:H5"/>
    <mergeCell ref="C6:H6"/>
    <mergeCell ref="D8:H8"/>
    <mergeCell ref="B3:C3"/>
    <mergeCell ref="C4:D4"/>
    <mergeCell ref="E3:F3"/>
    <mergeCell ref="E4:F4"/>
    <mergeCell ref="G3:H3"/>
    <mergeCell ref="B7:C7"/>
    <mergeCell ref="B8:C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Menu</vt:lpstr>
      <vt:lpstr>Flow kiểm tra giao hàng</vt:lpstr>
      <vt:lpstr>1. Check Giao hàng</vt:lpstr>
      <vt:lpstr>1.1 Find SO2</vt:lpstr>
      <vt:lpstr>1.2 DS phiếu giao hàng</vt:lpstr>
      <vt:lpstr>Kiểm tra tồn</vt:lpstr>
      <vt:lpstr>Flow phiếu xuất kho 1</vt:lpstr>
      <vt:lpstr>Flow phiếu xuất kho</vt:lpstr>
      <vt:lpstr>3. Phiếu xuất kho</vt:lpstr>
      <vt:lpstr>3. 1 Tìm LSX</vt:lpstr>
      <vt:lpstr>3.2 DS lệnh SX</vt:lpstr>
      <vt:lpstr>4.Phiếu nhập kho</vt:lpstr>
      <vt:lpstr>4.1 Tìm phiếu TKTP</vt:lpstr>
      <vt:lpstr>4.2 DS phiếu TKTP</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Đỗ Như Thiện</dc:creator>
  <cp:lastModifiedBy>THIENDN</cp:lastModifiedBy>
  <dcterms:created xsi:type="dcterms:W3CDTF">2022-08-03T06:25:30Z</dcterms:created>
  <dcterms:modified xsi:type="dcterms:W3CDTF">2022-10-24T09:18:04Z</dcterms:modified>
</cp:coreProperties>
</file>