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torabia/workspace/shared/sfu/fake_news/data/buzzfeed-debunk-combined/"/>
    </mc:Choice>
  </mc:AlternateContent>
  <bookViews>
    <workbookView xWindow="0" yWindow="460" windowWidth="28800" windowHeight="15780" tabRatio="500" activeTab="9"/>
  </bookViews>
  <sheets>
    <sheet name="rashkin classifier" sheetId="1" r:id="rId1"/>
    <sheet name="liar classifier" sheetId="2" r:id="rId2"/>
    <sheet name="summary" sheetId="3" r:id="rId3"/>
    <sheet name="CNN 1 500" sheetId="5" r:id="rId4"/>
    <sheet name="CNN 2 500" sheetId="4" r:id="rId5"/>
    <sheet name="CNN1 1000" sheetId="6" r:id="rId6"/>
    <sheet name="CNN2 1000" sheetId="7" r:id="rId7"/>
    <sheet name="CNN binary" sheetId="8" r:id="rId8"/>
    <sheet name="TF-IDF" sheetId="9" r:id="rId9"/>
    <sheet name="Sheet7" sheetId="10" r:id="rId1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3" i="8" l="1"/>
  <c r="M33" i="8"/>
  <c r="L32" i="8"/>
  <c r="M32" i="8"/>
  <c r="K33" i="8"/>
  <c r="K32" i="8"/>
  <c r="L26" i="8"/>
  <c r="M26" i="8"/>
  <c r="K26" i="8"/>
  <c r="L25" i="8"/>
  <c r="M25" i="8"/>
  <c r="K25" i="8"/>
  <c r="K12" i="6"/>
  <c r="I12" i="6"/>
  <c r="J12" i="6"/>
  <c r="L12" i="6"/>
  <c r="M12" i="6"/>
  <c r="H12" i="6"/>
  <c r="H12" i="7"/>
  <c r="I12" i="7"/>
  <c r="J12" i="7"/>
  <c r="K12" i="7"/>
  <c r="L12" i="7"/>
  <c r="M12" i="7"/>
  <c r="K11" i="7"/>
  <c r="H11" i="7"/>
  <c r="I11" i="7"/>
  <c r="J11" i="7"/>
  <c r="L11" i="7"/>
  <c r="M11" i="7"/>
  <c r="M31" i="5"/>
  <c r="I31" i="5"/>
  <c r="J31" i="5"/>
  <c r="K31" i="5"/>
  <c r="L31" i="5"/>
  <c r="H31" i="5"/>
  <c r="I11" i="6"/>
  <c r="J11" i="6"/>
  <c r="K11" i="6"/>
  <c r="L11" i="6"/>
  <c r="M11" i="6"/>
  <c r="H11" i="6"/>
  <c r="I31" i="4"/>
  <c r="J31" i="4"/>
  <c r="K31" i="4"/>
  <c r="L31" i="4"/>
  <c r="M31" i="4"/>
  <c r="H31" i="4"/>
  <c r="C7" i="3"/>
  <c r="D7" i="3"/>
  <c r="E7" i="3"/>
  <c r="F7" i="3"/>
  <c r="G7" i="3"/>
  <c r="H7" i="3"/>
  <c r="I3" i="3"/>
  <c r="I4" i="3"/>
  <c r="I5" i="3"/>
  <c r="I6" i="3"/>
  <c r="I7" i="3"/>
  <c r="B7" i="3"/>
</calcChain>
</file>

<file path=xl/sharedStrings.xml><?xml version="1.0" encoding="utf-8"?>
<sst xmlns="http://schemas.openxmlformats.org/spreadsheetml/2006/main" count="1088" uniqueCount="361">
  <si>
    <t xml:space="preserve">ftrue </t>
  </si>
  <si>
    <t xml:space="preserve">mtrue </t>
  </si>
  <si>
    <t xml:space="preserve">mixture </t>
  </si>
  <si>
    <t>mfalse</t>
  </si>
  <si>
    <t xml:space="preserve">ffalse </t>
  </si>
  <si>
    <t xml:space="preserve">pantsfire </t>
  </si>
  <si>
    <t xml:space="preserve">nofact </t>
  </si>
  <si>
    <t>Satire</t>
  </si>
  <si>
    <t>Hoax</t>
  </si>
  <si>
    <t>Trusted</t>
  </si>
  <si>
    <t>Propaganda</t>
  </si>
  <si>
    <t>ffalse</t>
  </si>
  <si>
    <t>ftrue</t>
  </si>
  <si>
    <t>mtrue</t>
  </si>
  <si>
    <t>mixture</t>
  </si>
  <si>
    <t>pantsfire</t>
  </si>
  <si>
    <t>nofact</t>
  </si>
  <si>
    <t>Trained on Rashkin xtrain/Tested on Rashkin balancedtest: LinearSGD+L2 (accuracy 0.757))</t>
  </si>
  <si>
    <t>Train and Test on Liar: SGD+L2(accuracy 24.5)</t>
  </si>
  <si>
    <t>Train on Liar, test on buzzfeed: SGD+L2(accuracy 23.9)</t>
  </si>
  <si>
    <t>ftrue (train)</t>
  </si>
  <si>
    <t>Train on Liar, test on combined-v04: SGD+L2(accuracy 23.9)</t>
  </si>
  <si>
    <t>label</t>
  </si>
  <si>
    <t>source</t>
  </si>
  <si>
    <t>buzzfeed</t>
  </si>
  <si>
    <t>emergent</t>
  </si>
  <si>
    <t>politifact</t>
  </si>
  <si>
    <t>snopes</t>
  </si>
  <si>
    <t>sum</t>
  </si>
  <si>
    <t>Legitimate</t>
  </si>
  <si>
    <t>Satirical</t>
  </si>
  <si>
    <t>Trusted (test)</t>
  </si>
  <si>
    <t>Trained on Rashkin xtrain/Tested on our buzzfeed-v02</t>
  </si>
  <si>
    <t>SGDL2:Trained on Rashkin xtrain/Tested on our all-v02</t>
  </si>
  <si>
    <t>Trained on Rashkin xtrain/Tested on our rumor-v02</t>
  </si>
  <si>
    <t>Best</t>
  </si>
  <si>
    <t>accuracy</t>
  </si>
  <si>
    <t>found</t>
  </si>
  <si>
    <t>at</t>
  </si>
  <si>
    <t>epoch</t>
  </si>
  <si>
    <t>:</t>
  </si>
  <si>
    <t xml:space="preserve">	2.432570903778076</t>
  </si>
  <si>
    <t xml:space="preserve">	2.3234954109191897</t>
  </si>
  <si>
    <t xml:space="preserve">	3.1764138164520266</t>
  </si>
  <si>
    <t xml:space="preserve">	3.0334877357482912</t>
  </si>
  <si>
    <t xml:space="preserve">	2.4155509490966796</t>
  </si>
  <si>
    <t xml:space="preserve">	2.381460856437683</t>
  </si>
  <si>
    <t xml:space="preserve">	2.2420333204269407</t>
  </si>
  <si>
    <t xml:space="preserve">	2.2003008441925047</t>
  </si>
  <si>
    <t xml:space="preserve">	2.7194574003219603</t>
  </si>
  <si>
    <t xml:space="preserve">	2.664951202392578</t>
  </si>
  <si>
    <t xml:space="preserve">	2.5768932056427003</t>
  </si>
  <si>
    <t xml:space="preserve">	2.5119226417541505</t>
  </si>
  <si>
    <t xml:space="preserve">	2.8085996017456054</t>
  </si>
  <si>
    <t xml:space="preserve">	2.7313368730545045</t>
  </si>
  <si>
    <t xml:space="preserve">	2.463681306838989</t>
  </si>
  <si>
    <t xml:space="preserve">	2.346642750740051</t>
  </si>
  <si>
    <t xml:space="preserve">	2.7263932523727417</t>
  </si>
  <si>
    <t xml:space="preserve">	2.7857220611572266</t>
  </si>
  <si>
    <t xml:space="preserve">	2.412232928276062</t>
  </si>
  <si>
    <t xml:space="preserve">	2.2795843534469604</t>
  </si>
  <si>
    <t xml:space="preserve">	2.775975679397583</t>
  </si>
  <si>
    <t xml:space="preserve">	2.5889630298614503</t>
  </si>
  <si>
    <t xml:space="preserve">	2.2496084299087524</t>
  </si>
  <si>
    <t xml:space="preserve">	2.2469643058776856</t>
  </si>
  <si>
    <t xml:space="preserve">	2.640612413406372</t>
  </si>
  <si>
    <t xml:space="preserve">	2.516156433105469</t>
  </si>
  <si>
    <t xml:space="preserve">	2.9580581550598146</t>
  </si>
  <si>
    <t xml:space="preserve">	2.8534197273254396</t>
  </si>
  <si>
    <t xml:space="preserve">	2.2426817150115967</t>
  </si>
  <si>
    <t xml:space="preserve">	2.190343475341797</t>
  </si>
  <si>
    <t xml:space="preserve">	2.443342698097229</t>
  </si>
  <si>
    <t xml:space="preserve">	2.3971308393478394</t>
  </si>
  <si>
    <t xml:space="preserve">	2.5555939598083497</t>
  </si>
  <si>
    <t xml:space="preserve">	2.39011580657959</t>
  </si>
  <si>
    <t xml:space="preserve">	2.508791011810303</t>
  </si>
  <si>
    <t xml:space="preserve">	2.488106943130493</t>
  </si>
  <si>
    <t xml:space="preserve">	2.4466057233810425</t>
  </si>
  <si>
    <t xml:space="preserve">	2.305732235431671</t>
  </si>
  <si>
    <t xml:space="preserve">	2.2074990434646606</t>
  </si>
  <si>
    <t xml:space="preserve">	2.1349642667770388</t>
  </si>
  <si>
    <t xml:space="preserve">	2.66229740524292</t>
  </si>
  <si>
    <t xml:space="preserve">	2.4856663227081297</t>
  </si>
  <si>
    <t xml:space="preserve">	1.997170072555542</t>
  </si>
  <si>
    <t xml:space="preserve">	1.941355339050293</t>
  </si>
  <si>
    <t xml:space="preserve">	2.782660259246826</t>
  </si>
  <si>
    <t xml:space="preserve">	2.658489643096924</t>
  </si>
  <si>
    <t xml:space="preserve">	2.1537626276016235</t>
  </si>
  <si>
    <t xml:space="preserve">	2.087344783782959</t>
  </si>
  <si>
    <t xml:space="preserve">	1.5307850465774535</t>
  </si>
  <si>
    <t xml:space="preserve">	1.5188523054122924</t>
  </si>
  <si>
    <t xml:space="preserve">	2.8487629680633546</t>
  </si>
  <si>
    <t xml:space="preserve">	2.6813407049179077</t>
  </si>
  <si>
    <t xml:space="preserve">	2.6867998332977296</t>
  </si>
  <si>
    <t xml:space="preserve">	2.532618125915527</t>
  </si>
  <si>
    <t xml:space="preserve">	2.120172680854797</t>
  </si>
  <si>
    <t xml:space="preserve">	2.0452305850982664</t>
  </si>
  <si>
    <t xml:space="preserve">	1.8026868247985839</t>
  </si>
  <si>
    <t xml:space="preserve">	1.8065880527496339</t>
  </si>
  <si>
    <t xml:space="preserve">	2.2385406703948973</t>
  </si>
  <si>
    <t xml:space="preserve">	2.1526199913024904</t>
  </si>
  <si>
    <r>
      <t xml:space="preserve">EMBEDDING_DIM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300</t>
    </r>
  </si>
  <si>
    <r>
      <t xml:space="preserve">GLOVEFILE </t>
    </r>
    <r>
      <rPr>
        <sz val="13.5"/>
        <color rgb="FFCDA869"/>
        <rFont val="Menlo"/>
        <family val="2"/>
      </rPr>
      <t xml:space="preserve">= </t>
    </r>
    <r>
      <rPr>
        <sz val="13.5"/>
        <color rgb="FFA5C261"/>
        <rFont val="Menlo"/>
        <family val="2"/>
      </rPr>
      <t>"../pretrained/Gloved-GoogleNews-vectors-negative300.txt"</t>
    </r>
    <r>
      <rPr>
        <i/>
        <sz val="13.5"/>
        <color rgb="FF5F5A60"/>
        <rFont val="Menlo"/>
        <family val="2"/>
      </rPr>
      <t>#../pretrained/glove.6B.100d.txt"): ## "../pretrained/Gloved-GoogleNews-vectors-negative300.txt"):</t>
    </r>
  </si>
  <si>
    <r>
      <t xml:space="preserve">MAX_SEQUENCE_LENGTH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500</t>
    </r>
  </si>
  <si>
    <r>
      <t xml:space="preserve">MAX_NB_WORDS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20000</t>
    </r>
  </si>
  <si>
    <r>
      <t xml:space="preserve">VALIDATION_SPLIT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0.2</t>
    </r>
  </si>
  <si>
    <r>
      <t xml:space="preserve">CLASSES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5</t>
    </r>
  </si>
  <si>
    <r>
      <t xml:space="preserve">EPOCS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20</t>
    </r>
  </si>
  <si>
    <r>
      <t xml:space="preserve">BATCHSIZE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128</t>
    </r>
  </si>
  <si>
    <r>
      <t xml:space="preserve">USEKERAS </t>
    </r>
    <r>
      <rPr>
        <sz val="13.5"/>
        <color rgb="FFCDA869"/>
        <rFont val="Menlo"/>
        <family val="2"/>
      </rPr>
      <t xml:space="preserve">= </t>
    </r>
    <r>
      <rPr>
        <sz val="13.5"/>
        <color rgb="FFDAD085"/>
        <rFont val="Menlo"/>
        <family val="2"/>
      </rPr>
      <t>True</t>
    </r>
  </si>
  <si>
    <r>
      <t xml:space="preserve">LOAD_DATA_FROM_DISK </t>
    </r>
    <r>
      <rPr>
        <sz val="13.5"/>
        <color rgb="FFCDA869"/>
        <rFont val="Menlo"/>
        <family val="2"/>
      </rPr>
      <t xml:space="preserve">= </t>
    </r>
    <r>
      <rPr>
        <sz val="13.5"/>
        <color rgb="FFDAD085"/>
        <rFont val="Menlo"/>
        <family val="2"/>
      </rPr>
      <t>True</t>
    </r>
  </si>
  <si>
    <r>
      <t xml:space="preserve">RUNS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30</t>
    </r>
  </si>
  <si>
    <t>EMBEDDING_DIM = 300</t>
  </si>
  <si>
    <r>
      <t>GLOVEFILE = "../pretrained/Gloved-GoogleNews-vectors-negative300.txt"</t>
    </r>
    <r>
      <rPr>
        <i/>
        <sz val="13.5"/>
        <rFont val="Menlo"/>
        <family val="2"/>
      </rPr>
      <t>#../pretrained/glove.6B.100d.txt"): ## "../pretrained/Gloved-GoogleNews-vectors-negative300.txt"):</t>
    </r>
  </si>
  <si>
    <t>MAX_SEQUENCE_LENGTH = 500</t>
  </si>
  <si>
    <t>MAX_NB_WORDS = 20000</t>
  </si>
  <si>
    <t>VALIDATION_SPLIT = 0.2</t>
  </si>
  <si>
    <t>CLASSES = 5</t>
  </si>
  <si>
    <t>EPOCS = 20</t>
  </si>
  <si>
    <t>BATCHSIZE = 128</t>
  </si>
  <si>
    <t>USEKERAS = True</t>
  </si>
  <si>
    <t>LOAD_DATA_FROM_DISK = True</t>
  </si>
  <si>
    <t>RUNS = 30</t>
  </si>
  <si>
    <r>
      <t xml:space="preserve">def </t>
    </r>
    <r>
      <rPr>
        <sz val="13.5"/>
        <color rgb="FF9B703F"/>
        <rFont val="Menlo"/>
        <family val="2"/>
      </rPr>
      <t>prepare_cnn_model_2</t>
    </r>
    <r>
      <rPr>
        <sz val="13.5"/>
        <color rgb="FFF8F8F8"/>
        <rFont val="Menlo"/>
        <family val="2"/>
      </rPr>
      <t>(</t>
    </r>
    <r>
      <rPr>
        <sz val="13.5"/>
        <color rgb="FF7587A6"/>
        <rFont val="Menlo"/>
        <family val="2"/>
      </rPr>
      <t>word_index</t>
    </r>
    <r>
      <rPr>
        <sz val="13.5"/>
        <color rgb="FFCC7832"/>
        <rFont val="Menlo"/>
        <family val="2"/>
      </rPr>
      <t xml:space="preserve">, </t>
    </r>
    <r>
      <rPr>
        <sz val="13.5"/>
        <color rgb="FF7587A6"/>
        <rFont val="Menlo"/>
        <family val="2"/>
      </rPr>
      <t>embedding_matrix</t>
    </r>
    <r>
      <rPr>
        <sz val="13.5"/>
        <color rgb="FFF8F8F8"/>
        <rFont val="Menlo"/>
        <family val="2"/>
      </rPr>
      <t>)</t>
    </r>
    <r>
      <rPr>
        <sz val="13.5"/>
        <color rgb="FFCDA869"/>
        <rFont val="Menlo"/>
        <family val="2"/>
      </rPr>
      <t>:</t>
    </r>
  </si>
  <si>
    <r>
      <t xml:space="preserve">    </t>
    </r>
    <r>
      <rPr>
        <sz val="13.5"/>
        <color rgb="FFF8F8F8"/>
        <rFont val="Menlo"/>
        <family val="2"/>
      </rPr>
      <t xml:space="preserve">embedding_layer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Embedding(</t>
    </r>
    <r>
      <rPr>
        <sz val="13.5"/>
        <color rgb="FFDAD085"/>
        <rFont val="Menlo"/>
        <family val="2"/>
      </rPr>
      <t>len</t>
    </r>
    <r>
      <rPr>
        <sz val="13.5"/>
        <color rgb="FFF8F8F8"/>
        <rFont val="Menlo"/>
        <family val="2"/>
      </rPr>
      <t>(</t>
    </r>
    <r>
      <rPr>
        <sz val="13.5"/>
        <color rgb="FF7587A6"/>
        <rFont val="Menlo"/>
        <family val="2"/>
      </rPr>
      <t>word_index</t>
    </r>
    <r>
      <rPr>
        <sz val="13.5"/>
        <color rgb="FFF8F8F8"/>
        <rFont val="Menlo"/>
        <family val="2"/>
      </rPr>
      <t xml:space="preserve">) </t>
    </r>
    <r>
      <rPr>
        <sz val="13.5"/>
        <color rgb="FFCDA869"/>
        <rFont val="Menlo"/>
        <family val="2"/>
      </rPr>
      <t xml:space="preserve">+ </t>
    </r>
    <r>
      <rPr>
        <sz val="13.5"/>
        <color rgb="FFCF6A4C"/>
        <rFont val="Menlo"/>
        <family val="2"/>
      </rPr>
      <t>1</t>
    </r>
    <r>
      <rPr>
        <sz val="13.5"/>
        <color rgb="FFCC7832"/>
        <rFont val="Menlo"/>
        <family val="2"/>
      </rPr>
      <t>,</t>
    </r>
  </si>
  <si>
    <r>
      <t xml:space="preserve">                                </t>
    </r>
    <r>
      <rPr>
        <sz val="13.5"/>
        <color rgb="FFF8F8F8"/>
        <rFont val="Menlo"/>
        <family val="2"/>
      </rPr>
      <t>EMBEDDING_DIM</t>
    </r>
    <r>
      <rPr>
        <sz val="13.5"/>
        <color rgb="FFCC7832"/>
        <rFont val="Menlo"/>
        <family val="2"/>
      </rPr>
      <t>,</t>
    </r>
  </si>
  <si>
    <r>
      <t xml:space="preserve">                                </t>
    </r>
    <r>
      <rPr>
        <sz val="13.5"/>
        <color rgb="FFAA4926"/>
        <rFont val="Menlo"/>
        <family val="2"/>
      </rPr>
      <t>weights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[</t>
    </r>
    <r>
      <rPr>
        <sz val="13.5"/>
        <color rgb="FF7587A6"/>
        <rFont val="Menlo"/>
        <family val="2"/>
      </rPr>
      <t>embedding_matrix</t>
    </r>
    <r>
      <rPr>
        <sz val="13.5"/>
        <color rgb="FFF8F8F8"/>
        <rFont val="Menlo"/>
        <family val="2"/>
      </rPr>
      <t>]</t>
    </r>
    <r>
      <rPr>
        <sz val="13.5"/>
        <color rgb="FFCC7832"/>
        <rFont val="Menlo"/>
        <family val="2"/>
      </rPr>
      <t>,</t>
    </r>
  </si>
  <si>
    <r>
      <t xml:space="preserve">                                </t>
    </r>
    <r>
      <rPr>
        <sz val="13.5"/>
        <color rgb="FFAA4926"/>
        <rFont val="Menlo"/>
        <family val="2"/>
      </rPr>
      <t>input_length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MAX_SEQUENCE_LENGTH</t>
    </r>
    <r>
      <rPr>
        <sz val="13.5"/>
        <color rgb="FFCC7832"/>
        <rFont val="Menlo"/>
        <family val="2"/>
      </rPr>
      <t>,</t>
    </r>
  </si>
  <si>
    <r>
      <t xml:space="preserve">                                </t>
    </r>
    <r>
      <rPr>
        <sz val="13.5"/>
        <color rgb="FFAA4926"/>
        <rFont val="Menlo"/>
        <family val="2"/>
      </rPr>
      <t>trainable</t>
    </r>
    <r>
      <rPr>
        <sz val="13.5"/>
        <color rgb="FFCDA869"/>
        <rFont val="Menlo"/>
        <family val="2"/>
      </rPr>
      <t>=</t>
    </r>
    <r>
      <rPr>
        <sz val="13.5"/>
        <color rgb="FFDAD085"/>
        <rFont val="Menlo"/>
        <family val="2"/>
      </rPr>
      <t>True</t>
    </r>
    <r>
      <rPr>
        <sz val="13.5"/>
        <color rgb="FFF8F8F8"/>
        <rFont val="Menlo"/>
        <family val="2"/>
      </rPr>
      <t>)</t>
    </r>
  </si>
  <si>
    <r>
      <t xml:space="preserve">    convs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[]</t>
    </r>
  </si>
  <si>
    <r>
      <t xml:space="preserve">    filter_sizes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[</t>
    </r>
    <r>
      <rPr>
        <sz val="13.5"/>
        <color rgb="FFCF6A4C"/>
        <rFont val="Menlo"/>
        <family val="2"/>
      </rPr>
      <t>3</t>
    </r>
    <r>
      <rPr>
        <sz val="13.5"/>
        <color rgb="FFCC7832"/>
        <rFont val="Menlo"/>
        <family val="2"/>
      </rPr>
      <t xml:space="preserve">, </t>
    </r>
    <r>
      <rPr>
        <sz val="13.5"/>
        <color rgb="FFCF6A4C"/>
        <rFont val="Menlo"/>
        <family val="2"/>
      </rPr>
      <t>4</t>
    </r>
    <r>
      <rPr>
        <sz val="13.5"/>
        <color rgb="FFCC7832"/>
        <rFont val="Menlo"/>
        <family val="2"/>
      </rPr>
      <t xml:space="preserve">, </t>
    </r>
    <r>
      <rPr>
        <sz val="13.5"/>
        <color rgb="FFCF6A4C"/>
        <rFont val="Menlo"/>
        <family val="2"/>
      </rPr>
      <t>5</t>
    </r>
    <r>
      <rPr>
        <sz val="13.5"/>
        <color rgb="FFF8F8F8"/>
        <rFont val="Menlo"/>
        <family val="2"/>
      </rPr>
      <t>]</t>
    </r>
  </si>
  <si>
    <r>
      <t xml:space="preserve">    sequence_input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Input(</t>
    </r>
    <r>
      <rPr>
        <sz val="13.5"/>
        <color rgb="FFAA4926"/>
        <rFont val="Menlo"/>
        <family val="2"/>
      </rPr>
      <t>shape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(MAX_SEQUENCE_LENGTH</t>
    </r>
    <r>
      <rPr>
        <sz val="13.5"/>
        <color rgb="FFCC7832"/>
        <rFont val="Menlo"/>
        <family val="2"/>
      </rPr>
      <t>,</t>
    </r>
    <r>
      <rPr>
        <sz val="13.5"/>
        <color rgb="FFF8F8F8"/>
        <rFont val="Menlo"/>
        <family val="2"/>
      </rPr>
      <t>)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dtype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'int32'</t>
    </r>
    <r>
      <rPr>
        <sz val="13.5"/>
        <color rgb="FFF8F8F8"/>
        <rFont val="Menlo"/>
        <family val="2"/>
      </rPr>
      <t>)</t>
    </r>
  </si>
  <si>
    <r>
      <t xml:space="preserve">    embedded_sequences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embedding_layer(sequence_input)</t>
    </r>
  </si>
  <si>
    <r>
      <t xml:space="preserve">    </t>
    </r>
    <r>
      <rPr>
        <sz val="13.5"/>
        <color rgb="FFF9EE98"/>
        <rFont val="Menlo"/>
        <family val="2"/>
      </rPr>
      <t xml:space="preserve">for </t>
    </r>
    <r>
      <rPr>
        <sz val="13.5"/>
        <color rgb="FFF8F8F8"/>
        <rFont val="Menlo"/>
        <family val="2"/>
      </rPr>
      <t xml:space="preserve">fsz </t>
    </r>
    <r>
      <rPr>
        <sz val="13.5"/>
        <color rgb="FFF9EE98"/>
        <rFont val="Menlo"/>
        <family val="2"/>
      </rPr>
      <t xml:space="preserve">in </t>
    </r>
    <r>
      <rPr>
        <sz val="13.5"/>
        <color rgb="FFF8F8F8"/>
        <rFont val="Menlo"/>
        <family val="2"/>
      </rPr>
      <t>filter_sizes</t>
    </r>
    <r>
      <rPr>
        <sz val="13.5"/>
        <color rgb="FFCDA869"/>
        <rFont val="Menlo"/>
        <family val="2"/>
      </rPr>
      <t>:</t>
    </r>
  </si>
  <si>
    <r>
      <t xml:space="preserve">        </t>
    </r>
    <r>
      <rPr>
        <sz val="13.5"/>
        <color rgb="FFF8F8F8"/>
        <rFont val="Menlo"/>
        <family val="2"/>
      </rPr>
      <t xml:space="preserve">l_conv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Conv1D(</t>
    </r>
    <r>
      <rPr>
        <sz val="13.5"/>
        <color rgb="FFAA4926"/>
        <rFont val="Menlo"/>
        <family val="2"/>
      </rPr>
      <t>nb_filter</t>
    </r>
    <r>
      <rPr>
        <sz val="13.5"/>
        <color rgb="FFCDA869"/>
        <rFont val="Menlo"/>
        <family val="2"/>
      </rPr>
      <t>=</t>
    </r>
    <r>
      <rPr>
        <sz val="13.5"/>
        <color rgb="FFCF6A4C"/>
        <rFont val="Menlo"/>
        <family val="2"/>
      </rPr>
      <t>128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filter_length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fsz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'relu'</t>
    </r>
    <r>
      <rPr>
        <sz val="13.5"/>
        <color rgb="FFF8F8F8"/>
        <rFont val="Menlo"/>
        <family val="2"/>
      </rPr>
      <t>)(embedded_sequences)</t>
    </r>
  </si>
  <si>
    <r>
      <t xml:space="preserve">        l_pool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MaxPooling1D(</t>
    </r>
    <r>
      <rPr>
        <sz val="13.5"/>
        <color rgb="FFCF6A4C"/>
        <rFont val="Menlo"/>
        <family val="2"/>
      </rPr>
      <t>5</t>
    </r>
    <r>
      <rPr>
        <sz val="13.5"/>
        <color rgb="FFF8F8F8"/>
        <rFont val="Menlo"/>
        <family val="2"/>
      </rPr>
      <t>)(l_conv)</t>
    </r>
  </si>
  <si>
    <t xml:space="preserve">        convs.append(l_pool)</t>
  </si>
  <si>
    <r>
      <t xml:space="preserve">    l_merge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Merge(</t>
    </r>
    <r>
      <rPr>
        <sz val="13.5"/>
        <color rgb="FFAA4926"/>
        <rFont val="Menlo"/>
        <family val="2"/>
      </rPr>
      <t>mode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'concat'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concat_axis</t>
    </r>
    <r>
      <rPr>
        <sz val="13.5"/>
        <color rgb="FFCDA869"/>
        <rFont val="Menlo"/>
        <family val="2"/>
      </rPr>
      <t>=</t>
    </r>
    <r>
      <rPr>
        <sz val="13.5"/>
        <color rgb="FFCF6A4C"/>
        <rFont val="Menlo"/>
        <family val="2"/>
      </rPr>
      <t>1</t>
    </r>
    <r>
      <rPr>
        <sz val="13.5"/>
        <color rgb="FFF8F8F8"/>
        <rFont val="Menlo"/>
        <family val="2"/>
      </rPr>
      <t>)(convs)</t>
    </r>
  </si>
  <si>
    <r>
      <t xml:space="preserve">    l_cov1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Conv1D(</t>
    </r>
    <r>
      <rPr>
        <sz val="13.5"/>
        <color rgb="FFCF6A4C"/>
        <rFont val="Menlo"/>
        <family val="2"/>
      </rPr>
      <t>128</t>
    </r>
    <r>
      <rPr>
        <sz val="13.5"/>
        <color rgb="FFCC7832"/>
        <rFont val="Menlo"/>
        <family val="2"/>
      </rPr>
      <t xml:space="preserve">, </t>
    </r>
    <r>
      <rPr>
        <sz val="13.5"/>
        <color rgb="FFCF6A4C"/>
        <rFont val="Menlo"/>
        <family val="2"/>
      </rPr>
      <t>5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'relu'</t>
    </r>
    <r>
      <rPr>
        <sz val="13.5"/>
        <color rgb="FFF8F8F8"/>
        <rFont val="Menlo"/>
        <family val="2"/>
      </rPr>
      <t>)(l_merge)</t>
    </r>
  </si>
  <si>
    <r>
      <t xml:space="preserve">    l_pool1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MaxPooling1D(</t>
    </r>
    <r>
      <rPr>
        <sz val="13.5"/>
        <color rgb="FFCF6A4C"/>
        <rFont val="Menlo"/>
        <family val="2"/>
      </rPr>
      <t>5</t>
    </r>
    <r>
      <rPr>
        <sz val="13.5"/>
        <color rgb="FFF8F8F8"/>
        <rFont val="Menlo"/>
        <family val="2"/>
      </rPr>
      <t>)(l_cov1)</t>
    </r>
  </si>
  <si>
    <r>
      <t xml:space="preserve">    </t>
    </r>
    <r>
      <rPr>
        <i/>
        <sz val="13.5"/>
        <color rgb="FF5F5A60"/>
        <rFont val="Menlo"/>
        <family val="2"/>
      </rPr>
      <t>#l_dropout1 = Dropout(0.5)(l_pool1)</t>
    </r>
  </si>
  <si>
    <r>
      <t xml:space="preserve">    </t>
    </r>
    <r>
      <rPr>
        <sz val="13.5"/>
        <color rgb="FFF8F8F8"/>
        <rFont val="Menlo"/>
        <family val="2"/>
      </rPr>
      <t xml:space="preserve">l_cov2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Conv1D(</t>
    </r>
    <r>
      <rPr>
        <sz val="13.5"/>
        <color rgb="FFCF6A4C"/>
        <rFont val="Menlo"/>
        <family val="2"/>
      </rPr>
      <t>128</t>
    </r>
    <r>
      <rPr>
        <sz val="13.5"/>
        <color rgb="FFCC7832"/>
        <rFont val="Menlo"/>
        <family val="2"/>
      </rPr>
      <t xml:space="preserve">, </t>
    </r>
    <r>
      <rPr>
        <sz val="13.5"/>
        <color rgb="FFCF6A4C"/>
        <rFont val="Menlo"/>
        <family val="2"/>
      </rPr>
      <t>5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'relu'</t>
    </r>
    <r>
      <rPr>
        <sz val="13.5"/>
        <color rgb="FFF8F8F8"/>
        <rFont val="Menlo"/>
        <family val="2"/>
      </rPr>
      <t>)(l_pool1)</t>
    </r>
  </si>
  <si>
    <r>
      <t xml:space="preserve">    l_pool2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MaxPooling1D(</t>
    </r>
    <r>
      <rPr>
        <sz val="13.5"/>
        <color rgb="FFCF6A4C"/>
        <rFont val="Menlo"/>
        <family val="2"/>
      </rPr>
      <t>30</t>
    </r>
    <r>
      <rPr>
        <sz val="13.5"/>
        <color rgb="FFF8F8F8"/>
        <rFont val="Menlo"/>
        <family val="2"/>
      </rPr>
      <t>)(l_cov2)</t>
    </r>
  </si>
  <si>
    <r>
      <t xml:space="preserve">    l_flat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Flatten()(l_pool2)</t>
    </r>
  </si>
  <si>
    <r>
      <t xml:space="preserve">    l_dense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Dense(</t>
    </r>
    <r>
      <rPr>
        <sz val="13.5"/>
        <color rgb="FFCF6A4C"/>
        <rFont val="Menlo"/>
        <family val="2"/>
      </rPr>
      <t>128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'relu'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kernel_regularizer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regularizers.l2(</t>
    </r>
    <r>
      <rPr>
        <sz val="13.5"/>
        <color rgb="FFCF6A4C"/>
        <rFont val="Menlo"/>
        <family val="2"/>
      </rPr>
      <t>0.1</t>
    </r>
    <r>
      <rPr>
        <sz val="13.5"/>
        <color rgb="FFF8F8F8"/>
        <rFont val="Menlo"/>
        <family val="2"/>
      </rPr>
      <t>))(l_flat)</t>
    </r>
  </si>
  <si>
    <r>
      <t xml:space="preserve">    l_dropout2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Dropout(</t>
    </r>
    <r>
      <rPr>
        <sz val="13.5"/>
        <color rgb="FFCF6A4C"/>
        <rFont val="Menlo"/>
        <family val="2"/>
      </rPr>
      <t>0.5</t>
    </r>
    <r>
      <rPr>
        <sz val="13.5"/>
        <color rgb="FFF8F8F8"/>
        <rFont val="Menlo"/>
        <family val="2"/>
      </rPr>
      <t>)(l_dense)</t>
    </r>
  </si>
  <si>
    <r>
      <t xml:space="preserve">    preds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Dense(CLASSES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'softmax'</t>
    </r>
    <r>
      <rPr>
        <sz val="13.5"/>
        <color rgb="FFF8F8F8"/>
        <rFont val="Menlo"/>
        <family val="2"/>
      </rPr>
      <t>)(l_dropout2)</t>
    </r>
  </si>
  <si>
    <r>
      <t xml:space="preserve">    model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Model(sequence_input</t>
    </r>
    <r>
      <rPr>
        <sz val="13.5"/>
        <color rgb="FFCC7832"/>
        <rFont val="Menlo"/>
        <family val="2"/>
      </rPr>
      <t xml:space="preserve">, </t>
    </r>
    <r>
      <rPr>
        <sz val="13.5"/>
        <color rgb="FFF8F8F8"/>
        <rFont val="Menlo"/>
        <family val="2"/>
      </rPr>
      <t>preds)</t>
    </r>
  </si>
  <si>
    <r>
      <t xml:space="preserve">    model.compile(</t>
    </r>
    <r>
      <rPr>
        <sz val="13.5"/>
        <color rgb="FFAA4926"/>
        <rFont val="Menlo"/>
        <family val="2"/>
      </rPr>
      <t>loss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'categorical_crossentropy'</t>
    </r>
    <r>
      <rPr>
        <sz val="13.5"/>
        <color rgb="FFCC7832"/>
        <rFont val="Menlo"/>
        <family val="2"/>
      </rPr>
      <t>,</t>
    </r>
  </si>
  <si>
    <r>
      <t xml:space="preserve">                  </t>
    </r>
    <r>
      <rPr>
        <sz val="13.5"/>
        <color rgb="FFAA4926"/>
        <rFont val="Menlo"/>
        <family val="2"/>
      </rPr>
      <t>optimizer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'rmsprop'</t>
    </r>
    <r>
      <rPr>
        <sz val="13.5"/>
        <color rgb="FFCC7832"/>
        <rFont val="Menlo"/>
        <family val="2"/>
      </rPr>
      <t>,</t>
    </r>
  </si>
  <si>
    <r>
      <t xml:space="preserve">                  </t>
    </r>
    <r>
      <rPr>
        <sz val="13.5"/>
        <color rgb="FFAA4926"/>
        <rFont val="Menlo"/>
        <family val="2"/>
      </rPr>
      <t>metrics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[</t>
    </r>
    <r>
      <rPr>
        <sz val="13.5"/>
        <color rgb="FFA5C261"/>
        <rFont val="Menlo"/>
        <family val="2"/>
      </rPr>
      <t>'acc'</t>
    </r>
    <r>
      <rPr>
        <sz val="13.5"/>
        <color rgb="FFF8F8F8"/>
        <rFont val="Menlo"/>
        <family val="2"/>
      </rPr>
      <t>])</t>
    </r>
  </si>
  <si>
    <r>
      <t xml:space="preserve">    </t>
    </r>
    <r>
      <rPr>
        <sz val="13.5"/>
        <color rgb="FFF9EE98"/>
        <rFont val="Menlo"/>
        <family val="2"/>
      </rPr>
      <t xml:space="preserve">return </t>
    </r>
    <r>
      <rPr>
        <sz val="13.5"/>
        <color rgb="FFF8F8F8"/>
        <rFont val="Menlo"/>
        <family val="2"/>
      </rPr>
      <t>model</t>
    </r>
  </si>
  <si>
    <t xml:space="preserve">	1.8889540386199952</t>
  </si>
  <si>
    <t xml:space="preserve">	1.9015966033935547</t>
  </si>
  <si>
    <t xml:space="preserve">	1.900544048309326</t>
  </si>
  <si>
    <t xml:space="preserve">	1.8959466648101806</t>
  </si>
  <si>
    <t xml:space="preserve">	1.812671051979065</t>
  </si>
  <si>
    <t xml:space="preserve">	1.7682425813674927</t>
  </si>
  <si>
    <t xml:space="preserve">	1.8922868824005128</t>
  </si>
  <si>
    <t xml:space="preserve">	1.8933161602020263</t>
  </si>
  <si>
    <t xml:space="preserve">	1.9194956169128419</t>
  </si>
  <si>
    <t xml:space="preserve">	1.914302321434021</t>
  </si>
  <si>
    <t xml:space="preserve">	1.8304645481109618</t>
  </si>
  <si>
    <t xml:space="preserve">	1.8509575653076171</t>
  </si>
  <si>
    <t xml:space="preserve">	1.9484368057250976</t>
  </si>
  <si>
    <t xml:space="preserve">	1.936958846092224</t>
  </si>
  <si>
    <t xml:space="preserve">	1.8590387992858888</t>
  </si>
  <si>
    <t xml:space="preserve">	1.8588755722045898</t>
  </si>
  <si>
    <t xml:space="preserve">	1.8826720752716064</t>
  </si>
  <si>
    <t xml:space="preserve">	1.854973752975464</t>
  </si>
  <si>
    <t xml:space="preserve">	1.8228969259262084</t>
  </si>
  <si>
    <t xml:space="preserve">	1.7818264503479004</t>
  </si>
  <si>
    <t xml:space="preserve">	1.8426501216888427</t>
  </si>
  <si>
    <t xml:space="preserve">	1.8017131586074828</t>
  </si>
  <si>
    <t xml:space="preserve">	1.9048148174285888</t>
  </si>
  <si>
    <t xml:space="preserve">	1.8422299585342408</t>
  </si>
  <si>
    <t xml:space="preserve">	1.7877209272384644</t>
  </si>
  <si>
    <t xml:space="preserve">	1.7606582565307618</t>
  </si>
  <si>
    <t xml:space="preserve">	1.7870292453765868</t>
  </si>
  <si>
    <t xml:space="preserve">	1.7605552978515624</t>
  </si>
  <si>
    <t xml:space="preserve">	1.8983980922698975</t>
  </si>
  <si>
    <t xml:space="preserve">	1.8685641584396362</t>
  </si>
  <si>
    <t xml:space="preserve">	1.8979072227478027</t>
  </si>
  <si>
    <t xml:space="preserve">	1.8924657726287841</t>
  </si>
  <si>
    <t xml:space="preserve">	1.8155712604522705</t>
  </si>
  <si>
    <t xml:space="preserve">	1.8177598152160646</t>
  </si>
  <si>
    <t xml:space="preserve">	1.8075616817474365</t>
  </si>
  <si>
    <t xml:space="preserve">	1.7644741373062134</t>
  </si>
  <si>
    <t xml:space="preserve">	1.771935730934143</t>
  </si>
  <si>
    <t xml:space="preserve">	1.7744946384429932</t>
  </si>
  <si>
    <t xml:space="preserve">	1.957808500289917</t>
  </si>
  <si>
    <t xml:space="preserve">	1.9222024154663087</t>
  </si>
  <si>
    <t xml:space="preserve">	1.8581735229492187</t>
  </si>
  <si>
    <t xml:space="preserve">	1.8141175994873047</t>
  </si>
  <si>
    <t xml:space="preserve">	1.8833840579986572</t>
  </si>
  <si>
    <t xml:space="preserve">	1.887264310836792</t>
  </si>
  <si>
    <t xml:space="preserve">	1.9501626081466674</t>
  </si>
  <si>
    <t xml:space="preserve">	1.9470506248474122</t>
  </si>
  <si>
    <t xml:space="preserve">	1.8213208694458007</t>
  </si>
  <si>
    <t xml:space="preserve">	1.8130161743164062</t>
  </si>
  <si>
    <t xml:space="preserve">	1.9919260377883912</t>
  </si>
  <si>
    <t xml:space="preserve">	1.9396168403625489</t>
  </si>
  <si>
    <t xml:space="preserve">	1.7412651767730714</t>
  </si>
  <si>
    <t xml:space="preserve">	1.731427598953247</t>
  </si>
  <si>
    <t xml:space="preserve">	1.9510728664398194</t>
  </si>
  <si>
    <t xml:space="preserve">	1.9097754974365235</t>
  </si>
  <si>
    <t>0.5521783735752106,</t>
  </si>
  <si>
    <t xml:space="preserve">	1.9497275657653808,</t>
  </si>
  <si>
    <t xml:space="preserve">	1.9288699150085449,</t>
  </si>
  <si>
    <t>0.42105306993212016,</t>
  </si>
  <si>
    <t xml:space="preserve">	1.897795976638794,</t>
  </si>
  <si>
    <t xml:space="preserve">	1.8679011096954345,</t>
  </si>
  <si>
    <t>0.5459307076590402,</t>
  </si>
  <si>
    <t xml:space="preserve">	1.7902867259979247,</t>
  </si>
  <si>
    <t xml:space="preserve">	1.7515850439071656,</t>
  </si>
  <si>
    <r>
      <t xml:space="preserve">def </t>
    </r>
    <r>
      <rPr>
        <sz val="13.5"/>
        <color rgb="FF9B703F"/>
        <rFont val="Menlo"/>
        <family val="2"/>
      </rPr>
      <t>prepare_cnn_model_1</t>
    </r>
    <r>
      <rPr>
        <sz val="13.5"/>
        <color rgb="FFF8F8F8"/>
        <rFont val="Menlo"/>
        <family val="2"/>
      </rPr>
      <t>(</t>
    </r>
    <r>
      <rPr>
        <sz val="13.5"/>
        <color rgb="FF7587A6"/>
        <rFont val="Menlo"/>
        <family val="2"/>
      </rPr>
      <t>word_index</t>
    </r>
    <r>
      <rPr>
        <sz val="13.5"/>
        <color rgb="FFCC7832"/>
        <rFont val="Menlo"/>
        <family val="2"/>
      </rPr>
      <t xml:space="preserve">, </t>
    </r>
    <r>
      <rPr>
        <sz val="13.5"/>
        <color rgb="FF7587A6"/>
        <rFont val="Menlo"/>
        <family val="2"/>
      </rPr>
      <t>embedding_matrix</t>
    </r>
    <r>
      <rPr>
        <sz val="13.5"/>
        <color rgb="FFF8F8F8"/>
        <rFont val="Menlo"/>
        <family val="2"/>
      </rPr>
      <t>)</t>
    </r>
    <r>
      <rPr>
        <sz val="13.5"/>
        <color rgb="FFCDA869"/>
        <rFont val="Menlo"/>
        <family val="2"/>
      </rPr>
      <t>:</t>
    </r>
  </si>
  <si>
    <r>
      <t xml:space="preserve">   </t>
    </r>
    <r>
      <rPr>
        <sz val="13.5"/>
        <color rgb="FFF8F8F8"/>
        <rFont val="Menlo"/>
        <family val="2"/>
      </rPr>
      <t xml:space="preserve">embedding_layer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Embedding(</t>
    </r>
    <r>
      <rPr>
        <sz val="13.5"/>
        <color rgb="FFDAD085"/>
        <rFont val="Menlo"/>
        <family val="2"/>
      </rPr>
      <t>len</t>
    </r>
    <r>
      <rPr>
        <sz val="13.5"/>
        <color rgb="FFF8F8F8"/>
        <rFont val="Menlo"/>
        <family val="2"/>
      </rPr>
      <t>(</t>
    </r>
    <r>
      <rPr>
        <sz val="13.5"/>
        <color rgb="FF7587A6"/>
        <rFont val="Menlo"/>
        <family val="2"/>
      </rPr>
      <t>word_index</t>
    </r>
    <r>
      <rPr>
        <sz val="13.5"/>
        <color rgb="FFF8F8F8"/>
        <rFont val="Menlo"/>
        <family val="2"/>
      </rPr>
      <t xml:space="preserve">) </t>
    </r>
    <r>
      <rPr>
        <sz val="13.5"/>
        <color rgb="FFCDA869"/>
        <rFont val="Menlo"/>
        <family val="2"/>
      </rPr>
      <t xml:space="preserve">+ </t>
    </r>
    <r>
      <rPr>
        <sz val="13.5"/>
        <color rgb="FFCF6A4C"/>
        <rFont val="Menlo"/>
        <family val="2"/>
      </rPr>
      <t>1</t>
    </r>
    <r>
      <rPr>
        <sz val="13.5"/>
        <color rgb="FFCC7832"/>
        <rFont val="Menlo"/>
        <family val="2"/>
      </rPr>
      <t>,</t>
    </r>
  </si>
  <si>
    <r>
      <t xml:space="preserve">                               </t>
    </r>
    <r>
      <rPr>
        <sz val="13.5"/>
        <color rgb="FFF8F8F8"/>
        <rFont val="Menlo"/>
        <family val="2"/>
      </rPr>
      <t>EMBEDDING_DIM</t>
    </r>
    <r>
      <rPr>
        <sz val="13.5"/>
        <color rgb="FFCC7832"/>
        <rFont val="Menlo"/>
        <family val="2"/>
      </rPr>
      <t>,</t>
    </r>
  </si>
  <si>
    <r>
      <t xml:space="preserve">                               </t>
    </r>
    <r>
      <rPr>
        <sz val="13.5"/>
        <color rgb="FFAA4926"/>
        <rFont val="Menlo"/>
        <family val="2"/>
      </rPr>
      <t>weights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[</t>
    </r>
    <r>
      <rPr>
        <sz val="13.5"/>
        <color rgb="FF7587A6"/>
        <rFont val="Menlo"/>
        <family val="2"/>
      </rPr>
      <t>embedding_matrix</t>
    </r>
    <r>
      <rPr>
        <sz val="13.5"/>
        <color rgb="FFF8F8F8"/>
        <rFont val="Menlo"/>
        <family val="2"/>
      </rPr>
      <t>]</t>
    </r>
    <r>
      <rPr>
        <sz val="13.5"/>
        <color rgb="FFCC7832"/>
        <rFont val="Menlo"/>
        <family val="2"/>
      </rPr>
      <t>,</t>
    </r>
  </si>
  <si>
    <r>
      <t xml:space="preserve">                               </t>
    </r>
    <r>
      <rPr>
        <sz val="13.5"/>
        <color rgb="FFAA4926"/>
        <rFont val="Menlo"/>
        <family val="2"/>
      </rPr>
      <t>input_length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MAX_SEQUENCE_LENGTH</t>
    </r>
    <r>
      <rPr>
        <sz val="13.5"/>
        <color rgb="FFCC7832"/>
        <rFont val="Menlo"/>
        <family val="2"/>
      </rPr>
      <t>,</t>
    </r>
  </si>
  <si>
    <r>
      <t xml:space="preserve">                               </t>
    </r>
    <r>
      <rPr>
        <sz val="13.5"/>
        <color rgb="FFAA4926"/>
        <rFont val="Menlo"/>
        <family val="2"/>
      </rPr>
      <t>trainable</t>
    </r>
    <r>
      <rPr>
        <sz val="13.5"/>
        <color rgb="FFCDA869"/>
        <rFont val="Menlo"/>
        <family val="2"/>
      </rPr>
      <t>=</t>
    </r>
    <r>
      <rPr>
        <sz val="13.5"/>
        <color rgb="FFDAD085"/>
        <rFont val="Menlo"/>
        <family val="2"/>
      </rPr>
      <t>True</t>
    </r>
    <r>
      <rPr>
        <sz val="13.5"/>
        <color rgb="FFF8F8F8"/>
        <rFont val="Menlo"/>
        <family val="2"/>
      </rPr>
      <t>)</t>
    </r>
  </si>
  <si>
    <r>
      <t xml:space="preserve">   sequence_input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Input(</t>
    </r>
    <r>
      <rPr>
        <sz val="13.5"/>
        <color rgb="FFAA4926"/>
        <rFont val="Menlo"/>
        <family val="2"/>
      </rPr>
      <t>shape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(MAX_SEQUENCE_LENGTH</t>
    </r>
    <r>
      <rPr>
        <sz val="13.5"/>
        <color rgb="FFCC7832"/>
        <rFont val="Menlo"/>
        <family val="2"/>
      </rPr>
      <t>,</t>
    </r>
    <r>
      <rPr>
        <sz val="13.5"/>
        <color rgb="FFF8F8F8"/>
        <rFont val="Menlo"/>
        <family val="2"/>
      </rPr>
      <t>)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dtype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'int32'</t>
    </r>
    <r>
      <rPr>
        <sz val="13.5"/>
        <color rgb="FFF8F8F8"/>
        <rFont val="Menlo"/>
        <family val="2"/>
      </rPr>
      <t>)</t>
    </r>
  </si>
  <si>
    <r>
      <t xml:space="preserve">   embedded_sequences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embedding_layer(sequence_input)</t>
    </r>
  </si>
  <si>
    <r>
      <t xml:space="preserve">   l_cov1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Conv1D(</t>
    </r>
    <r>
      <rPr>
        <sz val="13.5"/>
        <color rgb="FFCF6A4C"/>
        <rFont val="Menlo"/>
        <family val="2"/>
      </rPr>
      <t>64</t>
    </r>
    <r>
      <rPr>
        <sz val="13.5"/>
        <color rgb="FFCC7832"/>
        <rFont val="Menlo"/>
        <family val="2"/>
      </rPr>
      <t xml:space="preserve">, </t>
    </r>
    <r>
      <rPr>
        <sz val="13.5"/>
        <color rgb="FFCF6A4C"/>
        <rFont val="Menlo"/>
        <family val="2"/>
      </rPr>
      <t>3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'relu'</t>
    </r>
    <r>
      <rPr>
        <sz val="13.5"/>
        <color rgb="FFF8F8F8"/>
        <rFont val="Menlo"/>
        <family val="2"/>
      </rPr>
      <t>)(embedded_sequences)</t>
    </r>
  </si>
  <si>
    <r>
      <t xml:space="preserve">   l_pool1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MaxPooling1D()(l_cov1)</t>
    </r>
  </si>
  <si>
    <r>
      <t xml:space="preserve">   </t>
    </r>
    <r>
      <rPr>
        <i/>
        <sz val="13.5"/>
        <color rgb="FF5F5A60"/>
        <rFont val="Menlo"/>
        <family val="2"/>
      </rPr>
      <t>#l_dropout1 = Dropout(0.5)(l_pool1)</t>
    </r>
  </si>
  <si>
    <t xml:space="preserve">   #l_cov2 = Conv1D(64, 3, activation='relu')(l_pool1)</t>
  </si>
  <si>
    <t xml:space="preserve">   #l_pool2 = MaxPooling1D()(l_cov2)</t>
  </si>
  <si>
    <r>
      <t xml:space="preserve">   </t>
    </r>
    <r>
      <rPr>
        <sz val="13.5"/>
        <color rgb="FFF8F8F8"/>
        <rFont val="Menlo"/>
        <family val="2"/>
      </rPr>
      <t xml:space="preserve">l_flat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Flatten()(l_pool1)</t>
    </r>
  </si>
  <si>
    <r>
      <t xml:space="preserve">   l_dense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Dense(</t>
    </r>
    <r>
      <rPr>
        <sz val="13.5"/>
        <color rgb="FFCF6A4C"/>
        <rFont val="Menlo"/>
        <family val="2"/>
      </rPr>
      <t>64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'relu'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kernel_regularizer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regularizers.l2(</t>
    </r>
    <r>
      <rPr>
        <sz val="13.5"/>
        <color rgb="FFCF6A4C"/>
        <rFont val="Menlo"/>
        <family val="2"/>
      </rPr>
      <t>0.1</t>
    </r>
    <r>
      <rPr>
        <sz val="13.5"/>
        <color rgb="FFF8F8F8"/>
        <rFont val="Menlo"/>
        <family val="2"/>
      </rPr>
      <t>))(l_flat)</t>
    </r>
  </si>
  <si>
    <r>
      <t xml:space="preserve">   l_dropout2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Dropout(</t>
    </r>
    <r>
      <rPr>
        <sz val="13.5"/>
        <color rgb="FFCF6A4C"/>
        <rFont val="Menlo"/>
        <family val="2"/>
      </rPr>
      <t>0.5</t>
    </r>
    <r>
      <rPr>
        <sz val="13.5"/>
        <color rgb="FFF8F8F8"/>
        <rFont val="Menlo"/>
        <family val="2"/>
      </rPr>
      <t>)(l_dense)</t>
    </r>
  </si>
  <si>
    <r>
      <t xml:space="preserve">   preds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Dense(CLASSES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'softmax'</t>
    </r>
    <r>
      <rPr>
        <sz val="13.5"/>
        <color rgb="FFF8F8F8"/>
        <rFont val="Menlo"/>
        <family val="2"/>
      </rPr>
      <t>)(l_dropout2)</t>
    </r>
  </si>
  <si>
    <r>
      <t xml:space="preserve">   model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Model(sequence_input</t>
    </r>
    <r>
      <rPr>
        <sz val="13.5"/>
        <color rgb="FFCC7832"/>
        <rFont val="Menlo"/>
        <family val="2"/>
      </rPr>
      <t xml:space="preserve">, </t>
    </r>
    <r>
      <rPr>
        <sz val="13.5"/>
        <color rgb="FFF8F8F8"/>
        <rFont val="Menlo"/>
        <family val="2"/>
      </rPr>
      <t>preds)</t>
    </r>
  </si>
  <si>
    <r>
      <t xml:space="preserve">   model.compile(</t>
    </r>
    <r>
      <rPr>
        <sz val="13.5"/>
        <color rgb="FFAA4926"/>
        <rFont val="Menlo"/>
        <family val="2"/>
      </rPr>
      <t>loss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'categorical_crossentropy'</t>
    </r>
    <r>
      <rPr>
        <sz val="13.5"/>
        <color rgb="FFCC7832"/>
        <rFont val="Menlo"/>
        <family val="2"/>
      </rPr>
      <t>,</t>
    </r>
  </si>
  <si>
    <r>
      <t xml:space="preserve">                 </t>
    </r>
    <r>
      <rPr>
        <sz val="13.5"/>
        <color rgb="FFAA4926"/>
        <rFont val="Menlo"/>
        <family val="2"/>
      </rPr>
      <t>optimizer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'rmsprop'</t>
    </r>
    <r>
      <rPr>
        <sz val="13.5"/>
        <color rgb="FFCC7832"/>
        <rFont val="Menlo"/>
        <family val="2"/>
      </rPr>
      <t>,</t>
    </r>
  </si>
  <si>
    <r>
      <t xml:space="preserve">                 </t>
    </r>
    <r>
      <rPr>
        <sz val="13.5"/>
        <color rgb="FFAA4926"/>
        <rFont val="Menlo"/>
        <family val="2"/>
      </rPr>
      <t>metrics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[</t>
    </r>
    <r>
      <rPr>
        <sz val="13.5"/>
        <color rgb="FFA5C261"/>
        <rFont val="Menlo"/>
        <family val="2"/>
      </rPr>
      <t>'acc'</t>
    </r>
    <r>
      <rPr>
        <sz val="13.5"/>
        <color rgb="FFF8F8F8"/>
        <rFont val="Menlo"/>
        <family val="2"/>
      </rPr>
      <t>])</t>
    </r>
  </si>
  <si>
    <r>
      <t xml:space="preserve">   </t>
    </r>
    <r>
      <rPr>
        <sz val="13.5"/>
        <color rgb="FFF9EE98"/>
        <rFont val="Menlo"/>
        <family val="2"/>
      </rPr>
      <t xml:space="preserve">return </t>
    </r>
    <r>
      <rPr>
        <sz val="13.5"/>
        <color rgb="FFF8F8F8"/>
        <rFont val="Menlo"/>
        <family val="2"/>
      </rPr>
      <t>model</t>
    </r>
  </si>
  <si>
    <t xml:space="preserve">	2.0310045337677</t>
  </si>
  <si>
    <t xml:space="preserve">	2.0226395473480223</t>
  </si>
  <si>
    <t xml:space="preserve">	2.153373083114624</t>
  </si>
  <si>
    <t xml:space="preserve">	2.1648233127593994</t>
  </si>
  <si>
    <t xml:space="preserve">	2.1189899625778197</t>
  </si>
  <si>
    <t xml:space="preserve">	2.114978422164917</t>
  </si>
  <si>
    <t xml:space="preserve">	2.009875368118286</t>
  </si>
  <si>
    <t xml:space="preserve">	1.9913841247558595</t>
  </si>
  <si>
    <t xml:space="preserve">	2.0929019451141357</t>
  </si>
  <si>
    <t xml:space="preserve">	2.076872634887695</t>
  </si>
  <si>
    <t xml:space="preserve">	2.268510166168213</t>
  </si>
  <si>
    <t xml:space="preserve">	2.3098631229400635</t>
  </si>
  <si>
    <t xml:space="preserve">	2.1333093967437744</t>
  </si>
  <si>
    <t xml:space="preserve">	2.0734134712219237</t>
  </si>
  <si>
    <t xml:space="preserve">	2.1228023738861084</t>
  </si>
  <si>
    <t xml:space="preserve">	2.0926042442321777</t>
  </si>
  <si>
    <t xml:space="preserve">	2.263289915084839</t>
  </si>
  <si>
    <t xml:space="preserve">	2.20214786529541</t>
  </si>
  <si>
    <t xml:space="preserve">	2.1090630893707276</t>
  </si>
  <si>
    <t xml:space="preserve">	2.115938865661621</t>
  </si>
  <si>
    <r>
      <t xml:space="preserve">MAX_SEQUENCE_LENGTH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1000</t>
    </r>
  </si>
  <si>
    <r>
      <t xml:space="preserve">BATCHSIZE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64</t>
    </r>
  </si>
  <si>
    <r>
      <t xml:space="preserve">LOAD_DATA_FROM_DISK </t>
    </r>
    <r>
      <rPr>
        <sz val="13.5"/>
        <color rgb="FFCDA869"/>
        <rFont val="Menlo"/>
        <family val="2"/>
      </rPr>
      <t xml:space="preserve">= </t>
    </r>
    <r>
      <rPr>
        <sz val="13.5"/>
        <color rgb="FFDAD085"/>
        <rFont val="Menlo"/>
        <family val="2"/>
      </rPr>
      <t>False</t>
    </r>
  </si>
  <si>
    <r>
      <t xml:space="preserve">RUNS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10</t>
    </r>
  </si>
  <si>
    <r>
      <t xml:space="preserve">    filter_sizes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[</t>
    </r>
    <r>
      <rPr>
        <sz val="13.5"/>
        <color rgb="FFCF6A4C"/>
        <rFont val="Menlo"/>
        <family val="2"/>
      </rPr>
      <t>2</t>
    </r>
    <r>
      <rPr>
        <sz val="13.5"/>
        <color rgb="FFCC7832"/>
        <rFont val="Menlo"/>
        <family val="2"/>
      </rPr>
      <t xml:space="preserve">, </t>
    </r>
    <r>
      <rPr>
        <sz val="13.5"/>
        <color rgb="FFCF6A4C"/>
        <rFont val="Menlo"/>
        <family val="2"/>
      </rPr>
      <t>3</t>
    </r>
    <r>
      <rPr>
        <sz val="13.5"/>
        <color rgb="FFCC7832"/>
        <rFont val="Menlo"/>
        <family val="2"/>
      </rPr>
      <t xml:space="preserve">, </t>
    </r>
    <r>
      <rPr>
        <sz val="13.5"/>
        <color rgb="FFCF6A4C"/>
        <rFont val="Menlo"/>
        <family val="2"/>
      </rPr>
      <t>5</t>
    </r>
    <r>
      <rPr>
        <sz val="13.5"/>
        <color rgb="FFF8F8F8"/>
        <rFont val="Menlo"/>
        <family val="2"/>
      </rPr>
      <t>]</t>
    </r>
  </si>
  <si>
    <r>
      <t xml:space="preserve">    l_dense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Dense(</t>
    </r>
    <r>
      <rPr>
        <sz val="13.5"/>
        <color rgb="FFCF6A4C"/>
        <rFont val="Menlo"/>
        <family val="2"/>
      </rPr>
      <t>128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'relu'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kernel_regularizer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regularizers.l2(</t>
    </r>
    <r>
      <rPr>
        <sz val="13.5"/>
        <color rgb="FFCF6A4C"/>
        <rFont val="Menlo"/>
        <family val="2"/>
      </rPr>
      <t>0.3</t>
    </r>
    <r>
      <rPr>
        <sz val="13.5"/>
        <color rgb="FFF8F8F8"/>
        <rFont val="Menlo"/>
        <family val="2"/>
      </rPr>
      <t>))(l_flat)</t>
    </r>
  </si>
  <si>
    <t xml:space="preserve">0.9842857142857143	</t>
  </si>
  <si>
    <t xml:space="preserve">0.9837142857142858	</t>
  </si>
  <si>
    <t xml:space="preserve">0.9731428571428572	</t>
  </si>
  <si>
    <t xml:space="preserve">0.9562857142857143	</t>
  </si>
  <si>
    <t xml:space="preserve">0.966	</t>
  </si>
  <si>
    <t xml:space="preserve">0.9954285714285714	</t>
  </si>
  <si>
    <t xml:space="preserve">0.9882857142857143	</t>
  </si>
  <si>
    <t xml:space="preserve">0.9897142857142858	</t>
  </si>
  <si>
    <t xml:space="preserve">0.9951428571428571	</t>
  </si>
  <si>
    <t xml:space="preserve">0.9811428571428571	</t>
  </si>
  <si>
    <t>CNN</t>
  </si>
  <si>
    <t>model:</t>
  </si>
  <si>
    <t xml:space="preserve">	0.8343613362312317</t>
  </si>
  <si>
    <t xml:space="preserve">	0.8867458605766296</t>
  </si>
  <si>
    <t xml:space="preserve">	0.8300779151916504</t>
  </si>
  <si>
    <t xml:space="preserve">	0.8676688957214356</t>
  </si>
  <si>
    <t xml:space="preserve">	0.8121165347099304</t>
  </si>
  <si>
    <t xml:space="preserve">	0.7877223992347717</t>
  </si>
  <si>
    <t xml:space="preserve">	0.8266436290740967</t>
  </si>
  <si>
    <t xml:space="preserve">	0.8405127501487732</t>
  </si>
  <si>
    <t xml:space="preserve">	0.8233286094665527</t>
  </si>
  <si>
    <t xml:space="preserve">	0.8261429595947266</t>
  </si>
  <si>
    <t xml:space="preserve">	1.1805618000030518</t>
  </si>
  <si>
    <t xml:space="preserve">	1.2151558637619018</t>
  </si>
  <si>
    <t xml:space="preserve">	0.8121552228927612</t>
  </si>
  <si>
    <t xml:space="preserve">	0.8312900876998901</t>
  </si>
  <si>
    <t xml:space="preserve">	0.8254256916046142</t>
  </si>
  <si>
    <t xml:space="preserve">	0.8596573948860169</t>
  </si>
  <si>
    <t xml:space="preserve">	0.9301000642776489</t>
  </si>
  <si>
    <t xml:space="preserve">	0.961186227798462</t>
  </si>
  <si>
    <t xml:space="preserve">	0.7013938570022583</t>
  </si>
  <si>
    <t xml:space="preserve">	0.7366444277763367</t>
  </si>
  <si>
    <t>200-200-700</t>
  </si>
  <si>
    <t>400-400-1400</t>
  </si>
  <si>
    <t>[0.10248203256300517,</t>
  </si>
  <si>
    <t xml:space="preserve">	[0.7335321807861328,</t>
  </si>
  <si>
    <t xml:space="preserve">	[0.8044265806674957,</t>
  </si>
  <si>
    <t>[0.11489963727337973,</t>
  </si>
  <si>
    <t xml:space="preserve">	[0.7576130652427673,</t>
  </si>
  <si>
    <t xml:space="preserve">	[0.8448003911972046,</t>
  </si>
  <si>
    <t>[0.1223836567572185,</t>
  </si>
  <si>
    <t xml:space="preserve">	[0.7909441995620727,</t>
  </si>
  <si>
    <t xml:space="preserve">	[0.8088814508914948,</t>
  </si>
  <si>
    <t>[0.1286501053401402,</t>
  </si>
  <si>
    <t xml:space="preserve">	[0.8304393875598908,</t>
  </si>
  <si>
    <t xml:space="preserve">	[0.8622727704048156,</t>
  </si>
  <si>
    <t>[0.18072436826569693,</t>
  </si>
  <si>
    <t xml:space="preserve">	[0.8414912068843842,</t>
  </si>
  <si>
    <t xml:space="preserve">	[0.8766727542877197,</t>
  </si>
  <si>
    <t>[0.026301918806774276,</t>
  </si>
  <si>
    <t xml:space="preserve">	[1.1621951413154603,</t>
  </si>
  <si>
    <t xml:space="preserve">	[1.1620118409395217,</t>
  </si>
  <si>
    <t>[0.039030045377356666,</t>
  </si>
  <si>
    <t xml:space="preserve">	[0.9921682673692703,</t>
  </si>
  <si>
    <t xml:space="preserve">	[0.9533583927154541,</t>
  </si>
  <si>
    <t>[0.02714254066348076,</t>
  </si>
  <si>
    <t xml:space="preserve">	[1.0298532676696777,</t>
  </si>
  <si>
    <t xml:space="preserve">	[1.0652096009254455,</t>
  </si>
  <si>
    <t>[0.02325012055890901,</t>
  </si>
  <si>
    <t xml:space="preserve">	[0.9151051127910614,</t>
  </si>
  <si>
    <t xml:space="preserve">	[0.9500122284889221,</t>
  </si>
  <si>
    <t>[0.01660102953868253,</t>
  </si>
  <si>
    <t xml:space="preserve">	[0.9622936284542084,</t>
  </si>
  <si>
    <t xml:space="preserve">	[0.9914282417297363,</t>
  </si>
  <si>
    <t>[('LinearSVC',</t>
  </si>
  <si>
    <t>0.99928571428571433,</t>
  </si>
  <si>
    <t>0.745,</t>
  </si>
  <si>
    <t>0.74747474747474751,</t>
  </si>
  <si>
    <t>0.74436090225563922),</t>
  </si>
  <si>
    <t>('SGDClassifier',</t>
  </si>
  <si>
    <t>0.73750000000000004,</t>
  </si>
  <si>
    <t>0.73922842537332223,</t>
  </si>
  <si>
    <t>0.73702500140879457),</t>
  </si>
  <si>
    <t>('MultinomialNB',</t>
  </si>
  <si>
    <t>0.77000000000000002,</t>
  </si>
  <si>
    <t>0.77067669172932329,</t>
  </si>
  <si>
    <t>0.76985616010006264)]</t>
  </si>
  <si>
    <t>Binary 200-200-700</t>
  </si>
  <si>
    <t>Binary 400-400-1400</t>
  </si>
  <si>
    <t>table</t>
  </si>
  <si>
    <t>CLASSIFICATION</t>
  </si>
  <si>
    <t>5-way</t>
  </si>
  <si>
    <t>2-way</t>
  </si>
  <si>
    <t>valid</t>
  </si>
  <si>
    <t>test</t>
  </si>
  <si>
    <t>0.3878 (0.0167)</t>
  </si>
  <si>
    <t>0.3934 (0.0229)</t>
  </si>
  <si>
    <t>0.4007 (0.0164)</t>
  </si>
  <si>
    <t>0.4027 (0.0214)</t>
  </si>
  <si>
    <t>0.766 (0.0064)</t>
  </si>
  <si>
    <t>0.7405 (0.0080)</t>
  </si>
  <si>
    <t>0.736 (0.0107)</t>
  </si>
  <si>
    <t>0.7235 (0.0122)</t>
  </si>
  <si>
    <t>CNN small</t>
  </si>
  <si>
    <t>CNN big</t>
  </si>
  <si>
    <t>TF-IDF NB</t>
  </si>
  <si>
    <t>TF-IDF SGD</t>
  </si>
  <si>
    <t>TF-IDF SVC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</si>
</sst>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3.5"/>
      <color rgb="FFF8F8F8"/>
      <name val="Menlo"/>
      <family val="2"/>
    </font>
    <font>
      <sz val="13.5"/>
      <color rgb="FFCDA869"/>
      <name val="Menlo"/>
      <family val="2"/>
    </font>
    <font>
      <sz val="13.5"/>
      <color rgb="FFCF6A4C"/>
      <name val="Menlo"/>
      <family val="2"/>
    </font>
    <font>
      <sz val="13.5"/>
      <color rgb="FFA5C261"/>
      <name val="Menlo"/>
      <family val="2"/>
    </font>
    <font>
      <i/>
      <sz val="13.5"/>
      <color rgb="FF5F5A60"/>
      <name val="Menlo"/>
      <family val="2"/>
    </font>
    <font>
      <sz val="13.5"/>
      <color rgb="FFDAD085"/>
      <name val="Menlo"/>
      <family val="2"/>
    </font>
    <font>
      <sz val="14"/>
      <name val="Menlo"/>
      <family val="2"/>
    </font>
    <font>
      <sz val="13.5"/>
      <name val="Menlo"/>
      <family val="2"/>
    </font>
    <font>
      <i/>
      <sz val="13.5"/>
      <name val="Menlo"/>
      <family val="2"/>
    </font>
    <font>
      <sz val="12"/>
      <name val="Calibri"/>
      <family val="2"/>
      <scheme val="minor"/>
    </font>
    <font>
      <sz val="13.5"/>
      <color rgb="FFF9EE98"/>
      <name val="Menlo"/>
      <family val="2"/>
    </font>
    <font>
      <sz val="13.5"/>
      <color rgb="FF9B703F"/>
      <name val="Menlo"/>
      <family val="2"/>
    </font>
    <font>
      <sz val="13.5"/>
      <color rgb="FF7587A6"/>
      <name val="Menlo"/>
      <family val="2"/>
    </font>
    <font>
      <sz val="13.5"/>
      <color rgb="FFCC7832"/>
      <name val="Menlo"/>
      <family val="2"/>
    </font>
    <font>
      <sz val="13.5"/>
      <color rgb="FFAA4926"/>
      <name val="Menlo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1414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3" fillId="0" borderId="0" xfId="0" applyFont="1"/>
    <xf numFmtId="0" fontId="0" fillId="0" borderId="0" xfId="0" applyAlignment="1">
      <alignment vertical="center"/>
    </xf>
    <xf numFmtId="0" fontId="4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10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3" fillId="4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17" fillId="3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0" fillId="5" borderId="0" xfId="0" applyFill="1"/>
    <xf numFmtId="0" fontId="14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17" fillId="5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8" fillId="5" borderId="0" xfId="0" applyFont="1" applyFill="1" applyAlignment="1">
      <alignment vertical="center"/>
    </xf>
    <xf numFmtId="0" fontId="14" fillId="3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classifier'!$B$13</c:f>
              <c:strCache>
                <c:ptCount val="1"/>
                <c:pt idx="0">
                  <c:v>Trusted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'rashkin classifier'!$A$14:$A$17</c:f>
              <c:strCache>
                <c:ptCount val="4"/>
                <c:pt idx="0">
                  <c:v>Trusted (test)</c:v>
                </c:pt>
                <c:pt idx="1">
                  <c:v>Propaganda</c:v>
                </c:pt>
                <c:pt idx="2">
                  <c:v>Satire</c:v>
                </c:pt>
                <c:pt idx="3">
                  <c:v>Hoax</c:v>
                </c:pt>
              </c:strCache>
            </c:strRef>
          </c:cat>
          <c:val>
            <c:numRef>
              <c:f>'rashkin classifier'!$B$14:$B$17</c:f>
              <c:numCache>
                <c:formatCode>General</c:formatCode>
                <c:ptCount val="4"/>
                <c:pt idx="0">
                  <c:v>693.0</c:v>
                </c:pt>
                <c:pt idx="1">
                  <c:v>80.0</c:v>
                </c:pt>
                <c:pt idx="2">
                  <c:v>40.0</c:v>
                </c:pt>
                <c:pt idx="3">
                  <c:v>57.0</c:v>
                </c:pt>
              </c:numCache>
            </c:numRef>
          </c:val>
        </c:ser>
        <c:ser>
          <c:idx val="1"/>
          <c:order val="1"/>
          <c:tx>
            <c:strRef>
              <c:f>'rashkin classifier'!$C$13</c:f>
              <c:strCache>
                <c:ptCount val="1"/>
                <c:pt idx="0">
                  <c:v>Propaganda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'rashkin classifier'!$A$14:$A$17</c:f>
              <c:strCache>
                <c:ptCount val="4"/>
                <c:pt idx="0">
                  <c:v>Trusted (test)</c:v>
                </c:pt>
                <c:pt idx="1">
                  <c:v>Propaganda</c:v>
                </c:pt>
                <c:pt idx="2">
                  <c:v>Satire</c:v>
                </c:pt>
                <c:pt idx="3">
                  <c:v>Hoax</c:v>
                </c:pt>
              </c:strCache>
            </c:strRef>
          </c:cat>
          <c:val>
            <c:numRef>
              <c:f>'rashkin classifier'!$C$14:$C$17</c:f>
              <c:numCache>
                <c:formatCode>General</c:formatCode>
                <c:ptCount val="4"/>
                <c:pt idx="0">
                  <c:v>27.0</c:v>
                </c:pt>
                <c:pt idx="1">
                  <c:v>633.0</c:v>
                </c:pt>
                <c:pt idx="2">
                  <c:v>44.0</c:v>
                </c:pt>
                <c:pt idx="3">
                  <c:v>218.0</c:v>
                </c:pt>
              </c:numCache>
            </c:numRef>
          </c:val>
        </c:ser>
        <c:ser>
          <c:idx val="2"/>
          <c:order val="2"/>
          <c:tx>
            <c:strRef>
              <c:f>'rashkin classifier'!$D$13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'rashkin classifier'!$A$14:$A$17</c:f>
              <c:strCache>
                <c:ptCount val="4"/>
                <c:pt idx="0">
                  <c:v>Trusted (test)</c:v>
                </c:pt>
                <c:pt idx="1">
                  <c:v>Propaganda</c:v>
                </c:pt>
                <c:pt idx="2">
                  <c:v>Satire</c:v>
                </c:pt>
                <c:pt idx="3">
                  <c:v>Hoax</c:v>
                </c:pt>
              </c:strCache>
            </c:strRef>
          </c:cat>
          <c:val>
            <c:numRef>
              <c:f>'rashkin classifier'!$D$14:$D$17</c:f>
              <c:numCache>
                <c:formatCode>General</c:formatCode>
                <c:ptCount val="4"/>
                <c:pt idx="0">
                  <c:v>26.0</c:v>
                </c:pt>
                <c:pt idx="1">
                  <c:v>22.0</c:v>
                </c:pt>
                <c:pt idx="2">
                  <c:v>530.0</c:v>
                </c:pt>
                <c:pt idx="3">
                  <c:v>60.0</c:v>
                </c:pt>
              </c:numCache>
            </c:numRef>
          </c:val>
        </c:ser>
        <c:ser>
          <c:idx val="3"/>
          <c:order val="3"/>
          <c:tx>
            <c:strRef>
              <c:f>'rashkin classifier'!$E$13</c:f>
              <c:strCache>
                <c:ptCount val="1"/>
                <c:pt idx="0">
                  <c:v>Hoax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'rashkin classifier'!$A$14:$A$17</c:f>
              <c:strCache>
                <c:ptCount val="4"/>
                <c:pt idx="0">
                  <c:v>Trusted (test)</c:v>
                </c:pt>
                <c:pt idx="1">
                  <c:v>Propaganda</c:v>
                </c:pt>
                <c:pt idx="2">
                  <c:v>Satire</c:v>
                </c:pt>
                <c:pt idx="3">
                  <c:v>Hoax</c:v>
                </c:pt>
              </c:strCache>
            </c:strRef>
          </c:cat>
          <c:val>
            <c:numRef>
              <c:f>'rashkin classifier'!$E$14:$E$17</c:f>
              <c:numCache>
                <c:formatCode>General</c:formatCode>
                <c:ptCount val="4"/>
                <c:pt idx="0">
                  <c:v>4.0</c:v>
                </c:pt>
                <c:pt idx="1">
                  <c:v>15.0</c:v>
                </c:pt>
                <c:pt idx="2">
                  <c:v>135.0</c:v>
                </c:pt>
                <c:pt idx="3">
                  <c:v>415.0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4903872"/>
        <c:axId val="1343067216"/>
      </c:barChart>
      <c:catAx>
        <c:axId val="158490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067216"/>
        <c:crosses val="autoZero"/>
        <c:auto val="1"/>
        <c:lblAlgn val="ctr"/>
        <c:lblOffset val="100"/>
        <c:noMultiLvlLbl val="0"/>
      </c:catAx>
      <c:valAx>
        <c:axId val="13430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90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classifier'!$B$34</c:f>
              <c:strCache>
                <c:ptCount val="1"/>
                <c:pt idx="0">
                  <c:v>Trusted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'rashkin classifier'!$A$35:$A$38</c:f>
              <c:strCache>
                <c:ptCount val="4"/>
                <c:pt idx="0">
                  <c:v>mtrue </c:v>
                </c:pt>
                <c:pt idx="1">
                  <c:v>mixture </c:v>
                </c:pt>
                <c:pt idx="2">
                  <c:v>mfalse</c:v>
                </c:pt>
                <c:pt idx="3">
                  <c:v>nofact </c:v>
                </c:pt>
              </c:strCache>
            </c:strRef>
          </c:cat>
          <c:val>
            <c:numRef>
              <c:f>'rashkin classifier'!$B$35:$B$38</c:f>
              <c:numCache>
                <c:formatCode>General</c:formatCode>
                <c:ptCount val="4"/>
                <c:pt idx="0">
                  <c:v>219.0</c:v>
                </c:pt>
                <c:pt idx="1">
                  <c:v>8.0</c:v>
                </c:pt>
                <c:pt idx="2">
                  <c:v>2.0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'rashkin classifier'!$C$34</c:f>
              <c:strCache>
                <c:ptCount val="1"/>
                <c:pt idx="0">
                  <c:v>Propaganda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'rashkin classifier'!$A$35:$A$38</c:f>
              <c:strCache>
                <c:ptCount val="4"/>
                <c:pt idx="0">
                  <c:v>mtrue </c:v>
                </c:pt>
                <c:pt idx="1">
                  <c:v>mixture </c:v>
                </c:pt>
                <c:pt idx="2">
                  <c:v>mfalse</c:v>
                </c:pt>
                <c:pt idx="3">
                  <c:v>nofact </c:v>
                </c:pt>
              </c:strCache>
            </c:strRef>
          </c:cat>
          <c:val>
            <c:numRef>
              <c:f>'rashkin classifier'!$C$35:$C$38</c:f>
              <c:numCache>
                <c:formatCode>General</c:formatCode>
                <c:ptCount val="4"/>
                <c:pt idx="0">
                  <c:v>84.0</c:v>
                </c:pt>
                <c:pt idx="1">
                  <c:v>30.0</c:v>
                </c:pt>
                <c:pt idx="2">
                  <c:v>10.0</c:v>
                </c:pt>
                <c:pt idx="3">
                  <c:v>13.0</c:v>
                </c:pt>
              </c:numCache>
            </c:numRef>
          </c:val>
        </c:ser>
        <c:ser>
          <c:idx val="2"/>
          <c:order val="2"/>
          <c:tx>
            <c:strRef>
              <c:f>'rashkin classifier'!$D$34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'rashkin classifier'!$A$35:$A$38</c:f>
              <c:strCache>
                <c:ptCount val="4"/>
                <c:pt idx="0">
                  <c:v>mtrue </c:v>
                </c:pt>
                <c:pt idx="1">
                  <c:v>mixture </c:v>
                </c:pt>
                <c:pt idx="2">
                  <c:v>mfalse</c:v>
                </c:pt>
                <c:pt idx="3">
                  <c:v>nofact </c:v>
                </c:pt>
              </c:strCache>
            </c:strRef>
          </c:cat>
          <c:val>
            <c:numRef>
              <c:f>'rashkin classifier'!$D$35:$D$38</c:f>
              <c:numCache>
                <c:formatCode>General</c:formatCode>
                <c:ptCount val="4"/>
                <c:pt idx="0">
                  <c:v>79.0</c:v>
                </c:pt>
                <c:pt idx="1">
                  <c:v>5.0</c:v>
                </c:pt>
                <c:pt idx="2">
                  <c:v>2.0</c:v>
                </c:pt>
                <c:pt idx="3">
                  <c:v>6.0</c:v>
                </c:pt>
              </c:numCache>
            </c:numRef>
          </c:val>
        </c:ser>
        <c:ser>
          <c:idx val="3"/>
          <c:order val="3"/>
          <c:tx>
            <c:strRef>
              <c:f>'rashkin classifier'!$E$34</c:f>
              <c:strCache>
                <c:ptCount val="1"/>
                <c:pt idx="0">
                  <c:v>Hoax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'rashkin classifier'!$A$35:$A$38</c:f>
              <c:strCache>
                <c:ptCount val="4"/>
                <c:pt idx="0">
                  <c:v>mtrue </c:v>
                </c:pt>
                <c:pt idx="1">
                  <c:v>mixture </c:v>
                </c:pt>
                <c:pt idx="2">
                  <c:v>mfalse</c:v>
                </c:pt>
                <c:pt idx="3">
                  <c:v>nofact </c:v>
                </c:pt>
              </c:strCache>
            </c:strRef>
          </c:cat>
          <c:val>
            <c:numRef>
              <c:f>'rashkin classifier'!$E$35:$E$38</c:f>
              <c:numCache>
                <c:formatCode>General</c:formatCode>
                <c:ptCount val="4"/>
                <c:pt idx="0">
                  <c:v>708.0</c:v>
                </c:pt>
                <c:pt idx="1">
                  <c:v>127.0</c:v>
                </c:pt>
                <c:pt idx="2">
                  <c:v>50.0</c:v>
                </c:pt>
                <c:pt idx="3">
                  <c:v>33.0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4975728"/>
        <c:axId val="1345105952"/>
      </c:barChart>
      <c:catAx>
        <c:axId val="134497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105952"/>
        <c:crosses val="autoZero"/>
        <c:auto val="1"/>
        <c:lblAlgn val="ctr"/>
        <c:lblOffset val="100"/>
        <c:noMultiLvlLbl val="0"/>
      </c:catAx>
      <c:valAx>
        <c:axId val="13451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97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classifier'!$B$40</c:f>
              <c:strCache>
                <c:ptCount val="1"/>
                <c:pt idx="0">
                  <c:v>Trusted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'rashkin classifier'!$A$41:$A$46</c:f>
              <c:strCache>
                <c:ptCount val="6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</c:strCache>
            </c:strRef>
          </c:cat>
          <c:val>
            <c:numRef>
              <c:f>'rashkin classifier'!$B$41:$B$46</c:f>
              <c:numCache>
                <c:formatCode>General</c:formatCode>
                <c:ptCount val="6"/>
                <c:pt idx="0">
                  <c:v>330.0</c:v>
                </c:pt>
                <c:pt idx="1">
                  <c:v>139.0</c:v>
                </c:pt>
                <c:pt idx="2">
                  <c:v>540.0</c:v>
                </c:pt>
                <c:pt idx="3">
                  <c:v>651.0</c:v>
                </c:pt>
                <c:pt idx="4">
                  <c:v>1307.0</c:v>
                </c:pt>
                <c:pt idx="5">
                  <c:v>176.0</c:v>
                </c:pt>
              </c:numCache>
            </c:numRef>
          </c:val>
        </c:ser>
        <c:ser>
          <c:idx val="1"/>
          <c:order val="1"/>
          <c:tx>
            <c:strRef>
              <c:f>'rashkin classifier'!$C$40</c:f>
              <c:strCache>
                <c:ptCount val="1"/>
                <c:pt idx="0">
                  <c:v>Propaganda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'rashkin classifier'!$A$41:$A$46</c:f>
              <c:strCache>
                <c:ptCount val="6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</c:strCache>
            </c:strRef>
          </c:cat>
          <c:val>
            <c:numRef>
              <c:f>'rashkin classifier'!$C$41:$C$46</c:f>
              <c:numCache>
                <c:formatCode>General</c:formatCode>
                <c:ptCount val="6"/>
                <c:pt idx="0">
                  <c:v>189.0</c:v>
                </c:pt>
                <c:pt idx="1">
                  <c:v>97.0</c:v>
                </c:pt>
                <c:pt idx="2">
                  <c:v>422.0</c:v>
                </c:pt>
                <c:pt idx="3">
                  <c:v>497.0</c:v>
                </c:pt>
                <c:pt idx="4">
                  <c:v>1199.0</c:v>
                </c:pt>
                <c:pt idx="5">
                  <c:v>154.0</c:v>
                </c:pt>
              </c:numCache>
            </c:numRef>
          </c:val>
        </c:ser>
        <c:ser>
          <c:idx val="2"/>
          <c:order val="2"/>
          <c:tx>
            <c:strRef>
              <c:f>'rashkin classifier'!$D$40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'rashkin classifier'!$A$41:$A$46</c:f>
              <c:strCache>
                <c:ptCount val="6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</c:strCache>
            </c:strRef>
          </c:cat>
          <c:val>
            <c:numRef>
              <c:f>'rashkin classifier'!$D$41:$D$46</c:f>
              <c:numCache>
                <c:formatCode>General</c:formatCode>
                <c:ptCount val="6"/>
                <c:pt idx="0">
                  <c:v>185.0</c:v>
                </c:pt>
                <c:pt idx="1">
                  <c:v>49.0</c:v>
                </c:pt>
                <c:pt idx="2">
                  <c:v>160.0</c:v>
                </c:pt>
                <c:pt idx="3">
                  <c:v>214.0</c:v>
                </c:pt>
                <c:pt idx="4">
                  <c:v>557.0</c:v>
                </c:pt>
                <c:pt idx="5">
                  <c:v>44.0</c:v>
                </c:pt>
              </c:numCache>
            </c:numRef>
          </c:val>
        </c:ser>
        <c:ser>
          <c:idx val="3"/>
          <c:order val="3"/>
          <c:tx>
            <c:strRef>
              <c:f>'rashkin classifier'!$E$40</c:f>
              <c:strCache>
                <c:ptCount val="1"/>
                <c:pt idx="0">
                  <c:v>Hoax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'rashkin classifier'!$A$41:$A$46</c:f>
              <c:strCache>
                <c:ptCount val="6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</c:strCache>
            </c:strRef>
          </c:cat>
          <c:val>
            <c:numRef>
              <c:f>'rashkin classifier'!$E$41:$E$46</c:f>
              <c:numCache>
                <c:formatCode>General</c:formatCode>
                <c:ptCount val="6"/>
                <c:pt idx="0">
                  <c:v>215.0</c:v>
                </c:pt>
                <c:pt idx="1">
                  <c:v>58.0</c:v>
                </c:pt>
                <c:pt idx="2">
                  <c:v>254.0</c:v>
                </c:pt>
                <c:pt idx="3">
                  <c:v>345.0</c:v>
                </c:pt>
                <c:pt idx="4">
                  <c:v>776.0</c:v>
                </c:pt>
                <c:pt idx="5">
                  <c:v>166.0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2780656"/>
        <c:axId val="1342782528"/>
      </c:barChart>
      <c:catAx>
        <c:axId val="134278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782528"/>
        <c:crosses val="autoZero"/>
        <c:auto val="1"/>
        <c:lblAlgn val="ctr"/>
        <c:lblOffset val="100"/>
        <c:noMultiLvlLbl val="0"/>
      </c:catAx>
      <c:valAx>
        <c:axId val="13427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78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classifier'!$B$65</c:f>
              <c:strCache>
                <c:ptCount val="1"/>
                <c:pt idx="0">
                  <c:v>Trusted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'rashkin classifier'!$A$66:$A$67</c:f>
              <c:strCache>
                <c:ptCount val="2"/>
                <c:pt idx="0">
                  <c:v>Legitimate</c:v>
                </c:pt>
                <c:pt idx="1">
                  <c:v>Satirical</c:v>
                </c:pt>
              </c:strCache>
            </c:strRef>
          </c:cat>
          <c:val>
            <c:numRef>
              <c:f>'rashkin classifier'!$B$66:$B$67</c:f>
              <c:numCache>
                <c:formatCode>General</c:formatCode>
                <c:ptCount val="2"/>
                <c:pt idx="0">
                  <c:v>30.0</c:v>
                </c:pt>
                <c:pt idx="1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'rashkin classifier'!$C$65</c:f>
              <c:strCache>
                <c:ptCount val="1"/>
                <c:pt idx="0">
                  <c:v>Propaganda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'rashkin classifier'!$A$66:$A$67</c:f>
              <c:strCache>
                <c:ptCount val="2"/>
                <c:pt idx="0">
                  <c:v>Legitimate</c:v>
                </c:pt>
                <c:pt idx="1">
                  <c:v>Satirical</c:v>
                </c:pt>
              </c:strCache>
            </c:strRef>
          </c:cat>
          <c:val>
            <c:numRef>
              <c:f>'rashkin classifier'!$C$66:$C$67</c:f>
              <c:numCache>
                <c:formatCode>General</c:formatCode>
                <c:ptCount val="2"/>
                <c:pt idx="0">
                  <c:v>44.0</c:v>
                </c:pt>
                <c:pt idx="1">
                  <c:v>35.0</c:v>
                </c:pt>
              </c:numCache>
            </c:numRef>
          </c:val>
        </c:ser>
        <c:ser>
          <c:idx val="2"/>
          <c:order val="2"/>
          <c:tx>
            <c:strRef>
              <c:f>'rashkin classifier'!$D$65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'rashkin classifier'!$A$66:$A$67</c:f>
              <c:strCache>
                <c:ptCount val="2"/>
                <c:pt idx="0">
                  <c:v>Legitimate</c:v>
                </c:pt>
                <c:pt idx="1">
                  <c:v>Satirical</c:v>
                </c:pt>
              </c:strCache>
            </c:strRef>
          </c:cat>
          <c:val>
            <c:numRef>
              <c:f>'rashkin classifier'!$D$66:$D$67</c:f>
              <c:numCache>
                <c:formatCode>General</c:formatCode>
                <c:ptCount val="2"/>
                <c:pt idx="0">
                  <c:v>72.0</c:v>
                </c:pt>
                <c:pt idx="1">
                  <c:v>109.0</c:v>
                </c:pt>
              </c:numCache>
            </c:numRef>
          </c:val>
        </c:ser>
        <c:ser>
          <c:idx val="3"/>
          <c:order val="3"/>
          <c:tx>
            <c:strRef>
              <c:f>'rashkin classifier'!$E$65</c:f>
              <c:strCache>
                <c:ptCount val="1"/>
                <c:pt idx="0">
                  <c:v>Hoax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'rashkin classifier'!$A$66:$A$67</c:f>
              <c:strCache>
                <c:ptCount val="2"/>
                <c:pt idx="0">
                  <c:v>Legitimate</c:v>
                </c:pt>
                <c:pt idx="1">
                  <c:v>Satirical</c:v>
                </c:pt>
              </c:strCache>
            </c:strRef>
          </c:cat>
          <c:val>
            <c:numRef>
              <c:f>'rashkin classifier'!$E$66:$E$67</c:f>
              <c:numCache>
                <c:formatCode>General</c:formatCode>
                <c:ptCount val="2"/>
                <c:pt idx="0">
                  <c:v>34.0</c:v>
                </c:pt>
                <c:pt idx="1">
                  <c:v>26.0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2458816"/>
        <c:axId val="1339712320"/>
      </c:barChart>
      <c:catAx>
        <c:axId val="134245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712320"/>
        <c:crosses val="autoZero"/>
        <c:auto val="1"/>
        <c:lblAlgn val="ctr"/>
        <c:lblOffset val="100"/>
        <c:noMultiLvlLbl val="0"/>
      </c:catAx>
      <c:valAx>
        <c:axId val="133971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5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classifier'!$B$1</c:f>
              <c:strCache>
                <c:ptCount val="1"/>
                <c:pt idx="0">
                  <c:v>Trusted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'rashkin classifier'!$A$2:$A$8</c:f>
              <c:strCache>
                <c:ptCount val="7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  <c:pt idx="6">
                  <c:v>nofact </c:v>
                </c:pt>
              </c:strCache>
            </c:strRef>
          </c:cat>
          <c:val>
            <c:numRef>
              <c:f>'rashkin classifier'!$B$2:$B$8</c:f>
              <c:numCache>
                <c:formatCode>General</c:formatCode>
                <c:ptCount val="7"/>
                <c:pt idx="0">
                  <c:v>330.0</c:v>
                </c:pt>
                <c:pt idx="1">
                  <c:v>364.0</c:v>
                </c:pt>
                <c:pt idx="2">
                  <c:v>552.0</c:v>
                </c:pt>
                <c:pt idx="3">
                  <c:v>654.0</c:v>
                </c:pt>
                <c:pt idx="4">
                  <c:v>1307.0</c:v>
                </c:pt>
                <c:pt idx="5">
                  <c:v>177.0</c:v>
                </c:pt>
                <c:pt idx="6">
                  <c:v>4.0</c:v>
                </c:pt>
              </c:numCache>
            </c:numRef>
          </c:val>
        </c:ser>
        <c:ser>
          <c:idx val="1"/>
          <c:order val="1"/>
          <c:tx>
            <c:strRef>
              <c:f>'rashkin classifier'!$C$1</c:f>
              <c:strCache>
                <c:ptCount val="1"/>
                <c:pt idx="0">
                  <c:v>Propaganda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'rashkin classifier'!$A$2:$A$8</c:f>
              <c:strCache>
                <c:ptCount val="7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  <c:pt idx="6">
                  <c:v>nofact </c:v>
                </c:pt>
              </c:strCache>
            </c:strRef>
          </c:cat>
          <c:val>
            <c:numRef>
              <c:f>'rashkin classifier'!$C$2:$C$8</c:f>
              <c:numCache>
                <c:formatCode>General</c:formatCode>
                <c:ptCount val="7"/>
                <c:pt idx="0">
                  <c:v>191.0</c:v>
                </c:pt>
                <c:pt idx="1">
                  <c:v>170.0</c:v>
                </c:pt>
                <c:pt idx="2">
                  <c:v>446.0</c:v>
                </c:pt>
                <c:pt idx="3">
                  <c:v>506.0</c:v>
                </c:pt>
                <c:pt idx="4">
                  <c:v>1206.0</c:v>
                </c:pt>
                <c:pt idx="5">
                  <c:v>154.0</c:v>
                </c:pt>
                <c:pt idx="6">
                  <c:v>10.0</c:v>
                </c:pt>
              </c:numCache>
            </c:numRef>
          </c:val>
        </c:ser>
        <c:ser>
          <c:idx val="2"/>
          <c:order val="2"/>
          <c:tx>
            <c:strRef>
              <c:f>'rashkin classifier'!$D$1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'rashkin classifier'!$A$2:$A$8</c:f>
              <c:strCache>
                <c:ptCount val="7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  <c:pt idx="6">
                  <c:v>nofact </c:v>
                </c:pt>
              </c:strCache>
            </c:strRef>
          </c:cat>
          <c:val>
            <c:numRef>
              <c:f>'rashkin classifier'!$D$2:$D$8</c:f>
              <c:numCache>
                <c:formatCode>General</c:formatCode>
                <c:ptCount val="7"/>
                <c:pt idx="0">
                  <c:v>186.0</c:v>
                </c:pt>
                <c:pt idx="1">
                  <c:v>109.0</c:v>
                </c:pt>
                <c:pt idx="2">
                  <c:v>163.0</c:v>
                </c:pt>
                <c:pt idx="3">
                  <c:v>217.0</c:v>
                </c:pt>
                <c:pt idx="4">
                  <c:v>558.0</c:v>
                </c:pt>
                <c:pt idx="5">
                  <c:v>44.0</c:v>
                </c:pt>
                <c:pt idx="6">
                  <c:v>5.0</c:v>
                </c:pt>
              </c:numCache>
            </c:numRef>
          </c:val>
        </c:ser>
        <c:ser>
          <c:idx val="3"/>
          <c:order val="3"/>
          <c:tx>
            <c:strRef>
              <c:f>'rashkin classifier'!$E$1</c:f>
              <c:strCache>
                <c:ptCount val="1"/>
                <c:pt idx="0">
                  <c:v>Hoax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'rashkin classifier'!$A$2:$A$8</c:f>
              <c:strCache>
                <c:ptCount val="7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  <c:pt idx="6">
                  <c:v>nofact </c:v>
                </c:pt>
              </c:strCache>
            </c:strRef>
          </c:cat>
          <c:val>
            <c:numRef>
              <c:f>'rashkin classifier'!$E$2:$E$8</c:f>
              <c:numCache>
                <c:formatCode>General</c:formatCode>
                <c:ptCount val="7"/>
                <c:pt idx="0">
                  <c:v>212.0</c:v>
                </c:pt>
                <c:pt idx="1">
                  <c:v>790.0</c:v>
                </c:pt>
                <c:pt idx="2">
                  <c:v>385.0</c:v>
                </c:pt>
                <c:pt idx="3">
                  <c:v>394.0</c:v>
                </c:pt>
                <c:pt idx="4">
                  <c:v>768.0</c:v>
                </c:pt>
                <c:pt idx="5">
                  <c:v>165.0</c:v>
                </c:pt>
                <c:pt idx="6">
                  <c:v>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9374384"/>
        <c:axId val="873552560"/>
      </c:barChart>
      <c:catAx>
        <c:axId val="133937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552560"/>
        <c:crosses val="autoZero"/>
        <c:auto val="1"/>
        <c:lblAlgn val="ctr"/>
        <c:lblOffset val="100"/>
        <c:noMultiLvlLbl val="0"/>
      </c:catAx>
      <c:valAx>
        <c:axId val="8735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37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'liar classifier'!$B$1</c:f>
              <c:strCache>
                <c:ptCount val="1"/>
                <c:pt idx="0">
                  <c:v>ftrue (train)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classifier'!$B$2:$B$7</c:f>
              <c:numCache>
                <c:formatCode>General</c:formatCode>
                <c:ptCount val="6"/>
                <c:pt idx="0">
                  <c:v>51.0</c:v>
                </c:pt>
                <c:pt idx="1">
                  <c:v>52.0</c:v>
                </c:pt>
                <c:pt idx="2">
                  <c:v>37.0</c:v>
                </c:pt>
                <c:pt idx="3">
                  <c:v>22.0</c:v>
                </c:pt>
                <c:pt idx="4">
                  <c:v>33.0</c:v>
                </c:pt>
                <c:pt idx="5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'liar classifier'!$C$1</c:f>
              <c:strCache>
                <c:ptCount val="1"/>
                <c:pt idx="0">
                  <c:v>mtrue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classifier'!$C$2:$C$7</c:f>
              <c:numCache>
                <c:formatCode>General</c:formatCode>
                <c:ptCount val="6"/>
                <c:pt idx="0">
                  <c:v>50.0</c:v>
                </c:pt>
                <c:pt idx="1">
                  <c:v>53.0</c:v>
                </c:pt>
                <c:pt idx="2">
                  <c:v>61.0</c:v>
                </c:pt>
                <c:pt idx="3">
                  <c:v>32.0</c:v>
                </c:pt>
                <c:pt idx="4">
                  <c:v>37.0</c:v>
                </c:pt>
                <c:pt idx="5">
                  <c:v>11.0</c:v>
                </c:pt>
              </c:numCache>
            </c:numRef>
          </c:val>
        </c:ser>
        <c:ser>
          <c:idx val="2"/>
          <c:order val="2"/>
          <c:tx>
            <c:strRef>
              <c:f>'liar classifier'!$D$1</c:f>
              <c:strCache>
                <c:ptCount val="1"/>
                <c:pt idx="0">
                  <c:v>mixture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classifier'!$D$2:$D$7</c:f>
              <c:numCache>
                <c:formatCode>General</c:formatCode>
                <c:ptCount val="6"/>
                <c:pt idx="0">
                  <c:v>43.0</c:v>
                </c:pt>
                <c:pt idx="1">
                  <c:v>46.0</c:v>
                </c:pt>
                <c:pt idx="2">
                  <c:v>61.0</c:v>
                </c:pt>
                <c:pt idx="3">
                  <c:v>42.0</c:v>
                </c:pt>
                <c:pt idx="4">
                  <c:v>47.0</c:v>
                </c:pt>
                <c:pt idx="5">
                  <c:v>17.0</c:v>
                </c:pt>
              </c:numCache>
            </c:numRef>
          </c:val>
        </c:ser>
        <c:ser>
          <c:idx val="3"/>
          <c:order val="3"/>
          <c:tx>
            <c:strRef>
              <c:f>'liar classifier'!$E$1</c:f>
              <c:strCache>
                <c:ptCount val="1"/>
                <c:pt idx="0">
                  <c:v>mfalse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classifier'!$E$2:$E$7</c:f>
              <c:numCache>
                <c:formatCode>General</c:formatCode>
                <c:ptCount val="6"/>
                <c:pt idx="0">
                  <c:v>14.0</c:v>
                </c:pt>
                <c:pt idx="1">
                  <c:v>36.0</c:v>
                </c:pt>
                <c:pt idx="2">
                  <c:v>50.0</c:v>
                </c:pt>
                <c:pt idx="3">
                  <c:v>47.0</c:v>
                </c:pt>
                <c:pt idx="4">
                  <c:v>34.0</c:v>
                </c:pt>
                <c:pt idx="5">
                  <c:v>18.0</c:v>
                </c:pt>
              </c:numCache>
            </c:numRef>
          </c:val>
        </c:ser>
        <c:ser>
          <c:idx val="4"/>
          <c:order val="4"/>
          <c:tx>
            <c:strRef>
              <c:f>'liar classifier'!$F$1</c:f>
              <c:strCache>
                <c:ptCount val="1"/>
                <c:pt idx="0">
                  <c:v>ffalse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classifier'!$F$2:$F$7</c:f>
              <c:numCache>
                <c:formatCode>General</c:formatCode>
                <c:ptCount val="6"/>
                <c:pt idx="0">
                  <c:v>39.0</c:v>
                </c:pt>
                <c:pt idx="1">
                  <c:v>39.0</c:v>
                </c:pt>
                <c:pt idx="2">
                  <c:v>36.0</c:v>
                </c:pt>
                <c:pt idx="3">
                  <c:v>49.0</c:v>
                </c:pt>
                <c:pt idx="4">
                  <c:v>81.0</c:v>
                </c:pt>
                <c:pt idx="5">
                  <c:v>18.0</c:v>
                </c:pt>
              </c:numCache>
            </c:numRef>
          </c:val>
        </c:ser>
        <c:ser>
          <c:idx val="5"/>
          <c:order val="5"/>
          <c:tx>
            <c:strRef>
              <c:f>'liar classifier'!$G$1</c:f>
              <c:strCache>
                <c:ptCount val="1"/>
                <c:pt idx="0">
                  <c:v>pantsfire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classifier'!$G$2:$G$7</c:f>
              <c:numCache>
                <c:formatCode>General</c:formatCode>
                <c:ptCount val="6"/>
                <c:pt idx="0">
                  <c:v>11.0</c:v>
                </c:pt>
                <c:pt idx="1">
                  <c:v>15.0</c:v>
                </c:pt>
                <c:pt idx="2">
                  <c:v>20.0</c:v>
                </c:pt>
                <c:pt idx="3">
                  <c:v>20.0</c:v>
                </c:pt>
                <c:pt idx="4">
                  <c:v>17.0</c:v>
                </c:pt>
                <c:pt idx="5">
                  <c:v>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3806912"/>
        <c:axId val="843808688"/>
      </c:barChart>
      <c:catAx>
        <c:axId val="84380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808688"/>
        <c:crosses val="autoZero"/>
        <c:auto val="1"/>
        <c:lblAlgn val="ctr"/>
        <c:lblOffset val="100"/>
        <c:noMultiLvlLbl val="0"/>
      </c:catAx>
      <c:valAx>
        <c:axId val="84380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80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'liar classifier'!$B$22</c:f>
              <c:strCache>
                <c:ptCount val="1"/>
                <c:pt idx="0">
                  <c:v>ftrue (train)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classifier'!$B$23:$B$29</c:f>
              <c:numCache>
                <c:formatCode>General</c:formatCode>
                <c:ptCount val="7"/>
                <c:pt idx="0">
                  <c:v>157.0</c:v>
                </c:pt>
                <c:pt idx="1">
                  <c:v>88.0</c:v>
                </c:pt>
                <c:pt idx="2">
                  <c:v>125.0</c:v>
                </c:pt>
                <c:pt idx="3">
                  <c:v>146.0</c:v>
                </c:pt>
                <c:pt idx="4">
                  <c:v>390.0</c:v>
                </c:pt>
                <c:pt idx="5">
                  <c:v>41.0</c:v>
                </c:pt>
                <c:pt idx="6">
                  <c:v>2.0</c:v>
                </c:pt>
              </c:numCache>
            </c:numRef>
          </c:val>
        </c:ser>
        <c:ser>
          <c:idx val="1"/>
          <c:order val="1"/>
          <c:tx>
            <c:strRef>
              <c:f>'liar classifier'!$C$22</c:f>
              <c:strCache>
                <c:ptCount val="1"/>
                <c:pt idx="0">
                  <c:v>mtrue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classifier'!$C$23:$C$29</c:f>
              <c:numCache>
                <c:formatCode>General</c:formatCode>
                <c:ptCount val="7"/>
                <c:pt idx="0">
                  <c:v>288.0</c:v>
                </c:pt>
                <c:pt idx="1">
                  <c:v>189.0</c:v>
                </c:pt>
                <c:pt idx="2">
                  <c:v>255.0</c:v>
                </c:pt>
                <c:pt idx="3">
                  <c:v>322.0</c:v>
                </c:pt>
                <c:pt idx="4">
                  <c:v>784.0</c:v>
                </c:pt>
                <c:pt idx="5">
                  <c:v>108.0</c:v>
                </c:pt>
                <c:pt idx="6">
                  <c:v>2.0</c:v>
                </c:pt>
              </c:numCache>
            </c:numRef>
          </c:val>
        </c:ser>
        <c:ser>
          <c:idx val="2"/>
          <c:order val="2"/>
          <c:tx>
            <c:strRef>
              <c:f>'liar classifier'!$D$22</c:f>
              <c:strCache>
                <c:ptCount val="1"/>
                <c:pt idx="0">
                  <c:v>mixture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classifier'!$D$23:$D$29</c:f>
              <c:numCache>
                <c:formatCode>General</c:formatCode>
                <c:ptCount val="7"/>
                <c:pt idx="0">
                  <c:v>359.0</c:v>
                </c:pt>
                <c:pt idx="1">
                  <c:v>481.0</c:v>
                </c:pt>
                <c:pt idx="2">
                  <c:v>395.0</c:v>
                </c:pt>
                <c:pt idx="3">
                  <c:v>523.0</c:v>
                </c:pt>
                <c:pt idx="4">
                  <c:v>1137.0</c:v>
                </c:pt>
                <c:pt idx="5">
                  <c:v>158.0</c:v>
                </c:pt>
                <c:pt idx="6">
                  <c:v>13.0</c:v>
                </c:pt>
              </c:numCache>
            </c:numRef>
          </c:val>
        </c:ser>
        <c:ser>
          <c:idx val="3"/>
          <c:order val="3"/>
          <c:tx>
            <c:strRef>
              <c:f>'liar classifier'!$E$22</c:f>
              <c:strCache>
                <c:ptCount val="1"/>
                <c:pt idx="0">
                  <c:v>mfalse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classifier'!$E$23:$E$29</c:f>
              <c:numCache>
                <c:formatCode>General</c:formatCode>
                <c:ptCount val="7"/>
                <c:pt idx="0">
                  <c:v>242.0</c:v>
                </c:pt>
                <c:pt idx="1">
                  <c:v>375.0</c:v>
                </c:pt>
                <c:pt idx="2">
                  <c:v>279.0</c:v>
                </c:pt>
                <c:pt idx="3">
                  <c:v>304.0</c:v>
                </c:pt>
                <c:pt idx="4">
                  <c:v>666.0</c:v>
                </c:pt>
                <c:pt idx="5">
                  <c:v>113.0</c:v>
                </c:pt>
                <c:pt idx="6">
                  <c:v>23.0</c:v>
                </c:pt>
              </c:numCache>
            </c:numRef>
          </c:val>
        </c:ser>
        <c:ser>
          <c:idx val="4"/>
          <c:order val="4"/>
          <c:tx>
            <c:strRef>
              <c:f>'liar classifier'!$F$22</c:f>
              <c:strCache>
                <c:ptCount val="1"/>
                <c:pt idx="0">
                  <c:v>ffalse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classifier'!$F$23:$F$29</c:f>
              <c:numCache>
                <c:formatCode>General</c:formatCode>
                <c:ptCount val="7"/>
                <c:pt idx="0">
                  <c:v>471.0</c:v>
                </c:pt>
                <c:pt idx="1">
                  <c:v>267.0</c:v>
                </c:pt>
                <c:pt idx="2">
                  <c:v>737.0</c:v>
                </c:pt>
                <c:pt idx="3">
                  <c:v>962.0</c:v>
                </c:pt>
                <c:pt idx="4">
                  <c:v>2108.0</c:v>
                </c:pt>
                <c:pt idx="5">
                  <c:v>53.0</c:v>
                </c:pt>
                <c:pt idx="6">
                  <c:v>10.0</c:v>
                </c:pt>
              </c:numCache>
            </c:numRef>
          </c:val>
        </c:ser>
        <c:ser>
          <c:idx val="5"/>
          <c:order val="5"/>
          <c:tx>
            <c:strRef>
              <c:f>'liar classifier'!$G$22</c:f>
              <c:strCache>
                <c:ptCount val="1"/>
                <c:pt idx="0">
                  <c:v>pantsfire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classifier'!$G$23:$G$29</c:f>
              <c:numCache>
                <c:formatCode>General</c:formatCode>
                <c:ptCount val="7"/>
                <c:pt idx="0">
                  <c:v>124.0</c:v>
                </c:pt>
                <c:pt idx="1">
                  <c:v>167.0</c:v>
                </c:pt>
                <c:pt idx="2">
                  <c:v>130.0</c:v>
                </c:pt>
                <c:pt idx="3">
                  <c:v>177.0</c:v>
                </c:pt>
                <c:pt idx="4">
                  <c:v>396.0</c:v>
                </c:pt>
                <c:pt idx="5">
                  <c:v>119.0</c:v>
                </c:pt>
                <c:pt idx="6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3073728"/>
        <c:axId val="843373664"/>
      </c:barChart>
      <c:catAx>
        <c:axId val="84307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373664"/>
        <c:crosses val="autoZero"/>
        <c:auto val="1"/>
        <c:lblAlgn val="ctr"/>
        <c:lblOffset val="100"/>
        <c:noMultiLvlLbl val="0"/>
      </c:catAx>
      <c:valAx>
        <c:axId val="84337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07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'liar classifier'!$B$33</c:f>
              <c:strCache>
                <c:ptCount val="1"/>
                <c:pt idx="0">
                  <c:v>ftrue (train)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classifier'!$B$34:$B$37</c:f>
              <c:numCache>
                <c:formatCode>General</c:formatCode>
                <c:ptCount val="4"/>
                <c:pt idx="0">
                  <c:v>2.0</c:v>
                </c:pt>
                <c:pt idx="1">
                  <c:v>75.0</c:v>
                </c:pt>
                <c:pt idx="2">
                  <c:v>10.0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'liar classifier'!$C$33</c:f>
              <c:strCache>
                <c:ptCount val="1"/>
                <c:pt idx="0">
                  <c:v>mtrue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classifier'!$C$34:$C$37</c:f>
              <c:numCache>
                <c:formatCode>General</c:formatCode>
                <c:ptCount val="4"/>
                <c:pt idx="0">
                  <c:v>1.0</c:v>
                </c:pt>
                <c:pt idx="1">
                  <c:v>142.0</c:v>
                </c:pt>
                <c:pt idx="2">
                  <c:v>18.0</c:v>
                </c:pt>
                <c:pt idx="3">
                  <c:v>10.0</c:v>
                </c:pt>
              </c:numCache>
            </c:numRef>
          </c:val>
        </c:ser>
        <c:ser>
          <c:idx val="2"/>
          <c:order val="2"/>
          <c:tx>
            <c:strRef>
              <c:f>'liar classifier'!$D$33</c:f>
              <c:strCache>
                <c:ptCount val="1"/>
                <c:pt idx="0">
                  <c:v>mixture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classifier'!$D$34:$D$37</c:f>
              <c:numCache>
                <c:formatCode>General</c:formatCode>
                <c:ptCount val="4"/>
                <c:pt idx="0">
                  <c:v>14.0</c:v>
                </c:pt>
                <c:pt idx="1">
                  <c:v>412.0</c:v>
                </c:pt>
                <c:pt idx="2">
                  <c:v>48.0</c:v>
                </c:pt>
                <c:pt idx="3">
                  <c:v>12.0</c:v>
                </c:pt>
              </c:numCache>
            </c:numRef>
          </c:val>
        </c:ser>
        <c:ser>
          <c:idx val="3"/>
          <c:order val="3"/>
          <c:tx>
            <c:strRef>
              <c:f>'liar classifier'!$E$33</c:f>
              <c:strCache>
                <c:ptCount val="1"/>
                <c:pt idx="0">
                  <c:v>mfalse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classifier'!$E$34:$E$37</c:f>
              <c:numCache>
                <c:formatCode>General</c:formatCode>
                <c:ptCount val="4"/>
                <c:pt idx="0">
                  <c:v>23.0</c:v>
                </c:pt>
                <c:pt idx="1">
                  <c:v>326.0</c:v>
                </c:pt>
                <c:pt idx="2">
                  <c:v>74.0</c:v>
                </c:pt>
                <c:pt idx="3">
                  <c:v>28.0</c:v>
                </c:pt>
              </c:numCache>
            </c:numRef>
          </c:val>
        </c:ser>
        <c:ser>
          <c:idx val="4"/>
          <c:order val="4"/>
          <c:tx>
            <c:strRef>
              <c:f>'liar classifier'!$F$33</c:f>
              <c:strCache>
                <c:ptCount val="1"/>
                <c:pt idx="0">
                  <c:v>ffalse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classifier'!$F$34:$F$37</c:f>
              <c:numCache>
                <c:formatCode>General</c:formatCode>
                <c:ptCount val="4"/>
                <c:pt idx="0">
                  <c:v>10.0</c:v>
                </c:pt>
                <c:pt idx="1">
                  <c:v>131.0</c:v>
                </c:pt>
                <c:pt idx="2">
                  <c:v>15.0</c:v>
                </c:pt>
                <c:pt idx="3">
                  <c:v>2.0</c:v>
                </c:pt>
              </c:numCache>
            </c:numRef>
          </c:val>
        </c:ser>
        <c:ser>
          <c:idx val="5"/>
          <c:order val="5"/>
          <c:tx>
            <c:strRef>
              <c:f>'liar classifier'!$G$33</c:f>
              <c:strCache>
                <c:ptCount val="1"/>
                <c:pt idx="0">
                  <c:v>pantsfire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classifier'!$G$34:$G$37</c:f>
              <c:numCache>
                <c:formatCode>General</c:formatCode>
                <c:ptCount val="4"/>
                <c:pt idx="0">
                  <c:v>9.0</c:v>
                </c:pt>
                <c:pt idx="1">
                  <c:v>151.0</c:v>
                </c:pt>
                <c:pt idx="2">
                  <c:v>28.0</c:v>
                </c:pt>
                <c:pt idx="3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3995632"/>
        <c:axId val="1584850624"/>
      </c:barChart>
      <c:catAx>
        <c:axId val="134399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850624"/>
        <c:crosses val="autoZero"/>
        <c:auto val="1"/>
        <c:lblAlgn val="ctr"/>
        <c:lblOffset val="100"/>
        <c:noMultiLvlLbl val="0"/>
      </c:catAx>
      <c:valAx>
        <c:axId val="15848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99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482600</xdr:colOff>
      <xdr:row>13</xdr:row>
      <xdr:rowOff>63500</xdr:rowOff>
    </xdr:from>
    <xdr:to>
      <xdr:col>16</xdr:col>
      <xdr:colOff>482600</xdr:colOff>
      <xdr:row>24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444500</xdr:colOff>
      <xdr:row>32</xdr:row>
      <xdr:rowOff>152400</xdr:rowOff>
    </xdr:from>
    <xdr:to>
      <xdr:col>12</xdr:col>
      <xdr:colOff>698500</xdr:colOff>
      <xdr:row>48</xdr:row>
      <xdr:rowOff>139700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438150</xdr:colOff>
      <xdr:row>49</xdr:row>
      <xdr:rowOff>0</xdr:rowOff>
    </xdr:from>
    <xdr:to>
      <xdr:col>12</xdr:col>
      <xdr:colOff>673100</xdr:colOff>
      <xdr:row>65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869950</xdr:colOff>
      <xdr:row>49</xdr:row>
      <xdr:rowOff>25400</xdr:rowOff>
    </xdr:from>
    <xdr:to>
      <xdr:col>4</xdr:col>
      <xdr:colOff>774700</xdr:colOff>
      <xdr:row>64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749300</xdr:colOff>
      <xdr:row>1</xdr:row>
      <xdr:rowOff>82550</xdr:rowOff>
    </xdr:from>
    <xdr:to>
      <xdr:col>13</xdr:col>
      <xdr:colOff>368300</xdr:colOff>
      <xdr:row>14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7</xdr:row>
      <xdr:rowOff>63500</xdr:rowOff>
    </xdr:from>
    <xdr:to>
      <xdr:col>7</xdr:col>
      <xdr:colOff>101600</xdr:colOff>
      <xdr:row>19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4</xdr:row>
      <xdr:rowOff>190500</xdr:rowOff>
    </xdr:from>
    <xdr:to>
      <xdr:col>17</xdr:col>
      <xdr:colOff>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393700</xdr:colOff>
      <xdr:row>30</xdr:row>
      <xdr:rowOff>95250</xdr:rowOff>
    </xdr:from>
    <xdr:to>
      <xdr:col>16</xdr:col>
      <xdr:colOff>800100</xdr:colOff>
      <xdr:row>51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workbookViewId="0">
      <selection activeCell="E9" sqref="E9"/>
    </sheetView>
  </sheetViews>
  <sheetFormatPr baseColWidth="10" defaultRowHeight="16" x14ac:dyDescent="0.2"/>
  <cols>
    <col min="1" max="1" width="47.5" customWidth="1"/>
  </cols>
  <sheetData>
    <row r="1" spans="1:5" x14ac:dyDescent="0.2">
      <c r="A1" t="s">
        <v>33</v>
      </c>
      <c r="B1" t="s">
        <v>9</v>
      </c>
      <c r="C1" t="s">
        <v>10</v>
      </c>
      <c r="D1" t="s">
        <v>7</v>
      </c>
      <c r="E1" t="s">
        <v>8</v>
      </c>
    </row>
    <row r="2" spans="1:5" x14ac:dyDescent="0.2">
      <c r="A2" t="s">
        <v>0</v>
      </c>
      <c r="B2">
        <v>330</v>
      </c>
      <c r="C2">
        <v>191</v>
      </c>
      <c r="D2">
        <v>186</v>
      </c>
      <c r="E2">
        <v>212</v>
      </c>
    </row>
    <row r="3" spans="1:5" x14ac:dyDescent="0.2">
      <c r="A3" t="s">
        <v>1</v>
      </c>
      <c r="B3">
        <v>364</v>
      </c>
      <c r="C3">
        <v>170</v>
      </c>
      <c r="D3">
        <v>109</v>
      </c>
      <c r="E3">
        <v>790</v>
      </c>
    </row>
    <row r="4" spans="1:5" x14ac:dyDescent="0.2">
      <c r="A4" t="s">
        <v>2</v>
      </c>
      <c r="B4">
        <v>552</v>
      </c>
      <c r="C4">
        <v>446</v>
      </c>
      <c r="D4">
        <v>163</v>
      </c>
      <c r="E4">
        <v>385</v>
      </c>
    </row>
    <row r="5" spans="1:5" x14ac:dyDescent="0.2">
      <c r="A5" t="s">
        <v>3</v>
      </c>
      <c r="B5">
        <v>654</v>
      </c>
      <c r="C5">
        <v>506</v>
      </c>
      <c r="D5">
        <v>217</v>
      </c>
      <c r="E5">
        <v>394</v>
      </c>
    </row>
    <row r="6" spans="1:5" x14ac:dyDescent="0.2">
      <c r="A6" t="s">
        <v>4</v>
      </c>
      <c r="B6">
        <v>1307</v>
      </c>
      <c r="C6">
        <v>1206</v>
      </c>
      <c r="D6">
        <v>558</v>
      </c>
      <c r="E6">
        <v>768</v>
      </c>
    </row>
    <row r="7" spans="1:5" x14ac:dyDescent="0.2">
      <c r="A7" t="s">
        <v>5</v>
      </c>
      <c r="B7">
        <v>177</v>
      </c>
      <c r="C7">
        <v>154</v>
      </c>
      <c r="D7">
        <v>44</v>
      </c>
      <c r="E7">
        <v>165</v>
      </c>
    </row>
    <row r="8" spans="1:5" x14ac:dyDescent="0.2">
      <c r="A8" t="s">
        <v>6</v>
      </c>
      <c r="B8">
        <v>4</v>
      </c>
      <c r="C8">
        <v>10</v>
      </c>
      <c r="D8">
        <v>5</v>
      </c>
      <c r="E8">
        <v>37</v>
      </c>
    </row>
    <row r="13" spans="1:5" x14ac:dyDescent="0.2">
      <c r="A13" t="s">
        <v>17</v>
      </c>
      <c r="B13" t="s">
        <v>9</v>
      </c>
      <c r="C13" t="s">
        <v>10</v>
      </c>
      <c r="D13" t="s">
        <v>7</v>
      </c>
      <c r="E13" t="s">
        <v>8</v>
      </c>
    </row>
    <row r="14" spans="1:5" x14ac:dyDescent="0.2">
      <c r="A14" t="s">
        <v>31</v>
      </c>
      <c r="B14">
        <v>693</v>
      </c>
      <c r="C14">
        <v>27</v>
      </c>
      <c r="D14">
        <v>26</v>
      </c>
      <c r="E14">
        <v>4</v>
      </c>
    </row>
    <row r="15" spans="1:5" x14ac:dyDescent="0.2">
      <c r="A15" t="s">
        <v>10</v>
      </c>
      <c r="B15">
        <v>80</v>
      </c>
      <c r="C15">
        <v>633</v>
      </c>
      <c r="D15">
        <v>22</v>
      </c>
      <c r="E15">
        <v>15</v>
      </c>
    </row>
    <row r="16" spans="1:5" x14ac:dyDescent="0.2">
      <c r="A16" t="s">
        <v>7</v>
      </c>
      <c r="B16">
        <v>40</v>
      </c>
      <c r="C16">
        <v>44</v>
      </c>
      <c r="D16">
        <v>530</v>
      </c>
      <c r="E16">
        <v>135</v>
      </c>
    </row>
    <row r="17" spans="1:5" x14ac:dyDescent="0.2">
      <c r="A17" t="s">
        <v>8</v>
      </c>
      <c r="B17">
        <v>57</v>
      </c>
      <c r="C17">
        <v>218</v>
      </c>
      <c r="D17">
        <v>60</v>
      </c>
      <c r="E17">
        <v>415</v>
      </c>
    </row>
    <row r="34" spans="1:23" x14ac:dyDescent="0.2">
      <c r="A34" t="s">
        <v>32</v>
      </c>
      <c r="B34" t="s">
        <v>9</v>
      </c>
      <c r="C34" t="s">
        <v>10</v>
      </c>
      <c r="D34" t="s">
        <v>7</v>
      </c>
      <c r="E34" t="s">
        <v>8</v>
      </c>
    </row>
    <row r="35" spans="1:23" x14ac:dyDescent="0.2">
      <c r="A35" t="s">
        <v>1</v>
      </c>
      <c r="B35">
        <v>219</v>
      </c>
      <c r="C35">
        <v>84</v>
      </c>
      <c r="D35">
        <v>79</v>
      </c>
      <c r="E35">
        <v>708</v>
      </c>
    </row>
    <row r="36" spans="1:23" x14ac:dyDescent="0.2">
      <c r="A36" t="s">
        <v>2</v>
      </c>
      <c r="B36">
        <v>8</v>
      </c>
      <c r="C36">
        <v>30</v>
      </c>
      <c r="D36">
        <v>5</v>
      </c>
      <c r="E36">
        <v>127</v>
      </c>
    </row>
    <row r="37" spans="1:23" x14ac:dyDescent="0.2">
      <c r="A37" t="s">
        <v>3</v>
      </c>
      <c r="B37">
        <v>2</v>
      </c>
      <c r="C37">
        <v>10</v>
      </c>
      <c r="D37">
        <v>2</v>
      </c>
      <c r="E37">
        <v>50</v>
      </c>
    </row>
    <row r="38" spans="1:23" x14ac:dyDescent="0.2">
      <c r="A38" t="s">
        <v>6</v>
      </c>
      <c r="B38">
        <v>4</v>
      </c>
      <c r="C38">
        <v>13</v>
      </c>
      <c r="D38">
        <v>6</v>
      </c>
      <c r="E38">
        <v>33</v>
      </c>
    </row>
    <row r="40" spans="1:23" x14ac:dyDescent="0.2">
      <c r="A40" t="s">
        <v>34</v>
      </c>
      <c r="B40" t="s">
        <v>9</v>
      </c>
      <c r="C40" t="s">
        <v>10</v>
      </c>
      <c r="D40" t="s">
        <v>7</v>
      </c>
      <c r="E40" t="s">
        <v>8</v>
      </c>
    </row>
    <row r="41" spans="1:23" x14ac:dyDescent="0.2">
      <c r="A41" t="s">
        <v>0</v>
      </c>
      <c r="B41">
        <v>330</v>
      </c>
      <c r="C41">
        <v>189</v>
      </c>
      <c r="D41">
        <v>185</v>
      </c>
      <c r="E41">
        <v>215</v>
      </c>
    </row>
    <row r="42" spans="1:23" x14ac:dyDescent="0.2">
      <c r="A42" t="s">
        <v>1</v>
      </c>
      <c r="B42">
        <v>139</v>
      </c>
      <c r="C42">
        <v>97</v>
      </c>
      <c r="D42">
        <v>49</v>
      </c>
      <c r="E42">
        <v>58</v>
      </c>
      <c r="R42">
        <v>330</v>
      </c>
      <c r="S42">
        <v>189</v>
      </c>
      <c r="T42">
        <v>185</v>
      </c>
      <c r="U42">
        <v>215</v>
      </c>
      <c r="V42">
        <v>0</v>
      </c>
      <c r="W42">
        <v>0</v>
      </c>
    </row>
    <row r="43" spans="1:23" x14ac:dyDescent="0.2">
      <c r="A43" t="s">
        <v>2</v>
      </c>
      <c r="B43">
        <v>540</v>
      </c>
      <c r="C43">
        <v>422</v>
      </c>
      <c r="D43">
        <v>160</v>
      </c>
      <c r="E43">
        <v>254</v>
      </c>
      <c r="R43">
        <v>139</v>
      </c>
      <c r="S43">
        <v>97</v>
      </c>
      <c r="T43">
        <v>49</v>
      </c>
      <c r="U43">
        <v>58</v>
      </c>
      <c r="V43">
        <v>0</v>
      </c>
      <c r="W43">
        <v>0</v>
      </c>
    </row>
    <row r="44" spans="1:23" x14ac:dyDescent="0.2">
      <c r="A44" t="s">
        <v>3</v>
      </c>
      <c r="B44">
        <v>651</v>
      </c>
      <c r="C44">
        <v>497</v>
      </c>
      <c r="D44">
        <v>214</v>
      </c>
      <c r="E44">
        <v>345</v>
      </c>
      <c r="R44">
        <v>540</v>
      </c>
      <c r="S44">
        <v>422</v>
      </c>
      <c r="T44">
        <v>160</v>
      </c>
      <c r="U44">
        <v>254</v>
      </c>
      <c r="V44">
        <v>0</v>
      </c>
      <c r="W44">
        <v>0</v>
      </c>
    </row>
    <row r="45" spans="1:23" x14ac:dyDescent="0.2">
      <c r="A45" t="s">
        <v>4</v>
      </c>
      <c r="B45">
        <v>1307</v>
      </c>
      <c r="C45">
        <v>1199</v>
      </c>
      <c r="D45">
        <v>557</v>
      </c>
      <c r="E45">
        <v>776</v>
      </c>
      <c r="R45">
        <v>651</v>
      </c>
      <c r="S45">
        <v>497</v>
      </c>
      <c r="T45">
        <v>214</v>
      </c>
      <c r="U45">
        <v>345</v>
      </c>
      <c r="V45">
        <v>0</v>
      </c>
      <c r="W45">
        <v>0</v>
      </c>
    </row>
    <row r="46" spans="1:23" x14ac:dyDescent="0.2">
      <c r="A46" t="s">
        <v>5</v>
      </c>
      <c r="B46">
        <v>176</v>
      </c>
      <c r="C46">
        <v>154</v>
      </c>
      <c r="D46">
        <v>44</v>
      </c>
      <c r="E46">
        <v>166</v>
      </c>
      <c r="R46">
        <v>1307</v>
      </c>
      <c r="S46">
        <v>1199</v>
      </c>
      <c r="T46">
        <v>557</v>
      </c>
      <c r="U46">
        <v>776</v>
      </c>
      <c r="V46">
        <v>0</v>
      </c>
      <c r="W46">
        <v>0</v>
      </c>
    </row>
    <row r="47" spans="1:23" x14ac:dyDescent="0.2">
      <c r="R47">
        <v>176</v>
      </c>
      <c r="S47">
        <v>154</v>
      </c>
      <c r="T47">
        <v>44</v>
      </c>
      <c r="U47">
        <v>166</v>
      </c>
      <c r="V47">
        <v>0</v>
      </c>
      <c r="W47">
        <v>0</v>
      </c>
    </row>
    <row r="65" spans="1:5" x14ac:dyDescent="0.2">
      <c r="B65" t="s">
        <v>9</v>
      </c>
      <c r="C65" t="s">
        <v>10</v>
      </c>
      <c r="D65" t="s">
        <v>7</v>
      </c>
      <c r="E65" t="s">
        <v>8</v>
      </c>
    </row>
    <row r="66" spans="1:5" x14ac:dyDescent="0.2">
      <c r="A66" t="s">
        <v>29</v>
      </c>
      <c r="B66">
        <v>30</v>
      </c>
      <c r="C66">
        <v>44</v>
      </c>
      <c r="D66">
        <v>72</v>
      </c>
      <c r="E66">
        <v>34</v>
      </c>
    </row>
    <row r="67" spans="1:5" x14ac:dyDescent="0.2">
      <c r="A67" t="s">
        <v>30</v>
      </c>
      <c r="B67">
        <v>10</v>
      </c>
      <c r="C67">
        <v>35</v>
      </c>
      <c r="D67">
        <v>109</v>
      </c>
      <c r="E67">
        <v>26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="150" zoomScaleNormal="150" zoomScalePageLayoutView="150" workbookViewId="0">
      <selection activeCell="C5" sqref="C5"/>
    </sheetView>
  </sheetViews>
  <sheetFormatPr baseColWidth="10" defaultRowHeight="16" x14ac:dyDescent="0.2"/>
  <cols>
    <col min="1" max="1" width="55.83203125" customWidth="1"/>
    <col min="2" max="2" width="26.83203125" customWidth="1"/>
    <col min="3" max="3" width="20.83203125" customWidth="1"/>
    <col min="4" max="4" width="19.6640625" customWidth="1"/>
    <col min="5" max="5" width="22.83203125" customWidth="1"/>
  </cols>
  <sheetData>
    <row r="1" spans="1:5" x14ac:dyDescent="0.2">
      <c r="A1" s="20" t="s">
        <v>342</v>
      </c>
      <c r="B1" s="20" t="s">
        <v>344</v>
      </c>
      <c r="C1" s="20"/>
      <c r="D1" s="20" t="s">
        <v>345</v>
      </c>
      <c r="E1" s="20"/>
    </row>
    <row r="2" spans="1:5" x14ac:dyDescent="0.2">
      <c r="A2" s="20" t="s">
        <v>343</v>
      </c>
      <c r="B2" s="20" t="s">
        <v>346</v>
      </c>
      <c r="C2" s="20" t="s">
        <v>347</v>
      </c>
      <c r="D2" s="20" t="s">
        <v>346</v>
      </c>
      <c r="E2" s="20" t="s">
        <v>347</v>
      </c>
    </row>
    <row r="3" spans="1:5" x14ac:dyDescent="0.2">
      <c r="A3" t="s">
        <v>356</v>
      </c>
      <c r="B3" s="2" t="s">
        <v>348</v>
      </c>
      <c r="C3" s="2" t="s">
        <v>349</v>
      </c>
      <c r="D3" t="s">
        <v>352</v>
      </c>
      <c r="E3" t="s">
        <v>353</v>
      </c>
    </row>
    <row r="4" spans="1:5" x14ac:dyDescent="0.2">
      <c r="A4" t="s">
        <v>357</v>
      </c>
      <c r="B4" t="s">
        <v>350</v>
      </c>
      <c r="C4" t="s">
        <v>351</v>
      </c>
      <c r="D4" t="s">
        <v>354</v>
      </c>
      <c r="E4" t="s">
        <v>355</v>
      </c>
    </row>
    <row r="5" spans="1:5" x14ac:dyDescent="0.2">
      <c r="A5" t="s">
        <v>358</v>
      </c>
      <c r="B5">
        <v>0.55500000000000005</v>
      </c>
      <c r="C5">
        <v>0.56689999999999996</v>
      </c>
      <c r="D5">
        <v>0.78500000000000003</v>
      </c>
      <c r="E5">
        <v>0.76</v>
      </c>
    </row>
    <row r="6" spans="1:5" x14ac:dyDescent="0.2">
      <c r="A6" t="s">
        <v>359</v>
      </c>
      <c r="B6">
        <v>0.53700000000000003</v>
      </c>
      <c r="C6">
        <v>0.55400000000000005</v>
      </c>
      <c r="D6">
        <v>0.79620000000000002</v>
      </c>
      <c r="E6">
        <v>0.76619999999999999</v>
      </c>
    </row>
    <row r="7" spans="1:5" x14ac:dyDescent="0.2">
      <c r="A7" t="s">
        <v>360</v>
      </c>
      <c r="B7">
        <v>0.53</v>
      </c>
      <c r="C7">
        <v>0.54500000000000004</v>
      </c>
      <c r="D7">
        <v>0.78500000000000003</v>
      </c>
      <c r="E7">
        <v>0.77239999999999998</v>
      </c>
    </row>
    <row r="8" spans="1:5" x14ac:dyDescent="0.2">
      <c r="B8" s="2"/>
      <c r="C8" s="2"/>
      <c r="D8" s="2"/>
    </row>
    <row r="9" spans="1:5" x14ac:dyDescent="0.2">
      <c r="B9" s="2"/>
      <c r="C9" s="2"/>
      <c r="D9" s="2"/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23" workbookViewId="0">
      <selection activeCell="A40" sqref="A40"/>
    </sheetView>
  </sheetViews>
  <sheetFormatPr baseColWidth="10" defaultRowHeight="16" x14ac:dyDescent="0.2"/>
  <cols>
    <col min="1" max="1" width="32.83203125" customWidth="1"/>
  </cols>
  <sheetData>
    <row r="1" spans="1:7" x14ac:dyDescent="0.2">
      <c r="A1" t="s">
        <v>18</v>
      </c>
      <c r="B1" t="s">
        <v>20</v>
      </c>
      <c r="C1" t="s">
        <v>13</v>
      </c>
      <c r="D1" t="s">
        <v>14</v>
      </c>
      <c r="E1" t="s">
        <v>3</v>
      </c>
      <c r="F1" t="s">
        <v>11</v>
      </c>
      <c r="G1" t="s">
        <v>15</v>
      </c>
    </row>
    <row r="2" spans="1:7" x14ac:dyDescent="0.2">
      <c r="A2" t="s">
        <v>12</v>
      </c>
      <c r="B2">
        <v>51</v>
      </c>
      <c r="C2">
        <v>50</v>
      </c>
      <c r="D2">
        <v>43</v>
      </c>
      <c r="E2">
        <v>14</v>
      </c>
      <c r="F2">
        <v>39</v>
      </c>
      <c r="G2">
        <v>11</v>
      </c>
    </row>
    <row r="3" spans="1:7" x14ac:dyDescent="0.2">
      <c r="A3" t="s">
        <v>13</v>
      </c>
      <c r="B3">
        <v>52</v>
      </c>
      <c r="C3">
        <v>53</v>
      </c>
      <c r="D3">
        <v>46</v>
      </c>
      <c r="E3">
        <v>36</v>
      </c>
      <c r="F3">
        <v>39</v>
      </c>
      <c r="G3">
        <v>15</v>
      </c>
    </row>
    <row r="4" spans="1:7" x14ac:dyDescent="0.2">
      <c r="A4" t="s">
        <v>14</v>
      </c>
      <c r="B4">
        <v>37</v>
      </c>
      <c r="C4">
        <v>61</v>
      </c>
      <c r="D4">
        <v>61</v>
      </c>
      <c r="E4">
        <v>50</v>
      </c>
      <c r="F4">
        <v>36</v>
      </c>
      <c r="G4">
        <v>20</v>
      </c>
    </row>
    <row r="5" spans="1:7" x14ac:dyDescent="0.2">
      <c r="A5" t="s">
        <v>3</v>
      </c>
      <c r="B5">
        <v>22</v>
      </c>
      <c r="C5">
        <v>32</v>
      </c>
      <c r="D5">
        <v>42</v>
      </c>
      <c r="E5">
        <v>47</v>
      </c>
      <c r="F5">
        <v>49</v>
      </c>
      <c r="G5">
        <v>20</v>
      </c>
    </row>
    <row r="6" spans="1:7" x14ac:dyDescent="0.2">
      <c r="A6" t="s">
        <v>11</v>
      </c>
      <c r="B6">
        <v>33</v>
      </c>
      <c r="C6">
        <v>37</v>
      </c>
      <c r="D6">
        <v>47</v>
      </c>
      <c r="E6">
        <v>34</v>
      </c>
      <c r="F6">
        <v>81</v>
      </c>
      <c r="G6">
        <v>17</v>
      </c>
    </row>
    <row r="7" spans="1:7" x14ac:dyDescent="0.2">
      <c r="A7" t="s">
        <v>15</v>
      </c>
      <c r="B7">
        <v>10</v>
      </c>
      <c r="C7">
        <v>11</v>
      </c>
      <c r="D7">
        <v>17</v>
      </c>
      <c r="E7">
        <v>18</v>
      </c>
      <c r="F7">
        <v>18</v>
      </c>
      <c r="G7">
        <v>18</v>
      </c>
    </row>
    <row r="22" spans="1:7" x14ac:dyDescent="0.2">
      <c r="A22" t="s">
        <v>21</v>
      </c>
      <c r="B22" t="s">
        <v>20</v>
      </c>
      <c r="C22" t="s">
        <v>13</v>
      </c>
      <c r="D22" t="s">
        <v>14</v>
      </c>
      <c r="E22" t="s">
        <v>3</v>
      </c>
      <c r="F22" t="s">
        <v>11</v>
      </c>
      <c r="G22" t="s">
        <v>15</v>
      </c>
    </row>
    <row r="23" spans="1:7" x14ac:dyDescent="0.2">
      <c r="A23" t="s">
        <v>12</v>
      </c>
      <c r="B23">
        <v>157</v>
      </c>
      <c r="C23">
        <v>288</v>
      </c>
      <c r="D23">
        <v>359</v>
      </c>
      <c r="E23">
        <v>242</v>
      </c>
      <c r="F23">
        <v>471</v>
      </c>
      <c r="G23">
        <v>124</v>
      </c>
    </row>
    <row r="24" spans="1:7" x14ac:dyDescent="0.2">
      <c r="A24" t="s">
        <v>13</v>
      </c>
      <c r="B24">
        <v>88</v>
      </c>
      <c r="C24">
        <v>189</v>
      </c>
      <c r="D24">
        <v>481</v>
      </c>
      <c r="E24">
        <v>375</v>
      </c>
      <c r="F24">
        <v>267</v>
      </c>
      <c r="G24">
        <v>167</v>
      </c>
    </row>
    <row r="25" spans="1:7" x14ac:dyDescent="0.2">
      <c r="A25" t="s">
        <v>14</v>
      </c>
      <c r="B25">
        <v>125</v>
      </c>
      <c r="C25">
        <v>255</v>
      </c>
      <c r="D25">
        <v>395</v>
      </c>
      <c r="E25">
        <v>279</v>
      </c>
      <c r="F25">
        <v>737</v>
      </c>
      <c r="G25">
        <v>130</v>
      </c>
    </row>
    <row r="26" spans="1:7" x14ac:dyDescent="0.2">
      <c r="A26" t="s">
        <v>3</v>
      </c>
      <c r="B26">
        <v>146</v>
      </c>
      <c r="C26">
        <v>322</v>
      </c>
      <c r="D26">
        <v>523</v>
      </c>
      <c r="E26">
        <v>304</v>
      </c>
      <c r="F26">
        <v>962</v>
      </c>
      <c r="G26">
        <v>177</v>
      </c>
    </row>
    <row r="27" spans="1:7" x14ac:dyDescent="0.2">
      <c r="A27" t="s">
        <v>11</v>
      </c>
      <c r="B27">
        <v>390</v>
      </c>
      <c r="C27">
        <v>784</v>
      </c>
      <c r="D27">
        <v>1137</v>
      </c>
      <c r="E27">
        <v>666</v>
      </c>
      <c r="F27">
        <v>2108</v>
      </c>
      <c r="G27">
        <v>396</v>
      </c>
    </row>
    <row r="28" spans="1:7" x14ac:dyDescent="0.2">
      <c r="A28" t="s">
        <v>15</v>
      </c>
      <c r="B28">
        <v>41</v>
      </c>
      <c r="C28">
        <v>108</v>
      </c>
      <c r="D28">
        <v>158</v>
      </c>
      <c r="E28">
        <v>113</v>
      </c>
      <c r="F28">
        <v>53</v>
      </c>
      <c r="G28">
        <v>119</v>
      </c>
    </row>
    <row r="29" spans="1:7" x14ac:dyDescent="0.2">
      <c r="A29" t="s">
        <v>16</v>
      </c>
      <c r="B29">
        <v>2</v>
      </c>
      <c r="C29">
        <v>2</v>
      </c>
      <c r="D29">
        <v>13</v>
      </c>
      <c r="E29">
        <v>23</v>
      </c>
      <c r="F29">
        <v>10</v>
      </c>
      <c r="G29">
        <v>9</v>
      </c>
    </row>
    <row r="33" spans="1:7" x14ac:dyDescent="0.2">
      <c r="A33" t="s">
        <v>19</v>
      </c>
      <c r="B33" t="s">
        <v>20</v>
      </c>
      <c r="C33" t="s">
        <v>13</v>
      </c>
      <c r="D33" t="s">
        <v>14</v>
      </c>
      <c r="E33" t="s">
        <v>3</v>
      </c>
      <c r="F33" t="s">
        <v>11</v>
      </c>
      <c r="G33" t="s">
        <v>15</v>
      </c>
    </row>
    <row r="34" spans="1:7" x14ac:dyDescent="0.2">
      <c r="A34" t="s">
        <v>13</v>
      </c>
      <c r="B34">
        <v>2</v>
      </c>
      <c r="C34">
        <v>1</v>
      </c>
      <c r="D34">
        <v>14</v>
      </c>
      <c r="E34">
        <v>23</v>
      </c>
      <c r="F34">
        <v>10</v>
      </c>
      <c r="G34">
        <v>9</v>
      </c>
    </row>
    <row r="35" spans="1:7" x14ac:dyDescent="0.2">
      <c r="A35" t="s">
        <v>14</v>
      </c>
      <c r="B35">
        <v>75</v>
      </c>
      <c r="C35">
        <v>142</v>
      </c>
      <c r="D35">
        <v>412</v>
      </c>
      <c r="E35">
        <v>326</v>
      </c>
      <c r="F35">
        <v>131</v>
      </c>
      <c r="G35">
        <v>151</v>
      </c>
    </row>
    <row r="36" spans="1:7" x14ac:dyDescent="0.2">
      <c r="A36" t="s">
        <v>3</v>
      </c>
      <c r="B36">
        <v>10</v>
      </c>
      <c r="C36">
        <v>18</v>
      </c>
      <c r="D36">
        <v>48</v>
      </c>
      <c r="E36">
        <v>74</v>
      </c>
      <c r="F36">
        <v>15</v>
      </c>
      <c r="G36">
        <v>28</v>
      </c>
    </row>
    <row r="37" spans="1:7" x14ac:dyDescent="0.2">
      <c r="A37" t="s">
        <v>16</v>
      </c>
      <c r="B37">
        <v>4</v>
      </c>
      <c r="C37">
        <v>10</v>
      </c>
      <c r="D37">
        <v>12</v>
      </c>
      <c r="E37">
        <v>28</v>
      </c>
      <c r="F37">
        <v>2</v>
      </c>
      <c r="G37">
        <v>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C10" sqref="C10"/>
    </sheetView>
  </sheetViews>
  <sheetFormatPr baseColWidth="10" defaultRowHeight="16" x14ac:dyDescent="0.2"/>
  <sheetData>
    <row r="1" spans="1:9" x14ac:dyDescent="0.2">
      <c r="A1" t="s">
        <v>22</v>
      </c>
      <c r="B1" t="s">
        <v>12</v>
      </c>
      <c r="C1" t="s">
        <v>13</v>
      </c>
      <c r="D1" t="s">
        <v>14</v>
      </c>
      <c r="E1" t="s">
        <v>3</v>
      </c>
      <c r="F1" t="s">
        <v>11</v>
      </c>
      <c r="G1" t="s">
        <v>15</v>
      </c>
      <c r="H1" t="s">
        <v>16</v>
      </c>
      <c r="I1" t="s">
        <v>28</v>
      </c>
    </row>
    <row r="2" spans="1:9" x14ac:dyDescent="0.2">
      <c r="A2" t="s">
        <v>23</v>
      </c>
    </row>
    <row r="3" spans="1:9" x14ac:dyDescent="0.2">
      <c r="A3" t="s">
        <v>24</v>
      </c>
      <c r="B3">
        <v>0</v>
      </c>
      <c r="C3">
        <v>1193</v>
      </c>
      <c r="D3">
        <v>184</v>
      </c>
      <c r="E3">
        <v>74</v>
      </c>
      <c r="F3">
        <v>0</v>
      </c>
      <c r="G3">
        <v>0</v>
      </c>
      <c r="H3">
        <v>55</v>
      </c>
      <c r="I3">
        <f>SUM(B3:H3)</f>
        <v>1506</v>
      </c>
    </row>
    <row r="4" spans="1:9" x14ac:dyDescent="0.2">
      <c r="A4" t="s">
        <v>25</v>
      </c>
      <c r="B4">
        <v>227</v>
      </c>
      <c r="C4">
        <v>0</v>
      </c>
      <c r="D4">
        <v>0</v>
      </c>
      <c r="E4">
        <v>0</v>
      </c>
      <c r="F4">
        <v>128</v>
      </c>
      <c r="G4">
        <v>0</v>
      </c>
      <c r="H4">
        <v>0</v>
      </c>
      <c r="I4">
        <f t="shared" ref="I4:I6" si="0">SUM(B4:H4)</f>
        <v>355</v>
      </c>
    </row>
    <row r="5" spans="1:9" x14ac:dyDescent="0.2">
      <c r="A5" t="s">
        <v>26</v>
      </c>
      <c r="B5">
        <v>64</v>
      </c>
      <c r="C5">
        <v>0</v>
      </c>
      <c r="D5">
        <v>83</v>
      </c>
      <c r="E5">
        <v>278</v>
      </c>
      <c r="F5">
        <v>278</v>
      </c>
      <c r="G5">
        <v>548</v>
      </c>
      <c r="H5">
        <v>0</v>
      </c>
      <c r="I5">
        <f t="shared" si="0"/>
        <v>1251</v>
      </c>
    </row>
    <row r="6" spans="1:9" x14ac:dyDescent="0.2">
      <c r="A6" t="s">
        <v>27</v>
      </c>
      <c r="B6">
        <v>737</v>
      </c>
      <c r="C6">
        <v>281</v>
      </c>
      <c r="D6">
        <v>1376</v>
      </c>
      <c r="E6">
        <v>1692</v>
      </c>
      <c r="F6">
        <v>3947</v>
      </c>
      <c r="G6">
        <v>0</v>
      </c>
      <c r="H6">
        <v>0</v>
      </c>
      <c r="I6">
        <f t="shared" si="0"/>
        <v>8033</v>
      </c>
    </row>
    <row r="7" spans="1:9" x14ac:dyDescent="0.2">
      <c r="A7" s="1" t="s">
        <v>28</v>
      </c>
      <c r="B7" s="1">
        <f>SUM(B3:B6)</f>
        <v>1028</v>
      </c>
      <c r="C7" s="1">
        <f t="shared" ref="C7:I7" si="1">SUM(C3:C6)</f>
        <v>1474</v>
      </c>
      <c r="D7" s="1">
        <f t="shared" si="1"/>
        <v>1643</v>
      </c>
      <c r="E7" s="1">
        <f t="shared" si="1"/>
        <v>2044</v>
      </c>
      <c r="F7" s="1">
        <f t="shared" si="1"/>
        <v>4353</v>
      </c>
      <c r="G7" s="1">
        <f t="shared" si="1"/>
        <v>548</v>
      </c>
      <c r="H7" s="1">
        <f t="shared" si="1"/>
        <v>55</v>
      </c>
      <c r="I7" s="1">
        <f t="shared" si="1"/>
        <v>11145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opLeftCell="A7" workbookViewId="0">
      <selection activeCell="O32" sqref="O32"/>
    </sheetView>
  </sheetViews>
  <sheetFormatPr baseColWidth="10" defaultRowHeight="16" x14ac:dyDescent="0.2"/>
  <cols>
    <col min="1" max="1" width="168.5" customWidth="1"/>
  </cols>
  <sheetData>
    <row r="1" spans="1:13" x14ac:dyDescent="0.2">
      <c r="A1" t="s">
        <v>35</v>
      </c>
      <c r="B1" t="s">
        <v>36</v>
      </c>
      <c r="C1" t="s">
        <v>37</v>
      </c>
      <c r="D1" t="s">
        <v>38</v>
      </c>
      <c r="E1" t="s">
        <v>39</v>
      </c>
      <c r="F1">
        <v>17</v>
      </c>
      <c r="G1" t="s">
        <v>40</v>
      </c>
      <c r="H1">
        <v>0.49915365130560702</v>
      </c>
      <c r="I1">
        <v>0.98771428571428499</v>
      </c>
      <c r="J1" t="s">
        <v>152</v>
      </c>
      <c r="K1">
        <v>0.39100000000000001</v>
      </c>
      <c r="L1" t="s">
        <v>153</v>
      </c>
      <c r="M1">
        <v>0.39400000000000002</v>
      </c>
    </row>
    <row r="2" spans="1:13" x14ac:dyDescent="0.2">
      <c r="A2" t="s">
        <v>35</v>
      </c>
      <c r="B2" t="s">
        <v>36</v>
      </c>
      <c r="C2" t="s">
        <v>37</v>
      </c>
      <c r="D2" t="s">
        <v>38</v>
      </c>
      <c r="E2" t="s">
        <v>39</v>
      </c>
      <c r="F2">
        <v>19</v>
      </c>
      <c r="G2" t="s">
        <v>40</v>
      </c>
      <c r="H2">
        <v>0.42271394855635502</v>
      </c>
      <c r="I2">
        <v>0.99199999999999999</v>
      </c>
      <c r="J2" t="s">
        <v>154</v>
      </c>
      <c r="K2">
        <v>0.40500000000000003</v>
      </c>
      <c r="L2" t="s">
        <v>155</v>
      </c>
      <c r="M2">
        <v>0.4</v>
      </c>
    </row>
    <row r="3" spans="1:13" x14ac:dyDescent="0.2">
      <c r="A3" t="s">
        <v>35</v>
      </c>
      <c r="B3" t="s">
        <v>36</v>
      </c>
      <c r="C3" t="s">
        <v>37</v>
      </c>
      <c r="D3" t="s">
        <v>38</v>
      </c>
      <c r="E3" t="s">
        <v>39</v>
      </c>
      <c r="F3">
        <v>16</v>
      </c>
      <c r="G3" t="s">
        <v>40</v>
      </c>
      <c r="H3">
        <v>0.60048581940787105</v>
      </c>
      <c r="I3">
        <v>0.97914285714285698</v>
      </c>
      <c r="J3" t="s">
        <v>156</v>
      </c>
      <c r="K3">
        <v>0.39200000000000002</v>
      </c>
      <c r="L3" t="s">
        <v>157</v>
      </c>
      <c r="M3">
        <v>0.41399999999999998</v>
      </c>
    </row>
    <row r="4" spans="1:13" x14ac:dyDescent="0.2">
      <c r="A4" t="s">
        <v>35</v>
      </c>
      <c r="B4" t="s">
        <v>36</v>
      </c>
      <c r="C4" t="s">
        <v>37</v>
      </c>
      <c r="D4" t="s">
        <v>38</v>
      </c>
      <c r="E4" t="s">
        <v>39</v>
      </c>
      <c r="F4">
        <v>15</v>
      </c>
      <c r="G4" t="s">
        <v>40</v>
      </c>
      <c r="H4">
        <v>0.724136959757123</v>
      </c>
      <c r="I4">
        <v>0.92457142870766695</v>
      </c>
      <c r="J4" t="s">
        <v>158</v>
      </c>
      <c r="K4">
        <v>0.39700000000000002</v>
      </c>
      <c r="L4" t="s">
        <v>159</v>
      </c>
      <c r="M4">
        <v>0.39300000000000002</v>
      </c>
    </row>
    <row r="5" spans="1:13" x14ac:dyDescent="0.2">
      <c r="A5" t="s">
        <v>35</v>
      </c>
      <c r="B5" t="s">
        <v>36</v>
      </c>
      <c r="C5" t="s">
        <v>37</v>
      </c>
      <c r="D5" t="s">
        <v>38</v>
      </c>
      <c r="E5" t="s">
        <v>39</v>
      </c>
      <c r="F5">
        <v>17</v>
      </c>
      <c r="G5" t="s">
        <v>40</v>
      </c>
      <c r="H5">
        <v>0.65499475887843495</v>
      </c>
      <c r="I5">
        <v>0.96685714285714197</v>
      </c>
      <c r="J5" t="s">
        <v>160</v>
      </c>
      <c r="K5">
        <v>0.38800000000000001</v>
      </c>
      <c r="L5" t="s">
        <v>161</v>
      </c>
      <c r="M5">
        <v>0.39900000000000002</v>
      </c>
    </row>
    <row r="6" spans="1:13" x14ac:dyDescent="0.2">
      <c r="A6" t="s">
        <v>35</v>
      </c>
      <c r="B6" t="s">
        <v>36</v>
      </c>
      <c r="C6" t="s">
        <v>37</v>
      </c>
      <c r="D6" t="s">
        <v>38</v>
      </c>
      <c r="E6" t="s">
        <v>39</v>
      </c>
      <c r="F6">
        <v>10</v>
      </c>
      <c r="G6" t="s">
        <v>40</v>
      </c>
      <c r="H6">
        <v>1.2033120788846601</v>
      </c>
      <c r="I6">
        <v>0.70257142857142796</v>
      </c>
      <c r="J6" t="s">
        <v>162</v>
      </c>
      <c r="K6">
        <v>0.35</v>
      </c>
      <c r="L6" t="s">
        <v>163</v>
      </c>
      <c r="M6">
        <v>0.318</v>
      </c>
    </row>
    <row r="7" spans="1:13" x14ac:dyDescent="0.2">
      <c r="A7" t="s">
        <v>35</v>
      </c>
      <c r="B7" t="s">
        <v>36</v>
      </c>
      <c r="C7" t="s">
        <v>37</v>
      </c>
      <c r="D7" t="s">
        <v>38</v>
      </c>
      <c r="E7" t="s">
        <v>39</v>
      </c>
      <c r="F7">
        <v>19</v>
      </c>
      <c r="G7" t="s">
        <v>40</v>
      </c>
      <c r="H7">
        <v>0.49528753117152602</v>
      </c>
      <c r="I7">
        <v>0.98628571428571399</v>
      </c>
      <c r="J7" t="s">
        <v>164</v>
      </c>
      <c r="K7">
        <v>0.39</v>
      </c>
      <c r="L7" t="s">
        <v>165</v>
      </c>
      <c r="M7">
        <v>0.40100000000000002</v>
      </c>
    </row>
    <row r="8" spans="1:13" x14ac:dyDescent="0.2">
      <c r="A8" t="s">
        <v>35</v>
      </c>
      <c r="B8" t="s">
        <v>36</v>
      </c>
      <c r="C8" t="s">
        <v>37</v>
      </c>
      <c r="D8" t="s">
        <v>38</v>
      </c>
      <c r="E8" t="s">
        <v>39</v>
      </c>
      <c r="F8">
        <v>18</v>
      </c>
      <c r="G8" t="s">
        <v>40</v>
      </c>
      <c r="H8">
        <v>0.49389518948963701</v>
      </c>
      <c r="I8">
        <v>0.98685714285714199</v>
      </c>
      <c r="J8" t="s">
        <v>166</v>
      </c>
      <c r="K8">
        <v>0.39900000000000002</v>
      </c>
      <c r="L8" t="s">
        <v>167</v>
      </c>
      <c r="M8">
        <v>0.40899999999999997</v>
      </c>
    </row>
    <row r="9" spans="1:13" x14ac:dyDescent="0.2">
      <c r="A9" t="s">
        <v>35</v>
      </c>
      <c r="B9" t="s">
        <v>36</v>
      </c>
      <c r="C9" t="s">
        <v>37</v>
      </c>
      <c r="D9" t="s">
        <v>38</v>
      </c>
      <c r="E9" t="s">
        <v>39</v>
      </c>
      <c r="F9">
        <v>16</v>
      </c>
      <c r="G9" t="s">
        <v>40</v>
      </c>
      <c r="H9">
        <v>0.67107298101697599</v>
      </c>
      <c r="I9">
        <v>0.95628571435383303</v>
      </c>
      <c r="J9" t="s">
        <v>168</v>
      </c>
      <c r="K9">
        <v>0.39500000000000002</v>
      </c>
      <c r="L9" t="s">
        <v>169</v>
      </c>
      <c r="M9">
        <v>0.39400000000000002</v>
      </c>
    </row>
    <row r="10" spans="1:13" x14ac:dyDescent="0.2">
      <c r="A10" t="s">
        <v>35</v>
      </c>
      <c r="B10" t="s">
        <v>36</v>
      </c>
      <c r="C10" t="s">
        <v>37</v>
      </c>
      <c r="D10" t="s">
        <v>38</v>
      </c>
      <c r="E10" t="s">
        <v>39</v>
      </c>
      <c r="F10">
        <v>13</v>
      </c>
      <c r="G10" t="s">
        <v>40</v>
      </c>
      <c r="H10">
        <v>0.78816602189200202</v>
      </c>
      <c r="I10">
        <v>0.93542857142857105</v>
      </c>
      <c r="J10" t="s">
        <v>170</v>
      </c>
      <c r="K10">
        <v>0.379</v>
      </c>
      <c r="L10" t="s">
        <v>171</v>
      </c>
      <c r="M10">
        <v>0.39600000000000002</v>
      </c>
    </row>
    <row r="11" spans="1:13" x14ac:dyDescent="0.2">
      <c r="A11" t="s">
        <v>35</v>
      </c>
      <c r="B11" t="s">
        <v>36</v>
      </c>
      <c r="C11" t="s">
        <v>37</v>
      </c>
      <c r="D11" t="s">
        <v>38</v>
      </c>
      <c r="E11" t="s">
        <v>39</v>
      </c>
      <c r="F11">
        <v>14</v>
      </c>
      <c r="G11" t="s">
        <v>40</v>
      </c>
      <c r="H11">
        <v>0.71344794613974405</v>
      </c>
      <c r="I11">
        <v>0.94485714285714195</v>
      </c>
      <c r="J11" t="s">
        <v>172</v>
      </c>
      <c r="K11">
        <v>0.38400000000000001</v>
      </c>
      <c r="L11" t="s">
        <v>173</v>
      </c>
      <c r="M11">
        <v>0.40200000000000002</v>
      </c>
    </row>
    <row r="12" spans="1:13" x14ac:dyDescent="0.2">
      <c r="A12" t="s">
        <v>35</v>
      </c>
      <c r="B12" t="s">
        <v>36</v>
      </c>
      <c r="C12" t="s">
        <v>37</v>
      </c>
      <c r="D12" t="s">
        <v>38</v>
      </c>
      <c r="E12" t="s">
        <v>39</v>
      </c>
      <c r="F12">
        <v>19</v>
      </c>
      <c r="G12" t="s">
        <v>40</v>
      </c>
      <c r="H12">
        <v>0.58958025339671505</v>
      </c>
      <c r="I12">
        <v>0.98771428571428499</v>
      </c>
      <c r="J12" t="s">
        <v>174</v>
      </c>
      <c r="K12">
        <v>0.41399999999999998</v>
      </c>
      <c r="L12" t="s">
        <v>175</v>
      </c>
      <c r="M12">
        <v>0.42799999999999999</v>
      </c>
    </row>
    <row r="13" spans="1:13" x14ac:dyDescent="0.2">
      <c r="A13" t="s">
        <v>35</v>
      </c>
      <c r="B13" t="s">
        <v>36</v>
      </c>
      <c r="C13" t="s">
        <v>37</v>
      </c>
      <c r="D13" t="s">
        <v>38</v>
      </c>
      <c r="E13" t="s">
        <v>39</v>
      </c>
      <c r="F13">
        <v>14</v>
      </c>
      <c r="G13" t="s">
        <v>40</v>
      </c>
      <c r="H13">
        <v>0.66351008769443998</v>
      </c>
      <c r="I13">
        <v>0.96971428578240504</v>
      </c>
      <c r="J13" t="s">
        <v>176</v>
      </c>
      <c r="K13">
        <v>0.40600000000000003</v>
      </c>
      <c r="L13" t="s">
        <v>177</v>
      </c>
      <c r="M13">
        <v>0.41</v>
      </c>
    </row>
    <row r="14" spans="1:13" x14ac:dyDescent="0.2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15</v>
      </c>
      <c r="G14" t="s">
        <v>40</v>
      </c>
      <c r="H14">
        <v>0.69105626446860102</v>
      </c>
      <c r="I14">
        <v>0.96228571428571397</v>
      </c>
      <c r="J14" t="s">
        <v>178</v>
      </c>
      <c r="K14">
        <v>0.41399999999999998</v>
      </c>
      <c r="L14" t="s">
        <v>179</v>
      </c>
      <c r="M14">
        <v>0.40500000000000003</v>
      </c>
    </row>
    <row r="15" spans="1:13" x14ac:dyDescent="0.2">
      <c r="A15" t="s">
        <v>35</v>
      </c>
      <c r="B15" t="s">
        <v>36</v>
      </c>
      <c r="C15" t="s">
        <v>37</v>
      </c>
      <c r="D15" t="s">
        <v>38</v>
      </c>
      <c r="E15" t="s">
        <v>39</v>
      </c>
      <c r="F15">
        <v>18</v>
      </c>
      <c r="G15" t="s">
        <v>40</v>
      </c>
      <c r="H15">
        <v>0.53876043224334702</v>
      </c>
      <c r="I15">
        <v>0.98914285714285699</v>
      </c>
      <c r="J15" t="s">
        <v>180</v>
      </c>
      <c r="K15">
        <v>0.40600000000000003</v>
      </c>
      <c r="L15" t="s">
        <v>181</v>
      </c>
      <c r="M15">
        <v>0.41199999999999998</v>
      </c>
    </row>
    <row r="16" spans="1:13" x14ac:dyDescent="0.2">
      <c r="A16" t="s">
        <v>35</v>
      </c>
      <c r="B16" t="s">
        <v>36</v>
      </c>
      <c r="C16" t="s">
        <v>37</v>
      </c>
      <c r="D16" t="s">
        <v>38</v>
      </c>
      <c r="E16" t="s">
        <v>39</v>
      </c>
      <c r="F16">
        <v>19</v>
      </c>
      <c r="G16" t="s">
        <v>40</v>
      </c>
      <c r="H16">
        <v>0.52291476515361202</v>
      </c>
      <c r="I16">
        <v>0.98285714292526205</v>
      </c>
      <c r="J16" t="s">
        <v>182</v>
      </c>
      <c r="K16">
        <v>0.40100000000000002</v>
      </c>
      <c r="L16" t="s">
        <v>183</v>
      </c>
      <c r="M16">
        <v>0.38800000000000001</v>
      </c>
    </row>
    <row r="17" spans="1:13" x14ac:dyDescent="0.2">
      <c r="A17" t="s">
        <v>35</v>
      </c>
      <c r="B17" t="s">
        <v>36</v>
      </c>
      <c r="C17" t="s">
        <v>37</v>
      </c>
      <c r="D17" t="s">
        <v>38</v>
      </c>
      <c r="E17" t="s">
        <v>39</v>
      </c>
      <c r="F17">
        <v>10</v>
      </c>
      <c r="G17" t="s">
        <v>40</v>
      </c>
      <c r="H17">
        <v>1.0502009389059801</v>
      </c>
      <c r="I17">
        <v>0.81485714285714195</v>
      </c>
      <c r="J17" t="s">
        <v>184</v>
      </c>
      <c r="K17">
        <v>0.39</v>
      </c>
      <c r="L17" t="s">
        <v>185</v>
      </c>
      <c r="M17">
        <v>0.35799999999999998</v>
      </c>
    </row>
    <row r="18" spans="1:13" x14ac:dyDescent="0.2">
      <c r="A18" t="s">
        <v>35</v>
      </c>
      <c r="B18" t="s">
        <v>36</v>
      </c>
      <c r="C18" t="s">
        <v>37</v>
      </c>
      <c r="D18" t="s">
        <v>38</v>
      </c>
      <c r="E18" t="s">
        <v>39</v>
      </c>
      <c r="F18">
        <v>15</v>
      </c>
      <c r="G18" t="s">
        <v>40</v>
      </c>
      <c r="H18">
        <v>0.62285792010171004</v>
      </c>
      <c r="I18">
        <v>0.96428571435383303</v>
      </c>
      <c r="J18" t="s">
        <v>186</v>
      </c>
      <c r="K18">
        <v>0.40300000000000002</v>
      </c>
      <c r="L18" t="s">
        <v>187</v>
      </c>
      <c r="M18">
        <v>0.435</v>
      </c>
    </row>
    <row r="19" spans="1:13" x14ac:dyDescent="0.2">
      <c r="A19" t="s">
        <v>35</v>
      </c>
      <c r="B19" t="s">
        <v>36</v>
      </c>
      <c r="C19" t="s">
        <v>37</v>
      </c>
      <c r="D19" t="s">
        <v>38</v>
      </c>
      <c r="E19" t="s">
        <v>39</v>
      </c>
      <c r="F19">
        <v>13</v>
      </c>
      <c r="G19" t="s">
        <v>40</v>
      </c>
      <c r="H19">
        <v>0.87587741238730299</v>
      </c>
      <c r="I19">
        <v>0.92914285714285705</v>
      </c>
      <c r="J19" t="s">
        <v>188</v>
      </c>
      <c r="K19">
        <v>0.40100000000000002</v>
      </c>
      <c r="L19" t="s">
        <v>189</v>
      </c>
      <c r="M19">
        <v>0.39800000000000002</v>
      </c>
    </row>
    <row r="20" spans="1:13" x14ac:dyDescent="0.2">
      <c r="A20" t="s">
        <v>35</v>
      </c>
      <c r="B20" t="s">
        <v>36</v>
      </c>
      <c r="C20" t="s">
        <v>37</v>
      </c>
      <c r="D20" t="s">
        <v>38</v>
      </c>
      <c r="E20" t="s">
        <v>39</v>
      </c>
      <c r="F20">
        <v>19</v>
      </c>
      <c r="G20" t="s">
        <v>40</v>
      </c>
      <c r="H20">
        <v>0.52044191902024395</v>
      </c>
      <c r="I20">
        <v>0.98342857142857099</v>
      </c>
      <c r="J20" t="s">
        <v>190</v>
      </c>
      <c r="K20">
        <v>0.39300000000000002</v>
      </c>
      <c r="L20" t="s">
        <v>191</v>
      </c>
      <c r="M20">
        <v>0.40200000000000002</v>
      </c>
    </row>
    <row r="21" spans="1:13" x14ac:dyDescent="0.2">
      <c r="A21" t="s">
        <v>35</v>
      </c>
      <c r="B21" t="s">
        <v>36</v>
      </c>
      <c r="C21" t="s">
        <v>37</v>
      </c>
      <c r="D21" t="s">
        <v>38</v>
      </c>
      <c r="E21" t="s">
        <v>39</v>
      </c>
      <c r="F21">
        <v>16</v>
      </c>
      <c r="G21" t="s">
        <v>40</v>
      </c>
      <c r="H21">
        <v>0.61738485745021199</v>
      </c>
      <c r="I21">
        <v>0.972285714421953</v>
      </c>
      <c r="J21" t="s">
        <v>192</v>
      </c>
      <c r="K21">
        <v>0.39400000000000002</v>
      </c>
      <c r="L21" t="s">
        <v>193</v>
      </c>
      <c r="M21">
        <v>0.41799999999999998</v>
      </c>
    </row>
    <row r="22" spans="1:13" x14ac:dyDescent="0.2">
      <c r="A22" t="s">
        <v>35</v>
      </c>
      <c r="B22" t="s">
        <v>36</v>
      </c>
      <c r="C22" t="s">
        <v>37</v>
      </c>
      <c r="D22" t="s">
        <v>38</v>
      </c>
      <c r="E22" t="s">
        <v>39</v>
      </c>
      <c r="F22">
        <v>19</v>
      </c>
      <c r="G22" t="s">
        <v>40</v>
      </c>
      <c r="H22">
        <v>0.490191820825849</v>
      </c>
      <c r="I22">
        <v>0.98371428571428499</v>
      </c>
      <c r="J22" t="s">
        <v>194</v>
      </c>
      <c r="K22">
        <v>0.40899999999999997</v>
      </c>
      <c r="L22" t="s">
        <v>195</v>
      </c>
      <c r="M22">
        <v>0.40699999999999997</v>
      </c>
    </row>
    <row r="23" spans="1:13" x14ac:dyDescent="0.2">
      <c r="A23" t="s">
        <v>35</v>
      </c>
      <c r="B23" t="s">
        <v>36</v>
      </c>
      <c r="C23" t="s">
        <v>37</v>
      </c>
      <c r="D23" t="s">
        <v>38</v>
      </c>
      <c r="E23" t="s">
        <v>39</v>
      </c>
      <c r="F23">
        <v>19</v>
      </c>
      <c r="G23" t="s">
        <v>40</v>
      </c>
      <c r="H23">
        <v>0.62897141504287701</v>
      </c>
      <c r="I23">
        <v>0.99</v>
      </c>
      <c r="J23" t="s">
        <v>196</v>
      </c>
      <c r="K23">
        <v>0.39800000000000002</v>
      </c>
      <c r="L23" t="s">
        <v>197</v>
      </c>
      <c r="M23">
        <v>0.39500000000000002</v>
      </c>
    </row>
    <row r="24" spans="1:13" x14ac:dyDescent="0.2">
      <c r="A24" t="s">
        <v>35</v>
      </c>
      <c r="B24" t="s">
        <v>36</v>
      </c>
      <c r="C24" t="s">
        <v>37</v>
      </c>
      <c r="D24" t="s">
        <v>38</v>
      </c>
      <c r="E24" t="s">
        <v>39</v>
      </c>
      <c r="F24">
        <v>16</v>
      </c>
      <c r="G24" t="s">
        <v>40</v>
      </c>
      <c r="H24">
        <v>0.62074985694885199</v>
      </c>
      <c r="I24">
        <v>0.97571428571428498</v>
      </c>
      <c r="J24" t="s">
        <v>198</v>
      </c>
      <c r="K24">
        <v>0.4</v>
      </c>
      <c r="L24" t="s">
        <v>199</v>
      </c>
      <c r="M24">
        <v>0.41199999999999998</v>
      </c>
    </row>
    <row r="25" spans="1:13" x14ac:dyDescent="0.2">
      <c r="A25" t="s">
        <v>35</v>
      </c>
      <c r="B25" t="s">
        <v>36</v>
      </c>
      <c r="C25" t="s">
        <v>37</v>
      </c>
      <c r="D25" t="s">
        <v>38</v>
      </c>
      <c r="E25" t="s">
        <v>39</v>
      </c>
      <c r="F25">
        <v>19</v>
      </c>
      <c r="G25" t="s">
        <v>40</v>
      </c>
      <c r="H25">
        <v>0.50498895808628597</v>
      </c>
      <c r="I25">
        <v>0.98714285714285699</v>
      </c>
      <c r="J25" t="s">
        <v>200</v>
      </c>
      <c r="K25">
        <v>0.38400000000000001</v>
      </c>
      <c r="L25" t="s">
        <v>201</v>
      </c>
      <c r="M25">
        <v>0.38600000000000001</v>
      </c>
    </row>
    <row r="26" spans="1:13" x14ac:dyDescent="0.2">
      <c r="A26" t="s">
        <v>35</v>
      </c>
      <c r="B26" t="s">
        <v>36</v>
      </c>
      <c r="C26" t="s">
        <v>37</v>
      </c>
      <c r="D26" t="s">
        <v>38</v>
      </c>
      <c r="E26" t="s">
        <v>39</v>
      </c>
      <c r="F26">
        <v>10</v>
      </c>
      <c r="G26" t="s">
        <v>40</v>
      </c>
      <c r="H26">
        <v>1.1788482003893099</v>
      </c>
      <c r="I26">
        <v>0.81342857156480997</v>
      </c>
      <c r="J26" t="s">
        <v>202</v>
      </c>
      <c r="K26">
        <v>0.38300000000000001</v>
      </c>
      <c r="L26" t="s">
        <v>203</v>
      </c>
      <c r="M26">
        <v>0.38800000000000001</v>
      </c>
    </row>
    <row r="27" spans="1:13" x14ac:dyDescent="0.2">
      <c r="A27" t="s">
        <v>35</v>
      </c>
      <c r="B27" t="s">
        <v>36</v>
      </c>
      <c r="C27" t="s">
        <v>37</v>
      </c>
      <c r="D27" t="s">
        <v>38</v>
      </c>
      <c r="E27" t="s">
        <v>39</v>
      </c>
      <c r="F27">
        <v>17</v>
      </c>
      <c r="G27" t="s">
        <v>40</v>
      </c>
      <c r="H27">
        <v>0.60386939777646698</v>
      </c>
      <c r="I27">
        <v>0.97285714285714198</v>
      </c>
      <c r="J27" t="s">
        <v>204</v>
      </c>
      <c r="K27">
        <v>0.373</v>
      </c>
      <c r="L27" t="s">
        <v>205</v>
      </c>
      <c r="M27">
        <v>0.376</v>
      </c>
    </row>
    <row r="28" spans="1:13" x14ac:dyDescent="0.2">
      <c r="A28" t="s">
        <v>35</v>
      </c>
      <c r="B28" t="s">
        <v>36</v>
      </c>
      <c r="C28" t="s">
        <v>37</v>
      </c>
      <c r="D28" t="s">
        <v>38</v>
      </c>
      <c r="E28" t="s">
        <v>39</v>
      </c>
      <c r="F28">
        <v>17</v>
      </c>
      <c r="G28" t="s">
        <v>40</v>
      </c>
      <c r="H28" t="s">
        <v>206</v>
      </c>
      <c r="I28">
        <v>0.98514285714285699</v>
      </c>
      <c r="J28" t="s">
        <v>207</v>
      </c>
      <c r="K28">
        <v>0.39800000000000002</v>
      </c>
      <c r="L28" t="s">
        <v>208</v>
      </c>
      <c r="M28">
        <v>0.38100000000000001</v>
      </c>
    </row>
    <row r="29" spans="1:13" x14ac:dyDescent="0.2">
      <c r="A29" t="s">
        <v>35</v>
      </c>
      <c r="B29" t="s">
        <v>36</v>
      </c>
      <c r="C29" t="s">
        <v>37</v>
      </c>
      <c r="D29" t="s">
        <v>38</v>
      </c>
      <c r="E29" t="s">
        <v>39</v>
      </c>
      <c r="F29">
        <v>19</v>
      </c>
      <c r="G29" t="s">
        <v>40</v>
      </c>
      <c r="H29" t="s">
        <v>209</v>
      </c>
      <c r="I29">
        <v>0.99114285714285699</v>
      </c>
      <c r="J29" t="s">
        <v>210</v>
      </c>
      <c r="K29">
        <v>0.41399999999999998</v>
      </c>
      <c r="L29" t="s">
        <v>211</v>
      </c>
      <c r="M29">
        <v>0.40100000000000002</v>
      </c>
    </row>
    <row r="30" spans="1:13" x14ac:dyDescent="0.2">
      <c r="A30" t="s">
        <v>35</v>
      </c>
      <c r="B30" t="s">
        <v>36</v>
      </c>
      <c r="C30" t="s">
        <v>37</v>
      </c>
      <c r="D30" t="s">
        <v>38</v>
      </c>
      <c r="E30" t="s">
        <v>39</v>
      </c>
      <c r="F30">
        <v>17</v>
      </c>
      <c r="G30" t="s">
        <v>40</v>
      </c>
      <c r="H30" t="s">
        <v>212</v>
      </c>
      <c r="I30">
        <v>0.98257142857142798</v>
      </c>
      <c r="J30" t="s">
        <v>213</v>
      </c>
      <c r="K30">
        <v>0.40400000000000003</v>
      </c>
      <c r="L30" t="s">
        <v>214</v>
      </c>
      <c r="M30">
        <v>0.42299999999999999</v>
      </c>
    </row>
    <row r="31" spans="1:13" x14ac:dyDescent="0.2">
      <c r="H31">
        <f>AVERAGE(H1:H30)</f>
        <v>0.66618042171821257</v>
      </c>
      <c r="I31">
        <f t="shared" ref="I31:M31" si="0">AVERAGE(I1:I30)</f>
        <v>0.95333333335603931</v>
      </c>
      <c r="J31" t="e">
        <f t="shared" si="0"/>
        <v>#DIV/0!</v>
      </c>
      <c r="K31">
        <f t="shared" si="0"/>
        <v>0.39516666666666656</v>
      </c>
      <c r="L31" t="e">
        <f t="shared" si="0"/>
        <v>#DIV/0!</v>
      </c>
      <c r="M31">
        <f t="shared" si="0"/>
        <v>0.39809999999999995</v>
      </c>
    </row>
    <row r="35" spans="1:1" x14ac:dyDescent="0.2">
      <c r="A35" s="3"/>
    </row>
    <row r="36" spans="1:1" ht="18" x14ac:dyDescent="0.2">
      <c r="A36" s="16" t="s">
        <v>101</v>
      </c>
    </row>
    <row r="37" spans="1:1" ht="18" x14ac:dyDescent="0.2">
      <c r="A37" s="16" t="s">
        <v>102</v>
      </c>
    </row>
    <row r="38" spans="1:1" ht="18" x14ac:dyDescent="0.2">
      <c r="A38" s="16" t="s">
        <v>103</v>
      </c>
    </row>
    <row r="39" spans="1:1" ht="18" x14ac:dyDescent="0.2">
      <c r="A39" s="16" t="s">
        <v>104</v>
      </c>
    </row>
    <row r="40" spans="1:1" ht="18" x14ac:dyDescent="0.2">
      <c r="A40" s="16" t="s">
        <v>105</v>
      </c>
    </row>
    <row r="41" spans="1:1" x14ac:dyDescent="0.2">
      <c r="A41" s="19"/>
    </row>
    <row r="42" spans="1:1" ht="18" x14ac:dyDescent="0.2">
      <c r="A42" s="16" t="s">
        <v>106</v>
      </c>
    </row>
    <row r="43" spans="1:1" ht="18" x14ac:dyDescent="0.2">
      <c r="A43" s="16" t="s">
        <v>107</v>
      </c>
    </row>
    <row r="44" spans="1:1" ht="18" x14ac:dyDescent="0.2">
      <c r="A44" s="16" t="s">
        <v>108</v>
      </c>
    </row>
    <row r="45" spans="1:1" ht="18" x14ac:dyDescent="0.2">
      <c r="A45" s="16" t="s">
        <v>109</v>
      </c>
    </row>
    <row r="46" spans="1:1" ht="18" x14ac:dyDescent="0.2">
      <c r="A46" s="16" t="s">
        <v>110</v>
      </c>
    </row>
    <row r="47" spans="1:1" ht="18" x14ac:dyDescent="0.2">
      <c r="A47" s="16" t="s">
        <v>111</v>
      </c>
    </row>
    <row r="48" spans="1:1" x14ac:dyDescent="0.2">
      <c r="A48" s="19"/>
    </row>
    <row r="49" spans="1:1" x14ac:dyDescent="0.2">
      <c r="A49" s="5"/>
    </row>
    <row r="50" spans="1:1" x14ac:dyDescent="0.2">
      <c r="A50" s="5"/>
    </row>
    <row r="51" spans="1:1" x14ac:dyDescent="0.2">
      <c r="A51" s="5"/>
    </row>
    <row r="52" spans="1:1" ht="18" x14ac:dyDescent="0.2">
      <c r="A52" s="18" t="s">
        <v>215</v>
      </c>
    </row>
    <row r="53" spans="1:1" ht="18" x14ac:dyDescent="0.2">
      <c r="A53" s="9" t="s">
        <v>216</v>
      </c>
    </row>
    <row r="54" spans="1:1" ht="18" x14ac:dyDescent="0.2">
      <c r="A54" s="10" t="s">
        <v>217</v>
      </c>
    </row>
    <row r="55" spans="1:1" ht="18" x14ac:dyDescent="0.2">
      <c r="A55" s="10" t="s">
        <v>218</v>
      </c>
    </row>
    <row r="56" spans="1:1" ht="18" x14ac:dyDescent="0.2">
      <c r="A56" s="10" t="s">
        <v>219</v>
      </c>
    </row>
    <row r="57" spans="1:1" ht="18" x14ac:dyDescent="0.2">
      <c r="A57" s="10" t="s">
        <v>220</v>
      </c>
    </row>
    <row r="58" spans="1:1" ht="18" x14ac:dyDescent="0.2">
      <c r="A58" s="4" t="s">
        <v>221</v>
      </c>
    </row>
    <row r="59" spans="1:1" ht="18" x14ac:dyDescent="0.2">
      <c r="A59" s="4" t="s">
        <v>222</v>
      </c>
    </row>
    <row r="60" spans="1:1" ht="18" x14ac:dyDescent="0.2">
      <c r="A60" s="4" t="s">
        <v>223</v>
      </c>
    </row>
    <row r="61" spans="1:1" ht="18" x14ac:dyDescent="0.2">
      <c r="A61" s="4" t="s">
        <v>224</v>
      </c>
    </row>
    <row r="62" spans="1:1" ht="18" x14ac:dyDescent="0.2">
      <c r="A62" s="4" t="s">
        <v>225</v>
      </c>
    </row>
    <row r="63" spans="1:1" ht="18" x14ac:dyDescent="0.2">
      <c r="A63" s="11" t="s">
        <v>226</v>
      </c>
    </row>
    <row r="64" spans="1:1" ht="18" x14ac:dyDescent="0.2">
      <c r="A64" s="11" t="s">
        <v>227</v>
      </c>
    </row>
    <row r="65" spans="1:1" ht="18" x14ac:dyDescent="0.2">
      <c r="A65" s="11" t="s">
        <v>228</v>
      </c>
    </row>
    <row r="66" spans="1:1" ht="18" x14ac:dyDescent="0.2">
      <c r="A66" s="4" t="s">
        <v>229</v>
      </c>
    </row>
    <row r="67" spans="1:1" ht="18" x14ac:dyDescent="0.2">
      <c r="A67" s="4" t="s">
        <v>230</v>
      </c>
    </row>
    <row r="68" spans="1:1" ht="18" x14ac:dyDescent="0.2">
      <c r="A68" s="4" t="s">
        <v>231</v>
      </c>
    </row>
    <row r="69" spans="1:1" ht="18" x14ac:dyDescent="0.2">
      <c r="A69" s="4" t="s">
        <v>232</v>
      </c>
    </row>
    <row r="70" spans="1:1" ht="18" x14ac:dyDescent="0.2">
      <c r="A70" s="4" t="s">
        <v>233</v>
      </c>
    </row>
    <row r="71" spans="1:1" ht="18" x14ac:dyDescent="0.2">
      <c r="A71" s="10" t="s">
        <v>234</v>
      </c>
    </row>
    <row r="72" spans="1:1" ht="18" x14ac:dyDescent="0.2">
      <c r="A72" s="10" t="s">
        <v>235</v>
      </c>
    </row>
    <row r="73" spans="1:1" ht="18" x14ac:dyDescent="0.2">
      <c r="A73" s="4" t="s">
        <v>236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opLeftCell="A16" workbookViewId="0">
      <selection activeCell="A33" sqref="A33"/>
    </sheetView>
  </sheetViews>
  <sheetFormatPr baseColWidth="10" defaultRowHeight="16" x14ac:dyDescent="0.2"/>
  <cols>
    <col min="1" max="1" width="134.83203125" customWidth="1"/>
    <col min="8" max="9" width="46.1640625" customWidth="1"/>
    <col min="10" max="10" width="36.1640625" customWidth="1"/>
    <col min="12" max="12" width="20.5" customWidth="1"/>
  </cols>
  <sheetData>
    <row r="1" spans="1:13" x14ac:dyDescent="0.2">
      <c r="A1" t="s">
        <v>35</v>
      </c>
      <c r="B1" t="s">
        <v>36</v>
      </c>
      <c r="C1" t="s">
        <v>37</v>
      </c>
      <c r="D1" t="s">
        <v>38</v>
      </c>
      <c r="E1" t="s">
        <v>39</v>
      </c>
      <c r="F1">
        <v>18</v>
      </c>
      <c r="G1" t="s">
        <v>40</v>
      </c>
      <c r="H1">
        <v>0.27547504207066098</v>
      </c>
      <c r="I1">
        <v>0.94628571435383302</v>
      </c>
      <c r="J1" t="s">
        <v>41</v>
      </c>
      <c r="K1">
        <v>0.40200000000000002</v>
      </c>
      <c r="L1" t="s">
        <v>42</v>
      </c>
      <c r="M1">
        <v>0.42499999999999999</v>
      </c>
    </row>
    <row r="2" spans="1:13" x14ac:dyDescent="0.2">
      <c r="A2" t="s">
        <v>35</v>
      </c>
      <c r="B2" t="s">
        <v>36</v>
      </c>
      <c r="C2" t="s">
        <v>37</v>
      </c>
      <c r="D2" t="s">
        <v>38</v>
      </c>
      <c r="E2" t="s">
        <v>39</v>
      </c>
      <c r="F2">
        <v>19</v>
      </c>
      <c r="G2" t="s">
        <v>40</v>
      </c>
      <c r="H2">
        <v>0.214951725363731</v>
      </c>
      <c r="I2">
        <v>0.95399999999999996</v>
      </c>
      <c r="J2" t="s">
        <v>43</v>
      </c>
      <c r="K2">
        <v>0.38600000000000001</v>
      </c>
      <c r="L2" t="s">
        <v>44</v>
      </c>
      <c r="M2">
        <v>0.39500000000000002</v>
      </c>
    </row>
    <row r="3" spans="1:13" x14ac:dyDescent="0.2">
      <c r="A3" t="s">
        <v>35</v>
      </c>
      <c r="B3" t="s">
        <v>36</v>
      </c>
      <c r="C3" t="s">
        <v>37</v>
      </c>
      <c r="D3" t="s">
        <v>38</v>
      </c>
      <c r="E3" t="s">
        <v>39</v>
      </c>
      <c r="F3">
        <v>16</v>
      </c>
      <c r="G3" t="s">
        <v>40</v>
      </c>
      <c r="H3">
        <v>0.28050977488926399</v>
      </c>
      <c r="I3">
        <v>0.95457142863954803</v>
      </c>
      <c r="J3" t="s">
        <v>45</v>
      </c>
      <c r="K3">
        <v>0.39100000000000001</v>
      </c>
      <c r="L3" t="s">
        <v>46</v>
      </c>
      <c r="M3">
        <v>0.38100000000000001</v>
      </c>
    </row>
    <row r="4" spans="1:13" x14ac:dyDescent="0.2">
      <c r="A4" t="s">
        <v>35</v>
      </c>
      <c r="B4" t="s">
        <v>36</v>
      </c>
      <c r="C4" t="s">
        <v>37</v>
      </c>
      <c r="D4" t="s">
        <v>38</v>
      </c>
      <c r="E4" t="s">
        <v>39</v>
      </c>
      <c r="F4">
        <v>16</v>
      </c>
      <c r="G4" t="s">
        <v>40</v>
      </c>
      <c r="H4">
        <v>0.30006919547489702</v>
      </c>
      <c r="I4">
        <v>0.95314285721097602</v>
      </c>
      <c r="J4" t="s">
        <v>47</v>
      </c>
      <c r="K4">
        <v>0.38400000000000001</v>
      </c>
      <c r="L4" t="s">
        <v>48</v>
      </c>
      <c r="M4">
        <v>0.39600000000000002</v>
      </c>
    </row>
    <row r="5" spans="1:13" x14ac:dyDescent="0.2">
      <c r="A5" t="s">
        <v>35</v>
      </c>
      <c r="B5" t="s">
        <v>36</v>
      </c>
      <c r="C5" t="s">
        <v>37</v>
      </c>
      <c r="D5" t="s">
        <v>38</v>
      </c>
      <c r="E5" t="s">
        <v>39</v>
      </c>
      <c r="F5">
        <v>18</v>
      </c>
      <c r="G5" t="s">
        <v>40</v>
      </c>
      <c r="H5">
        <v>0.23358025700705301</v>
      </c>
      <c r="I5">
        <v>0.95257142857142796</v>
      </c>
      <c r="J5" t="s">
        <v>49</v>
      </c>
      <c r="K5">
        <v>0.39</v>
      </c>
      <c r="L5" t="s">
        <v>50</v>
      </c>
      <c r="M5">
        <v>0.39700000000000002</v>
      </c>
    </row>
    <row r="6" spans="1:13" x14ac:dyDescent="0.2">
      <c r="A6" t="s">
        <v>35</v>
      </c>
      <c r="B6" t="s">
        <v>36</v>
      </c>
      <c r="C6" t="s">
        <v>37</v>
      </c>
      <c r="D6" t="s">
        <v>38</v>
      </c>
      <c r="E6" t="s">
        <v>39</v>
      </c>
      <c r="F6">
        <v>15</v>
      </c>
      <c r="G6" t="s">
        <v>40</v>
      </c>
      <c r="H6">
        <v>0.58580753905432503</v>
      </c>
      <c r="I6">
        <v>0.78000000013623905</v>
      </c>
      <c r="J6" t="s">
        <v>51</v>
      </c>
      <c r="K6">
        <v>0.36899999999999999</v>
      </c>
      <c r="L6" t="s">
        <v>52</v>
      </c>
      <c r="M6">
        <v>0.38500000000000001</v>
      </c>
    </row>
    <row r="7" spans="1:13" x14ac:dyDescent="0.2">
      <c r="A7" t="s">
        <v>35</v>
      </c>
      <c r="B7" t="s">
        <v>36</v>
      </c>
      <c r="C7" t="s">
        <v>37</v>
      </c>
      <c r="D7" t="s">
        <v>38</v>
      </c>
      <c r="E7" t="s">
        <v>39</v>
      </c>
      <c r="F7">
        <v>18</v>
      </c>
      <c r="G7" t="s">
        <v>40</v>
      </c>
      <c r="H7">
        <v>0.17738676027740699</v>
      </c>
      <c r="I7">
        <v>0.98228571428571398</v>
      </c>
      <c r="J7" t="s">
        <v>53</v>
      </c>
      <c r="K7">
        <v>0.38900000000000001</v>
      </c>
      <c r="L7" t="s">
        <v>54</v>
      </c>
      <c r="M7">
        <v>0.41099999999999998</v>
      </c>
    </row>
    <row r="8" spans="1:13" x14ac:dyDescent="0.2">
      <c r="A8" t="s">
        <v>35</v>
      </c>
      <c r="B8" t="s">
        <v>36</v>
      </c>
      <c r="C8" t="s">
        <v>37</v>
      </c>
      <c r="D8" t="s">
        <v>38</v>
      </c>
      <c r="E8" t="s">
        <v>39</v>
      </c>
      <c r="F8">
        <v>18</v>
      </c>
      <c r="G8" t="s">
        <v>40</v>
      </c>
      <c r="H8">
        <v>0.23995452298436801</v>
      </c>
      <c r="I8">
        <v>0.95028571428571396</v>
      </c>
      <c r="J8" t="s">
        <v>55</v>
      </c>
      <c r="K8">
        <v>0.39100000000000001</v>
      </c>
      <c r="L8" t="s">
        <v>56</v>
      </c>
      <c r="M8">
        <v>0.42299999999999999</v>
      </c>
    </row>
    <row r="9" spans="1:13" x14ac:dyDescent="0.2">
      <c r="A9" t="s">
        <v>35</v>
      </c>
      <c r="B9" t="s">
        <v>36</v>
      </c>
      <c r="C9" t="s">
        <v>37</v>
      </c>
      <c r="D9" t="s">
        <v>38</v>
      </c>
      <c r="E9" t="s">
        <v>39</v>
      </c>
      <c r="F9">
        <v>19</v>
      </c>
      <c r="G9" t="s">
        <v>40</v>
      </c>
      <c r="H9">
        <v>0.127340827805655</v>
      </c>
      <c r="I9">
        <v>0.98828571442195301</v>
      </c>
      <c r="J9" t="s">
        <v>57</v>
      </c>
      <c r="K9">
        <v>0.41299999999999998</v>
      </c>
      <c r="L9" t="s">
        <v>58</v>
      </c>
      <c r="M9">
        <v>0.39400000000000002</v>
      </c>
    </row>
    <row r="10" spans="1:13" x14ac:dyDescent="0.2">
      <c r="A10" t="s">
        <v>35</v>
      </c>
      <c r="B10" t="s">
        <v>36</v>
      </c>
      <c r="C10" t="s">
        <v>37</v>
      </c>
      <c r="D10" t="s">
        <v>38</v>
      </c>
      <c r="E10" t="s">
        <v>39</v>
      </c>
      <c r="F10">
        <v>17</v>
      </c>
      <c r="G10" t="s">
        <v>40</v>
      </c>
      <c r="H10">
        <v>0.31139319821766398</v>
      </c>
      <c r="I10">
        <v>0.92600000013623895</v>
      </c>
      <c r="J10" t="s">
        <v>59</v>
      </c>
      <c r="K10">
        <v>0.41199999999999998</v>
      </c>
      <c r="L10" t="s">
        <v>60</v>
      </c>
      <c r="M10">
        <v>0.42299999999999999</v>
      </c>
    </row>
    <row r="11" spans="1:13" x14ac:dyDescent="0.2">
      <c r="A11" t="s">
        <v>35</v>
      </c>
      <c r="B11" t="s">
        <v>36</v>
      </c>
      <c r="C11" t="s">
        <v>37</v>
      </c>
      <c r="D11" t="s">
        <v>38</v>
      </c>
      <c r="E11" t="s">
        <v>39</v>
      </c>
      <c r="F11">
        <v>19</v>
      </c>
      <c r="G11" t="s">
        <v>40</v>
      </c>
      <c r="H11">
        <v>0.155534049936703</v>
      </c>
      <c r="I11">
        <v>0.98685714285714199</v>
      </c>
      <c r="J11" t="s">
        <v>61</v>
      </c>
      <c r="K11">
        <v>0.377</v>
      </c>
      <c r="L11" t="s">
        <v>62</v>
      </c>
      <c r="M11">
        <v>0.40699999999999997</v>
      </c>
    </row>
    <row r="12" spans="1:13" x14ac:dyDescent="0.2">
      <c r="A12" t="s">
        <v>35</v>
      </c>
      <c r="B12" t="s">
        <v>36</v>
      </c>
      <c r="C12" t="s">
        <v>37</v>
      </c>
      <c r="D12" t="s">
        <v>38</v>
      </c>
      <c r="E12" t="s">
        <v>39</v>
      </c>
      <c r="F12">
        <v>18</v>
      </c>
      <c r="G12" t="s">
        <v>40</v>
      </c>
      <c r="H12">
        <v>0.213289185626166</v>
      </c>
      <c r="I12">
        <v>0.96599999999999997</v>
      </c>
      <c r="J12" t="s">
        <v>63</v>
      </c>
      <c r="K12">
        <v>0.4</v>
      </c>
      <c r="L12" t="s">
        <v>64</v>
      </c>
      <c r="M12">
        <v>0.43</v>
      </c>
    </row>
    <row r="13" spans="1:13" x14ac:dyDescent="0.2">
      <c r="A13" t="s">
        <v>35</v>
      </c>
      <c r="B13" t="s">
        <v>36</v>
      </c>
      <c r="C13" t="s">
        <v>37</v>
      </c>
      <c r="D13" t="s">
        <v>38</v>
      </c>
      <c r="E13" t="s">
        <v>39</v>
      </c>
      <c r="F13">
        <v>18</v>
      </c>
      <c r="G13" t="s">
        <v>40</v>
      </c>
      <c r="H13">
        <v>0.230180806398391</v>
      </c>
      <c r="I13">
        <v>0.95828571428571396</v>
      </c>
      <c r="J13" t="s">
        <v>65</v>
      </c>
      <c r="K13">
        <v>0.39400000000000002</v>
      </c>
      <c r="L13" t="s">
        <v>66</v>
      </c>
      <c r="M13">
        <v>0.41099999999999998</v>
      </c>
    </row>
    <row r="14" spans="1:13" x14ac:dyDescent="0.2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18</v>
      </c>
      <c r="G14" t="s">
        <v>40</v>
      </c>
      <c r="H14">
        <v>0.173696579950196</v>
      </c>
      <c r="I14">
        <v>0.98057142857142798</v>
      </c>
      <c r="J14" t="s">
        <v>67</v>
      </c>
      <c r="K14">
        <v>0.376</v>
      </c>
      <c r="L14" t="s">
        <v>68</v>
      </c>
      <c r="M14">
        <v>0.39500000000000002</v>
      </c>
    </row>
    <row r="15" spans="1:13" x14ac:dyDescent="0.2">
      <c r="A15" t="s">
        <v>35</v>
      </c>
      <c r="B15" t="s">
        <v>36</v>
      </c>
      <c r="C15" t="s">
        <v>37</v>
      </c>
      <c r="D15" t="s">
        <v>38</v>
      </c>
      <c r="E15" t="s">
        <v>39</v>
      </c>
      <c r="F15">
        <v>16</v>
      </c>
      <c r="G15" t="s">
        <v>40</v>
      </c>
      <c r="H15">
        <v>0.49145194394247799</v>
      </c>
      <c r="I15">
        <v>0.83771428571428497</v>
      </c>
      <c r="J15" t="s">
        <v>69</v>
      </c>
      <c r="K15">
        <v>0.36099999999999999</v>
      </c>
      <c r="L15" t="s">
        <v>70</v>
      </c>
      <c r="M15">
        <v>0.373</v>
      </c>
    </row>
    <row r="16" spans="1:13" x14ac:dyDescent="0.2">
      <c r="A16" t="s">
        <v>35</v>
      </c>
      <c r="B16" t="s">
        <v>36</v>
      </c>
      <c r="C16" t="s">
        <v>37</v>
      </c>
      <c r="D16" t="s">
        <v>38</v>
      </c>
      <c r="E16" t="s">
        <v>39</v>
      </c>
      <c r="F16">
        <v>18</v>
      </c>
      <c r="G16" t="s">
        <v>40</v>
      </c>
      <c r="H16">
        <v>0.15919245886802599</v>
      </c>
      <c r="I16">
        <v>0.98799999999999999</v>
      </c>
      <c r="J16" t="s">
        <v>71</v>
      </c>
      <c r="K16">
        <v>0.40300000000000002</v>
      </c>
      <c r="L16" t="s">
        <v>72</v>
      </c>
      <c r="M16">
        <v>0.436</v>
      </c>
    </row>
    <row r="17" spans="1:13" x14ac:dyDescent="0.2">
      <c r="A17" t="s">
        <v>35</v>
      </c>
      <c r="B17" t="s">
        <v>36</v>
      </c>
      <c r="C17" t="s">
        <v>37</v>
      </c>
      <c r="D17" t="s">
        <v>38</v>
      </c>
      <c r="E17" t="s">
        <v>39</v>
      </c>
      <c r="F17">
        <v>19</v>
      </c>
      <c r="G17" t="s">
        <v>40</v>
      </c>
      <c r="H17">
        <v>0.33484650305339198</v>
      </c>
      <c r="I17">
        <v>0.89085714299338203</v>
      </c>
      <c r="J17" t="s">
        <v>73</v>
      </c>
      <c r="K17">
        <v>0.40300000000000002</v>
      </c>
      <c r="L17" t="s">
        <v>74</v>
      </c>
      <c r="M17">
        <v>0.41199999999999998</v>
      </c>
    </row>
    <row r="18" spans="1:13" x14ac:dyDescent="0.2">
      <c r="A18" t="s">
        <v>35</v>
      </c>
      <c r="B18" t="s">
        <v>36</v>
      </c>
      <c r="C18" t="s">
        <v>37</v>
      </c>
      <c r="D18" t="s">
        <v>38</v>
      </c>
      <c r="E18" t="s">
        <v>39</v>
      </c>
      <c r="F18">
        <v>18</v>
      </c>
      <c r="G18" t="s">
        <v>40</v>
      </c>
      <c r="H18">
        <v>0.29552189602170598</v>
      </c>
      <c r="I18">
        <v>0.93542857142857105</v>
      </c>
      <c r="J18" t="s">
        <v>75</v>
      </c>
      <c r="K18">
        <v>0.37</v>
      </c>
      <c r="L18" t="s">
        <v>76</v>
      </c>
      <c r="M18">
        <v>0.38200000000000001</v>
      </c>
    </row>
    <row r="19" spans="1:13" x14ac:dyDescent="0.2">
      <c r="A19" t="s">
        <v>35</v>
      </c>
      <c r="B19" t="s">
        <v>36</v>
      </c>
      <c r="C19" t="s">
        <v>37</v>
      </c>
      <c r="D19" t="s">
        <v>38</v>
      </c>
      <c r="E19" t="s">
        <v>39</v>
      </c>
      <c r="F19">
        <v>18</v>
      </c>
      <c r="G19" t="s">
        <v>40</v>
      </c>
      <c r="H19">
        <v>0.17956091991492601</v>
      </c>
      <c r="I19">
        <v>0.97342857142857098</v>
      </c>
      <c r="J19" t="s">
        <v>77</v>
      </c>
      <c r="K19">
        <v>0.39600000000000002</v>
      </c>
      <c r="L19" t="s">
        <v>78</v>
      </c>
      <c r="M19">
        <v>0.43</v>
      </c>
    </row>
    <row r="20" spans="1:13" x14ac:dyDescent="0.2">
      <c r="A20" t="s">
        <v>35</v>
      </c>
      <c r="B20" t="s">
        <v>36</v>
      </c>
      <c r="C20" t="s">
        <v>37</v>
      </c>
      <c r="D20" t="s">
        <v>38</v>
      </c>
      <c r="E20" t="s">
        <v>39</v>
      </c>
      <c r="F20">
        <v>16</v>
      </c>
      <c r="G20" t="s">
        <v>40</v>
      </c>
      <c r="H20">
        <v>0.38201174793924603</v>
      </c>
      <c r="I20">
        <v>0.92314285727909595</v>
      </c>
      <c r="J20" t="s">
        <v>79</v>
      </c>
      <c r="K20">
        <v>0.38900000000000001</v>
      </c>
      <c r="L20" t="s">
        <v>80</v>
      </c>
      <c r="M20">
        <v>0.38800000000000001</v>
      </c>
    </row>
    <row r="21" spans="1:13" x14ac:dyDescent="0.2">
      <c r="A21" t="s">
        <v>35</v>
      </c>
      <c r="B21" t="s">
        <v>36</v>
      </c>
      <c r="C21" t="s">
        <v>37</v>
      </c>
      <c r="D21" t="s">
        <v>38</v>
      </c>
      <c r="E21" t="s">
        <v>39</v>
      </c>
      <c r="F21">
        <v>17</v>
      </c>
      <c r="G21" t="s">
        <v>40</v>
      </c>
      <c r="H21">
        <v>0.20735395210129801</v>
      </c>
      <c r="I21">
        <v>0.97057142857142797</v>
      </c>
      <c r="J21" t="s">
        <v>81</v>
      </c>
      <c r="K21">
        <v>0.38500000000000001</v>
      </c>
      <c r="L21" t="s">
        <v>82</v>
      </c>
      <c r="M21">
        <v>0.40799999999999997</v>
      </c>
    </row>
    <row r="22" spans="1:13" x14ac:dyDescent="0.2">
      <c r="A22" t="s">
        <v>35</v>
      </c>
      <c r="B22" t="s">
        <v>36</v>
      </c>
      <c r="C22" t="s">
        <v>37</v>
      </c>
      <c r="D22" t="s">
        <v>38</v>
      </c>
      <c r="E22" t="s">
        <v>39</v>
      </c>
      <c r="F22">
        <v>16</v>
      </c>
      <c r="G22" t="s">
        <v>40</v>
      </c>
      <c r="H22">
        <v>0.411988659245627</v>
      </c>
      <c r="I22">
        <v>0.931428571496691</v>
      </c>
      <c r="J22" t="s">
        <v>83</v>
      </c>
      <c r="K22">
        <v>0.376</v>
      </c>
      <c r="L22" t="s">
        <v>84</v>
      </c>
      <c r="M22">
        <v>0.38800000000000001</v>
      </c>
    </row>
    <row r="23" spans="1:13" x14ac:dyDescent="0.2">
      <c r="A23" t="s">
        <v>35</v>
      </c>
      <c r="B23" t="s">
        <v>36</v>
      </c>
      <c r="C23" t="s">
        <v>37</v>
      </c>
      <c r="D23" t="s">
        <v>38</v>
      </c>
      <c r="E23" t="s">
        <v>39</v>
      </c>
      <c r="F23">
        <v>19</v>
      </c>
      <c r="G23" t="s">
        <v>40</v>
      </c>
      <c r="H23">
        <v>0.33214390580994702</v>
      </c>
      <c r="I23">
        <v>0.89657142863954797</v>
      </c>
      <c r="J23" t="s">
        <v>85</v>
      </c>
      <c r="K23">
        <v>0.38200000000000001</v>
      </c>
      <c r="L23" t="s">
        <v>86</v>
      </c>
      <c r="M23">
        <v>0.40699999999999997</v>
      </c>
    </row>
    <row r="24" spans="1:13" x14ac:dyDescent="0.2">
      <c r="A24" t="s">
        <v>35</v>
      </c>
      <c r="B24" t="s">
        <v>36</v>
      </c>
      <c r="C24" t="s">
        <v>37</v>
      </c>
      <c r="D24" t="s">
        <v>38</v>
      </c>
      <c r="E24" t="s">
        <v>39</v>
      </c>
      <c r="F24">
        <v>17</v>
      </c>
      <c r="G24" t="s">
        <v>40</v>
      </c>
      <c r="H24">
        <v>0.363145182984215</v>
      </c>
      <c r="I24">
        <v>0.93628571435383301</v>
      </c>
      <c r="J24" t="s">
        <v>87</v>
      </c>
      <c r="K24">
        <v>0.374</v>
      </c>
      <c r="L24" t="s">
        <v>88</v>
      </c>
      <c r="M24">
        <v>0.375</v>
      </c>
    </row>
    <row r="25" spans="1:13" x14ac:dyDescent="0.2">
      <c r="A25" t="s">
        <v>35</v>
      </c>
      <c r="B25" t="s">
        <v>36</v>
      </c>
      <c r="C25" t="s">
        <v>37</v>
      </c>
      <c r="D25" t="s">
        <v>38</v>
      </c>
      <c r="E25" t="s">
        <v>39</v>
      </c>
      <c r="F25">
        <v>11</v>
      </c>
      <c r="G25" t="s">
        <v>40</v>
      </c>
      <c r="H25">
        <v>0.86243371765954102</v>
      </c>
      <c r="I25">
        <v>0.68171428571428505</v>
      </c>
      <c r="J25" t="s">
        <v>89</v>
      </c>
      <c r="K25">
        <v>0.39900000000000002</v>
      </c>
      <c r="L25" t="s">
        <v>90</v>
      </c>
      <c r="M25">
        <v>0.39100000000000001</v>
      </c>
    </row>
    <row r="26" spans="1:13" x14ac:dyDescent="0.2">
      <c r="A26" t="s">
        <v>35</v>
      </c>
      <c r="B26" t="s">
        <v>36</v>
      </c>
      <c r="C26" t="s">
        <v>37</v>
      </c>
      <c r="D26" t="s">
        <v>38</v>
      </c>
      <c r="E26" t="s">
        <v>39</v>
      </c>
      <c r="F26">
        <v>19</v>
      </c>
      <c r="G26" t="s">
        <v>40</v>
      </c>
      <c r="H26">
        <v>0.15912426703316801</v>
      </c>
      <c r="I26">
        <v>0.97942857142857098</v>
      </c>
      <c r="J26" t="s">
        <v>91</v>
      </c>
      <c r="K26">
        <v>0.40100000000000002</v>
      </c>
      <c r="L26" t="s">
        <v>92</v>
      </c>
      <c r="M26">
        <v>0.42399999999999999</v>
      </c>
    </row>
    <row r="27" spans="1:13" x14ac:dyDescent="0.2">
      <c r="A27" t="s">
        <v>35</v>
      </c>
      <c r="B27" t="s">
        <v>36</v>
      </c>
      <c r="C27" t="s">
        <v>37</v>
      </c>
      <c r="D27" t="s">
        <v>38</v>
      </c>
      <c r="E27" t="s">
        <v>39</v>
      </c>
      <c r="F27">
        <v>19</v>
      </c>
      <c r="G27" t="s">
        <v>40</v>
      </c>
      <c r="H27">
        <v>0.16103502113478499</v>
      </c>
      <c r="I27">
        <v>0.97685714285714198</v>
      </c>
      <c r="J27" t="s">
        <v>93</v>
      </c>
      <c r="K27">
        <v>0.39800000000000002</v>
      </c>
      <c r="L27" t="s">
        <v>94</v>
      </c>
      <c r="M27">
        <v>0.432</v>
      </c>
    </row>
    <row r="28" spans="1:13" x14ac:dyDescent="0.2">
      <c r="A28" t="s">
        <v>35</v>
      </c>
      <c r="B28" t="s">
        <v>36</v>
      </c>
      <c r="C28" t="s">
        <v>37</v>
      </c>
      <c r="D28" t="s">
        <v>38</v>
      </c>
      <c r="E28" t="s">
        <v>39</v>
      </c>
      <c r="F28">
        <v>16</v>
      </c>
      <c r="G28" t="s">
        <v>40</v>
      </c>
      <c r="H28">
        <v>0.39597502156666298</v>
      </c>
      <c r="I28">
        <v>0.89542857149669097</v>
      </c>
      <c r="J28" t="s">
        <v>95</v>
      </c>
      <c r="K28">
        <v>0.39200000000000002</v>
      </c>
      <c r="L28" t="s">
        <v>96</v>
      </c>
      <c r="M28">
        <v>0.39100000000000001</v>
      </c>
    </row>
    <row r="29" spans="1:13" x14ac:dyDescent="0.2">
      <c r="A29" t="s">
        <v>35</v>
      </c>
      <c r="B29" t="s">
        <v>36</v>
      </c>
      <c r="C29" t="s">
        <v>37</v>
      </c>
      <c r="D29" t="s">
        <v>38</v>
      </c>
      <c r="E29" t="s">
        <v>39</v>
      </c>
      <c r="F29">
        <v>14</v>
      </c>
      <c r="G29" t="s">
        <v>40</v>
      </c>
      <c r="H29">
        <v>0.55964704452242098</v>
      </c>
      <c r="I29">
        <v>0.82000000013623897</v>
      </c>
      <c r="J29" t="s">
        <v>97</v>
      </c>
      <c r="K29">
        <v>0.39</v>
      </c>
      <c r="L29" t="s">
        <v>98</v>
      </c>
      <c r="M29">
        <v>0.377</v>
      </c>
    </row>
    <row r="30" spans="1:13" x14ac:dyDescent="0.2">
      <c r="A30" t="s">
        <v>35</v>
      </c>
      <c r="B30" t="s">
        <v>36</v>
      </c>
      <c r="C30" t="s">
        <v>37</v>
      </c>
      <c r="D30" t="s">
        <v>38</v>
      </c>
      <c r="E30" t="s">
        <v>39</v>
      </c>
      <c r="F30">
        <v>16</v>
      </c>
      <c r="G30" t="s">
        <v>40</v>
      </c>
      <c r="H30">
        <v>0.354424258708953</v>
      </c>
      <c r="I30">
        <v>0.92285714285714204</v>
      </c>
      <c r="J30" t="s">
        <v>99</v>
      </c>
      <c r="K30">
        <v>0.39700000000000002</v>
      </c>
      <c r="L30" t="s">
        <v>100</v>
      </c>
      <c r="M30">
        <v>0.40600000000000003</v>
      </c>
    </row>
    <row r="31" spans="1:13" x14ac:dyDescent="0.2">
      <c r="H31">
        <f>AVERAGE(H1:H30)</f>
        <v>0.30563419885209575</v>
      </c>
      <c r="I31">
        <f t="shared" ref="I31:M31" si="0">AVERAGE(I1:I30)</f>
        <v>0.9279619048050467</v>
      </c>
      <c r="J31" t="e">
        <f t="shared" si="0"/>
        <v>#DIV/0!</v>
      </c>
      <c r="K31">
        <f t="shared" si="0"/>
        <v>0.38966666666666677</v>
      </c>
      <c r="L31" t="e">
        <f t="shared" si="0"/>
        <v>#DIV/0!</v>
      </c>
      <c r="M31">
        <f t="shared" si="0"/>
        <v>0.40310000000000001</v>
      </c>
    </row>
    <row r="34" spans="1:1" x14ac:dyDescent="0.2">
      <c r="A34" s="3"/>
    </row>
    <row r="35" spans="1:1" ht="18" x14ac:dyDescent="0.2">
      <c r="A35" s="6" t="s">
        <v>112</v>
      </c>
    </row>
    <row r="36" spans="1:1" ht="18" x14ac:dyDescent="0.2">
      <c r="A36" s="7" t="s">
        <v>113</v>
      </c>
    </row>
    <row r="37" spans="1:1" ht="18" x14ac:dyDescent="0.2">
      <c r="A37" s="7" t="s">
        <v>114</v>
      </c>
    </row>
    <row r="38" spans="1:1" ht="18" x14ac:dyDescent="0.2">
      <c r="A38" s="7" t="s">
        <v>115</v>
      </c>
    </row>
    <row r="39" spans="1:1" ht="18" x14ac:dyDescent="0.2">
      <c r="A39" s="7" t="s">
        <v>116</v>
      </c>
    </row>
    <row r="40" spans="1:1" x14ac:dyDescent="0.2">
      <c r="A40" s="8"/>
    </row>
    <row r="41" spans="1:1" ht="18" x14ac:dyDescent="0.2">
      <c r="A41" s="7" t="s">
        <v>117</v>
      </c>
    </row>
    <row r="42" spans="1:1" ht="18" x14ac:dyDescent="0.2">
      <c r="A42" s="7" t="s">
        <v>118</v>
      </c>
    </row>
    <row r="43" spans="1:1" ht="18" x14ac:dyDescent="0.2">
      <c r="A43" s="7" t="s">
        <v>119</v>
      </c>
    </row>
    <row r="44" spans="1:1" ht="18" x14ac:dyDescent="0.2">
      <c r="A44" s="7" t="s">
        <v>120</v>
      </c>
    </row>
    <row r="45" spans="1:1" ht="18" x14ac:dyDescent="0.2">
      <c r="A45" s="7" t="s">
        <v>121</v>
      </c>
    </row>
    <row r="46" spans="1:1" ht="18" x14ac:dyDescent="0.2">
      <c r="A46" s="7" t="s">
        <v>122</v>
      </c>
    </row>
    <row r="49" spans="1:1" x14ac:dyDescent="0.2">
      <c r="A49" s="12"/>
    </row>
    <row r="50" spans="1:1" ht="18" x14ac:dyDescent="0.2">
      <c r="A50" s="13" t="s">
        <v>123</v>
      </c>
    </row>
    <row r="51" spans="1:1" ht="18" x14ac:dyDescent="0.2">
      <c r="A51" s="14" t="s">
        <v>124</v>
      </c>
    </row>
    <row r="52" spans="1:1" ht="18" x14ac:dyDescent="0.2">
      <c r="A52" s="15" t="s">
        <v>125</v>
      </c>
    </row>
    <row r="53" spans="1:1" ht="18" x14ac:dyDescent="0.2">
      <c r="A53" s="15" t="s">
        <v>126</v>
      </c>
    </row>
    <row r="54" spans="1:1" ht="18" x14ac:dyDescent="0.2">
      <c r="A54" s="15" t="s">
        <v>127</v>
      </c>
    </row>
    <row r="55" spans="1:1" ht="18" x14ac:dyDescent="0.2">
      <c r="A55" s="15" t="s">
        <v>128</v>
      </c>
    </row>
    <row r="56" spans="1:1" ht="18" x14ac:dyDescent="0.2">
      <c r="A56" s="16" t="s">
        <v>129</v>
      </c>
    </row>
    <row r="57" spans="1:1" ht="18" x14ac:dyDescent="0.2">
      <c r="A57" s="16" t="s">
        <v>130</v>
      </c>
    </row>
    <row r="58" spans="1:1" ht="18" x14ac:dyDescent="0.2">
      <c r="A58" s="16" t="s">
        <v>131</v>
      </c>
    </row>
    <row r="59" spans="1:1" ht="18" x14ac:dyDescent="0.2">
      <c r="A59" s="16" t="s">
        <v>132</v>
      </c>
    </row>
    <row r="60" spans="1:1" ht="18" x14ac:dyDescent="0.2">
      <c r="A60" s="16" t="s">
        <v>133</v>
      </c>
    </row>
    <row r="61" spans="1:1" ht="18" x14ac:dyDescent="0.2">
      <c r="A61" s="14" t="s">
        <v>134</v>
      </c>
    </row>
    <row r="62" spans="1:1" ht="18" x14ac:dyDescent="0.2">
      <c r="A62" s="16" t="s">
        <v>135</v>
      </c>
    </row>
    <row r="63" spans="1:1" ht="18" x14ac:dyDescent="0.2">
      <c r="A63" s="16" t="s">
        <v>136</v>
      </c>
    </row>
    <row r="64" spans="1:1" ht="18" x14ac:dyDescent="0.2">
      <c r="A64" s="16" t="s">
        <v>137</v>
      </c>
    </row>
    <row r="65" spans="1:1" ht="18" x14ac:dyDescent="0.2">
      <c r="A65" s="16" t="s">
        <v>138</v>
      </c>
    </row>
    <row r="66" spans="1:1" ht="18" x14ac:dyDescent="0.2">
      <c r="A66" s="16" t="s">
        <v>139</v>
      </c>
    </row>
    <row r="67" spans="1:1" ht="18" x14ac:dyDescent="0.2">
      <c r="A67" s="16" t="s">
        <v>140</v>
      </c>
    </row>
    <row r="68" spans="1:1" ht="18" x14ac:dyDescent="0.2">
      <c r="A68" s="17" t="s">
        <v>141</v>
      </c>
    </row>
    <row r="69" spans="1:1" ht="18" x14ac:dyDescent="0.2">
      <c r="A69" s="16" t="s">
        <v>142</v>
      </c>
    </row>
    <row r="70" spans="1:1" ht="18" x14ac:dyDescent="0.2">
      <c r="A70" s="16" t="s">
        <v>143</v>
      </c>
    </row>
    <row r="71" spans="1:1" ht="18" x14ac:dyDescent="0.2">
      <c r="A71" s="16" t="s">
        <v>144</v>
      </c>
    </row>
    <row r="72" spans="1:1" ht="18" x14ac:dyDescent="0.2">
      <c r="A72" s="16" t="s">
        <v>145</v>
      </c>
    </row>
    <row r="73" spans="1:1" ht="18" x14ac:dyDescent="0.2">
      <c r="A73" s="16" t="s">
        <v>146</v>
      </c>
    </row>
    <row r="74" spans="1:1" ht="18" x14ac:dyDescent="0.2">
      <c r="A74" s="16" t="s">
        <v>147</v>
      </c>
    </row>
    <row r="75" spans="1:1" ht="18" x14ac:dyDescent="0.2">
      <c r="A75" s="16" t="s">
        <v>148</v>
      </c>
    </row>
    <row r="76" spans="1:1" ht="18" x14ac:dyDescent="0.2">
      <c r="A76" s="15" t="s">
        <v>149</v>
      </c>
    </row>
    <row r="77" spans="1:1" ht="18" x14ac:dyDescent="0.2">
      <c r="A77" s="15" t="s">
        <v>150</v>
      </c>
    </row>
    <row r="78" spans="1:1" ht="18" x14ac:dyDescent="0.2">
      <c r="A78" s="16" t="s">
        <v>151</v>
      </c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K11" sqref="K11:M12"/>
    </sheetView>
  </sheetViews>
  <sheetFormatPr baseColWidth="10" defaultRowHeight="16" x14ac:dyDescent="0.2"/>
  <cols>
    <col min="1" max="1" width="111.1640625" customWidth="1"/>
  </cols>
  <sheetData>
    <row r="1" spans="1:13" x14ac:dyDescent="0.2">
      <c r="A1" t="s">
        <v>35</v>
      </c>
      <c r="B1" t="s">
        <v>36</v>
      </c>
      <c r="C1" t="s">
        <v>37</v>
      </c>
      <c r="D1" t="s">
        <v>38</v>
      </c>
      <c r="E1" t="s">
        <v>39</v>
      </c>
      <c r="F1">
        <v>15</v>
      </c>
      <c r="G1" t="s">
        <v>40</v>
      </c>
      <c r="H1">
        <v>0.61938398538316997</v>
      </c>
      <c r="I1">
        <v>0.98742857142857099</v>
      </c>
      <c r="J1" t="s">
        <v>237</v>
      </c>
      <c r="K1">
        <v>0.39200000000000002</v>
      </c>
      <c r="L1" t="s">
        <v>238</v>
      </c>
      <c r="M1">
        <v>0.39</v>
      </c>
    </row>
    <row r="2" spans="1:13" x14ac:dyDescent="0.2">
      <c r="A2" t="s">
        <v>35</v>
      </c>
      <c r="B2" t="s">
        <v>36</v>
      </c>
      <c r="C2" t="s">
        <v>37</v>
      </c>
      <c r="D2" t="s">
        <v>38</v>
      </c>
      <c r="E2" t="s">
        <v>39</v>
      </c>
      <c r="F2">
        <v>14</v>
      </c>
      <c r="G2" t="s">
        <v>40</v>
      </c>
      <c r="H2">
        <v>0.66184935746874096</v>
      </c>
      <c r="I2">
        <v>0.98057142857142798</v>
      </c>
      <c r="J2" t="s">
        <v>239</v>
      </c>
      <c r="K2">
        <v>0.38400000000000001</v>
      </c>
      <c r="L2" t="s">
        <v>240</v>
      </c>
      <c r="M2">
        <v>0.38700000000000001</v>
      </c>
    </row>
    <row r="3" spans="1:13" x14ac:dyDescent="0.2">
      <c r="A3" t="s">
        <v>35</v>
      </c>
      <c r="B3" t="s">
        <v>36</v>
      </c>
      <c r="C3" t="s">
        <v>37</v>
      </c>
      <c r="D3" t="s">
        <v>38</v>
      </c>
      <c r="E3" t="s">
        <v>39</v>
      </c>
      <c r="F3">
        <v>18</v>
      </c>
      <c r="G3" t="s">
        <v>40</v>
      </c>
      <c r="H3">
        <v>0.51953536796569799</v>
      </c>
      <c r="I3">
        <v>0.994571428571428</v>
      </c>
      <c r="J3" t="s">
        <v>241</v>
      </c>
      <c r="K3">
        <v>0.41199999999999998</v>
      </c>
      <c r="L3" t="s">
        <v>242</v>
      </c>
      <c r="M3">
        <v>0.437</v>
      </c>
    </row>
    <row r="4" spans="1:13" x14ac:dyDescent="0.2">
      <c r="A4" t="s">
        <v>35</v>
      </c>
      <c r="B4" t="s">
        <v>36</v>
      </c>
      <c r="C4" t="s">
        <v>37</v>
      </c>
      <c r="D4" t="s">
        <v>38</v>
      </c>
      <c r="E4" t="s">
        <v>39</v>
      </c>
      <c r="F4">
        <v>11</v>
      </c>
      <c r="G4" t="s">
        <v>40</v>
      </c>
      <c r="H4">
        <v>0.90287693841116701</v>
      </c>
      <c r="I4">
        <v>0.88314285721097596</v>
      </c>
      <c r="J4" t="s">
        <v>243</v>
      </c>
      <c r="K4">
        <v>0.39300000000000002</v>
      </c>
      <c r="L4" t="s">
        <v>244</v>
      </c>
      <c r="M4">
        <v>0.40200000000000002</v>
      </c>
    </row>
    <row r="5" spans="1:13" x14ac:dyDescent="0.2">
      <c r="A5" t="s">
        <v>35</v>
      </c>
      <c r="B5" t="s">
        <v>36</v>
      </c>
      <c r="C5" t="s">
        <v>37</v>
      </c>
      <c r="D5" t="s">
        <v>38</v>
      </c>
      <c r="E5" t="s">
        <v>39</v>
      </c>
      <c r="F5">
        <v>9</v>
      </c>
      <c r="G5" t="s">
        <v>40</v>
      </c>
      <c r="H5">
        <v>1.15906000886644</v>
      </c>
      <c r="I5">
        <v>0.79342857142857104</v>
      </c>
      <c r="J5" t="s">
        <v>245</v>
      </c>
      <c r="K5">
        <v>0.36199999999999999</v>
      </c>
      <c r="L5" t="s">
        <v>246</v>
      </c>
      <c r="M5">
        <v>0.35699999999999998</v>
      </c>
    </row>
    <row r="6" spans="1:13" x14ac:dyDescent="0.2">
      <c r="A6" t="s">
        <v>35</v>
      </c>
      <c r="B6" t="s">
        <v>36</v>
      </c>
      <c r="C6" t="s">
        <v>37</v>
      </c>
      <c r="D6" t="s">
        <v>38</v>
      </c>
      <c r="E6" t="s">
        <v>39</v>
      </c>
      <c r="F6">
        <v>18</v>
      </c>
      <c r="G6" t="s">
        <v>40</v>
      </c>
      <c r="H6">
        <v>0.48133030646187902</v>
      </c>
      <c r="I6">
        <v>0.99171428571428499</v>
      </c>
      <c r="J6" t="s">
        <v>247</v>
      </c>
      <c r="K6">
        <v>0.36099999999999999</v>
      </c>
      <c r="L6" t="s">
        <v>248</v>
      </c>
      <c r="M6">
        <v>0.36199999999999999</v>
      </c>
    </row>
    <row r="7" spans="1:13" x14ac:dyDescent="0.2">
      <c r="A7" t="s">
        <v>35</v>
      </c>
      <c r="B7" t="s">
        <v>36</v>
      </c>
      <c r="C7" t="s">
        <v>37</v>
      </c>
      <c r="D7" t="s">
        <v>38</v>
      </c>
      <c r="E7" t="s">
        <v>39</v>
      </c>
      <c r="F7">
        <v>15</v>
      </c>
      <c r="G7" t="s">
        <v>40</v>
      </c>
      <c r="H7">
        <v>0.62808885696955996</v>
      </c>
      <c r="I7">
        <v>0.98542857142857099</v>
      </c>
      <c r="J7" t="s">
        <v>249</v>
      </c>
      <c r="K7">
        <v>0.38600000000000001</v>
      </c>
      <c r="L7" t="s">
        <v>250</v>
      </c>
      <c r="M7">
        <v>0.40100000000000002</v>
      </c>
    </row>
    <row r="8" spans="1:13" x14ac:dyDescent="0.2">
      <c r="A8" t="s">
        <v>35</v>
      </c>
      <c r="B8" t="s">
        <v>36</v>
      </c>
      <c r="C8" t="s">
        <v>37</v>
      </c>
      <c r="D8" t="s">
        <v>38</v>
      </c>
      <c r="E8" t="s">
        <v>39</v>
      </c>
      <c r="F8">
        <v>17</v>
      </c>
      <c r="G8" t="s">
        <v>40</v>
      </c>
      <c r="H8">
        <v>0.40591143785204198</v>
      </c>
      <c r="I8">
        <v>0.99399999999999999</v>
      </c>
      <c r="J8" t="s">
        <v>251</v>
      </c>
      <c r="K8">
        <v>0.40400000000000003</v>
      </c>
      <c r="L8" t="s">
        <v>252</v>
      </c>
      <c r="M8">
        <v>0.40899999999999997</v>
      </c>
    </row>
    <row r="9" spans="1:13" x14ac:dyDescent="0.2">
      <c r="A9" t="s">
        <v>35</v>
      </c>
      <c r="B9" t="s">
        <v>36</v>
      </c>
      <c r="C9" t="s">
        <v>37</v>
      </c>
      <c r="D9" t="s">
        <v>38</v>
      </c>
      <c r="E9" t="s">
        <v>39</v>
      </c>
      <c r="F9">
        <v>18</v>
      </c>
      <c r="G9" t="s">
        <v>40</v>
      </c>
      <c r="H9">
        <v>0.46486593093190798</v>
      </c>
      <c r="I9">
        <v>0.99142857149669095</v>
      </c>
      <c r="J9" t="s">
        <v>253</v>
      </c>
      <c r="K9">
        <v>0.38200000000000001</v>
      </c>
      <c r="L9" t="s">
        <v>254</v>
      </c>
      <c r="M9">
        <v>0.38700000000000001</v>
      </c>
    </row>
    <row r="10" spans="1:13" x14ac:dyDescent="0.2">
      <c r="A10" t="s">
        <v>35</v>
      </c>
      <c r="B10" t="s">
        <v>36</v>
      </c>
      <c r="C10" t="s">
        <v>37</v>
      </c>
      <c r="D10" t="s">
        <v>38</v>
      </c>
      <c r="E10" t="s">
        <v>39</v>
      </c>
      <c r="F10">
        <v>18</v>
      </c>
      <c r="G10" t="s">
        <v>40</v>
      </c>
      <c r="H10">
        <v>0.43397317923818302</v>
      </c>
      <c r="I10">
        <v>0.994857142857142</v>
      </c>
      <c r="J10" t="s">
        <v>255</v>
      </c>
      <c r="K10">
        <v>0.40200000000000002</v>
      </c>
      <c r="L10" t="s">
        <v>256</v>
      </c>
      <c r="M10">
        <v>0.40200000000000002</v>
      </c>
    </row>
    <row r="11" spans="1:13" x14ac:dyDescent="0.2">
      <c r="H11">
        <f>AVERAGE(H1:H10)</f>
        <v>0.62768753695487889</v>
      </c>
      <c r="I11">
        <f t="shared" ref="I11:M11" si="0">AVERAGE(I1:I10)</f>
        <v>0.95965714287076642</v>
      </c>
      <c r="J11" t="e">
        <f t="shared" si="0"/>
        <v>#DIV/0!</v>
      </c>
      <c r="K11">
        <f t="shared" si="0"/>
        <v>0.38780000000000003</v>
      </c>
      <c r="L11" t="e">
        <f t="shared" si="0"/>
        <v>#DIV/0!</v>
      </c>
      <c r="M11">
        <f t="shared" si="0"/>
        <v>0.39339999999999997</v>
      </c>
    </row>
    <row r="12" spans="1:13" x14ac:dyDescent="0.2">
      <c r="H12">
        <f>STDEV(H1:H10)</f>
        <v>0.23703261544633211</v>
      </c>
      <c r="I12">
        <f t="shared" ref="I12:M12" si="1">STDEV(I1:I10)</f>
        <v>6.7522640860685823E-2</v>
      </c>
      <c r="J12" t="e">
        <f t="shared" si="1"/>
        <v>#DIV/0!</v>
      </c>
      <c r="K12">
        <f>STDEV(K1:K10)</f>
        <v>1.6765042996266574E-2</v>
      </c>
      <c r="L12" t="e">
        <f t="shared" si="1"/>
        <v>#DIV/0!</v>
      </c>
      <c r="M12">
        <f t="shared" si="1"/>
        <v>2.298405244221886E-2</v>
      </c>
    </row>
    <row r="17" spans="1:1" x14ac:dyDescent="0.2">
      <c r="A17" s="12"/>
    </row>
    <row r="18" spans="1:1" ht="18" x14ac:dyDescent="0.2">
      <c r="A18" s="16" t="s">
        <v>101</v>
      </c>
    </row>
    <row r="19" spans="1:1" ht="18" x14ac:dyDescent="0.2">
      <c r="A19" s="16" t="s">
        <v>102</v>
      </c>
    </row>
    <row r="20" spans="1:1" ht="18" x14ac:dyDescent="0.2">
      <c r="A20" s="16" t="s">
        <v>257</v>
      </c>
    </row>
    <row r="21" spans="1:1" ht="18" x14ac:dyDescent="0.2">
      <c r="A21" s="16" t="s">
        <v>104</v>
      </c>
    </row>
    <row r="22" spans="1:1" x14ac:dyDescent="0.2">
      <c r="A22" s="19"/>
    </row>
    <row r="23" spans="1:1" x14ac:dyDescent="0.2">
      <c r="A23" s="19"/>
    </row>
    <row r="24" spans="1:1" ht="18" x14ac:dyDescent="0.2">
      <c r="A24" s="16" t="s">
        <v>106</v>
      </c>
    </row>
    <row r="25" spans="1:1" ht="18" x14ac:dyDescent="0.2">
      <c r="A25" s="16" t="s">
        <v>107</v>
      </c>
    </row>
    <row r="26" spans="1:1" ht="18" x14ac:dyDescent="0.2">
      <c r="A26" s="16" t="s">
        <v>258</v>
      </c>
    </row>
    <row r="27" spans="1:1" ht="18" x14ac:dyDescent="0.2">
      <c r="A27" s="16" t="s">
        <v>109</v>
      </c>
    </row>
    <row r="28" spans="1:1" ht="18" x14ac:dyDescent="0.2">
      <c r="A28" s="16" t="s">
        <v>259</v>
      </c>
    </row>
    <row r="29" spans="1:1" ht="18" x14ac:dyDescent="0.2">
      <c r="A29" s="16" t="s">
        <v>260</v>
      </c>
    </row>
    <row r="30" spans="1:1" x14ac:dyDescent="0.2">
      <c r="A30" s="19"/>
    </row>
    <row r="31" spans="1:1" x14ac:dyDescent="0.2">
      <c r="A31" s="19"/>
    </row>
    <row r="32" spans="1:1" x14ac:dyDescent="0.2">
      <c r="A32" s="19"/>
    </row>
    <row r="33" spans="1:1" x14ac:dyDescent="0.2">
      <c r="A33" s="19"/>
    </row>
    <row r="34" spans="1:1" ht="18" x14ac:dyDescent="0.2">
      <c r="A34" s="13" t="s">
        <v>215</v>
      </c>
    </row>
    <row r="35" spans="1:1" ht="18" x14ac:dyDescent="0.2">
      <c r="A35" s="14" t="s">
        <v>216</v>
      </c>
    </row>
    <row r="36" spans="1:1" ht="18" x14ac:dyDescent="0.2">
      <c r="A36" s="15" t="s">
        <v>217</v>
      </c>
    </row>
    <row r="37" spans="1:1" ht="18" x14ac:dyDescent="0.2">
      <c r="A37" s="15" t="s">
        <v>218</v>
      </c>
    </row>
    <row r="38" spans="1:1" ht="18" x14ac:dyDescent="0.2">
      <c r="A38" s="15" t="s">
        <v>219</v>
      </c>
    </row>
    <row r="39" spans="1:1" ht="18" x14ac:dyDescent="0.2">
      <c r="A39" s="15" t="s">
        <v>220</v>
      </c>
    </row>
    <row r="40" spans="1:1" ht="18" x14ac:dyDescent="0.2">
      <c r="A40" s="16" t="s">
        <v>221</v>
      </c>
    </row>
    <row r="41" spans="1:1" ht="18" x14ac:dyDescent="0.2">
      <c r="A41" s="16" t="s">
        <v>222</v>
      </c>
    </row>
    <row r="42" spans="1:1" ht="18" x14ac:dyDescent="0.2">
      <c r="A42" s="16" t="s">
        <v>223</v>
      </c>
    </row>
    <row r="43" spans="1:1" ht="18" x14ac:dyDescent="0.2">
      <c r="A43" s="16" t="s">
        <v>224</v>
      </c>
    </row>
    <row r="44" spans="1:1" ht="18" x14ac:dyDescent="0.2">
      <c r="A44" s="16" t="s">
        <v>225</v>
      </c>
    </row>
    <row r="45" spans="1:1" ht="18" x14ac:dyDescent="0.2">
      <c r="A45" s="17" t="s">
        <v>226</v>
      </c>
    </row>
    <row r="46" spans="1:1" ht="18" x14ac:dyDescent="0.2">
      <c r="A46" s="17" t="s">
        <v>227</v>
      </c>
    </row>
    <row r="47" spans="1:1" ht="18" x14ac:dyDescent="0.2">
      <c r="A47" s="17" t="s">
        <v>228</v>
      </c>
    </row>
    <row r="48" spans="1:1" ht="18" x14ac:dyDescent="0.2">
      <c r="A48" s="16" t="s">
        <v>229</v>
      </c>
    </row>
    <row r="49" spans="1:1" ht="18" x14ac:dyDescent="0.2">
      <c r="A49" s="16" t="s">
        <v>230</v>
      </c>
    </row>
    <row r="50" spans="1:1" ht="18" x14ac:dyDescent="0.2">
      <c r="A50" s="16" t="s">
        <v>231</v>
      </c>
    </row>
    <row r="51" spans="1:1" ht="18" x14ac:dyDescent="0.2">
      <c r="A51" s="16" t="s">
        <v>232</v>
      </c>
    </row>
    <row r="52" spans="1:1" ht="18" x14ac:dyDescent="0.2">
      <c r="A52" s="16" t="s">
        <v>233</v>
      </c>
    </row>
    <row r="53" spans="1:1" ht="18" x14ac:dyDescent="0.2">
      <c r="A53" s="15" t="s">
        <v>234</v>
      </c>
    </row>
    <row r="54" spans="1:1" ht="18" x14ac:dyDescent="0.2">
      <c r="A54" s="15" t="s">
        <v>235</v>
      </c>
    </row>
    <row r="55" spans="1:1" ht="18" x14ac:dyDescent="0.2">
      <c r="A55" s="16" t="s">
        <v>236</v>
      </c>
    </row>
  </sheetData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selection activeCell="K11" sqref="K11:M12"/>
    </sheetView>
  </sheetViews>
  <sheetFormatPr baseColWidth="10" defaultRowHeight="16" x14ac:dyDescent="0.2"/>
  <cols>
    <col min="1" max="1" width="130.33203125" customWidth="1"/>
  </cols>
  <sheetData>
    <row r="1" spans="1:13" x14ac:dyDescent="0.2">
      <c r="A1" t="s">
        <v>35</v>
      </c>
      <c r="B1" t="s">
        <v>36</v>
      </c>
      <c r="C1" t="s">
        <v>37</v>
      </c>
      <c r="D1" t="s">
        <v>38</v>
      </c>
      <c r="E1" t="s">
        <v>39</v>
      </c>
      <c r="F1">
        <v>17</v>
      </c>
      <c r="G1" t="s">
        <v>40</v>
      </c>
      <c r="H1">
        <v>0.16188867098944501</v>
      </c>
      <c r="I1" t="s">
        <v>263</v>
      </c>
      <c r="J1">
        <v>2.7963035373687699</v>
      </c>
      <c r="K1">
        <v>0.41499999999999998</v>
      </c>
      <c r="L1">
        <v>2.7995599288940398</v>
      </c>
      <c r="M1">
        <v>0.40799999999999997</v>
      </c>
    </row>
    <row r="2" spans="1:13" x14ac:dyDescent="0.2">
      <c r="A2" t="s">
        <v>35</v>
      </c>
      <c r="B2" t="s">
        <v>36</v>
      </c>
      <c r="C2" t="s">
        <v>37</v>
      </c>
      <c r="D2" t="s">
        <v>38</v>
      </c>
      <c r="E2" t="s">
        <v>39</v>
      </c>
      <c r="F2">
        <v>16</v>
      </c>
      <c r="G2" t="s">
        <v>40</v>
      </c>
      <c r="H2">
        <v>0.14942455703019999</v>
      </c>
      <c r="I2" t="s">
        <v>264</v>
      </c>
      <c r="J2">
        <v>2.7615946531295701</v>
      </c>
      <c r="K2">
        <v>0.40300000000000002</v>
      </c>
      <c r="L2">
        <v>2.7239108772277798</v>
      </c>
      <c r="M2">
        <v>0.39800000000000002</v>
      </c>
    </row>
    <row r="3" spans="1:13" x14ac:dyDescent="0.2">
      <c r="A3" t="s">
        <v>35</v>
      </c>
      <c r="B3" t="s">
        <v>36</v>
      </c>
      <c r="C3" t="s">
        <v>37</v>
      </c>
      <c r="D3" t="s">
        <v>38</v>
      </c>
      <c r="E3" t="s">
        <v>39</v>
      </c>
      <c r="F3">
        <v>17</v>
      </c>
      <c r="G3" t="s">
        <v>40</v>
      </c>
      <c r="H3">
        <v>0.17781454672132199</v>
      </c>
      <c r="I3" t="s">
        <v>265</v>
      </c>
      <c r="J3">
        <v>2.7722541484832699</v>
      </c>
      <c r="K3">
        <v>0.38500000000000001</v>
      </c>
      <c r="L3">
        <v>2.7648503131866402</v>
      </c>
      <c r="M3">
        <v>0.40899999999999997</v>
      </c>
    </row>
    <row r="4" spans="1:13" x14ac:dyDescent="0.2">
      <c r="A4" t="s">
        <v>35</v>
      </c>
      <c r="B4" t="s">
        <v>36</v>
      </c>
      <c r="C4" t="s">
        <v>37</v>
      </c>
      <c r="D4" t="s">
        <v>38</v>
      </c>
      <c r="E4" t="s">
        <v>39</v>
      </c>
      <c r="F4">
        <v>14</v>
      </c>
      <c r="G4" t="s">
        <v>40</v>
      </c>
      <c r="H4">
        <v>0.237663588677133</v>
      </c>
      <c r="I4" t="s">
        <v>266</v>
      </c>
      <c r="J4">
        <v>2.7765749568939202</v>
      </c>
      <c r="K4">
        <v>0.375</v>
      </c>
      <c r="L4">
        <v>2.6980933895110999</v>
      </c>
      <c r="M4">
        <v>0.38600000000000001</v>
      </c>
    </row>
    <row r="5" spans="1:13" x14ac:dyDescent="0.2">
      <c r="A5" t="s">
        <v>35</v>
      </c>
      <c r="B5" t="s">
        <v>36</v>
      </c>
      <c r="C5" t="s">
        <v>37</v>
      </c>
      <c r="D5" t="s">
        <v>38</v>
      </c>
      <c r="E5" t="s">
        <v>39</v>
      </c>
      <c r="F5">
        <v>14</v>
      </c>
      <c r="G5" t="s">
        <v>40</v>
      </c>
      <c r="H5">
        <v>0.189033441679818</v>
      </c>
      <c r="I5" t="s">
        <v>267</v>
      </c>
      <c r="J5">
        <v>2.92016206264495</v>
      </c>
      <c r="K5">
        <v>0.39100000000000001</v>
      </c>
      <c r="L5">
        <v>2.9920876522064201</v>
      </c>
      <c r="M5">
        <v>0.37</v>
      </c>
    </row>
    <row r="6" spans="1:13" x14ac:dyDescent="0.2">
      <c r="A6" t="s">
        <v>35</v>
      </c>
      <c r="B6" t="s">
        <v>36</v>
      </c>
      <c r="C6" t="s">
        <v>37</v>
      </c>
      <c r="D6" t="s">
        <v>38</v>
      </c>
      <c r="E6" t="s">
        <v>39</v>
      </c>
      <c r="F6">
        <v>18</v>
      </c>
      <c r="G6" t="s">
        <v>40</v>
      </c>
      <c r="H6">
        <v>6.0735454933983898E-2</v>
      </c>
      <c r="I6" t="s">
        <v>268</v>
      </c>
      <c r="J6">
        <v>2.7434078235626198</v>
      </c>
      <c r="K6">
        <v>0.41899999999999998</v>
      </c>
      <c r="L6">
        <v>2.7074633064269999</v>
      </c>
      <c r="M6">
        <v>0.432</v>
      </c>
    </row>
    <row r="7" spans="1:13" x14ac:dyDescent="0.2">
      <c r="A7" t="s">
        <v>35</v>
      </c>
      <c r="B7" t="s">
        <v>36</v>
      </c>
      <c r="C7" t="s">
        <v>37</v>
      </c>
      <c r="D7" t="s">
        <v>38</v>
      </c>
      <c r="E7" t="s">
        <v>39</v>
      </c>
      <c r="F7">
        <v>16</v>
      </c>
      <c r="G7" t="s">
        <v>40</v>
      </c>
      <c r="H7">
        <v>0.122659290058272</v>
      </c>
      <c r="I7" t="s">
        <v>269</v>
      </c>
      <c r="J7">
        <v>3.0644827547073299</v>
      </c>
      <c r="K7">
        <v>0.40200000000000002</v>
      </c>
      <c r="L7">
        <v>3.0862291698455802</v>
      </c>
      <c r="M7">
        <v>0.38</v>
      </c>
    </row>
    <row r="8" spans="1:13" x14ac:dyDescent="0.2">
      <c r="A8" t="s">
        <v>35</v>
      </c>
      <c r="B8" t="s">
        <v>36</v>
      </c>
      <c r="C8" t="s">
        <v>37</v>
      </c>
      <c r="D8" t="s">
        <v>38</v>
      </c>
      <c r="E8" t="s">
        <v>39</v>
      </c>
      <c r="F8">
        <v>17</v>
      </c>
      <c r="G8" t="s">
        <v>40</v>
      </c>
      <c r="H8">
        <v>0.113319466114044</v>
      </c>
      <c r="I8" t="s">
        <v>270</v>
      </c>
      <c r="J8">
        <v>2.9415006122589098</v>
      </c>
      <c r="K8">
        <v>0.38900000000000001</v>
      </c>
      <c r="L8">
        <v>2.74304129791259</v>
      </c>
      <c r="M8">
        <v>0.42199999999999999</v>
      </c>
    </row>
    <row r="9" spans="1:13" x14ac:dyDescent="0.2">
      <c r="A9" t="s">
        <v>35</v>
      </c>
      <c r="B9" t="s">
        <v>36</v>
      </c>
      <c r="C9" t="s">
        <v>37</v>
      </c>
      <c r="D9" t="s">
        <v>38</v>
      </c>
      <c r="E9" t="s">
        <v>39</v>
      </c>
      <c r="F9">
        <v>19</v>
      </c>
      <c r="G9" t="s">
        <v>40</v>
      </c>
      <c r="H9">
        <v>7.0458406163113399E-2</v>
      </c>
      <c r="I9" t="s">
        <v>271</v>
      </c>
      <c r="J9">
        <v>2.9950933380126901</v>
      </c>
      <c r="K9">
        <v>0.42799999999999999</v>
      </c>
      <c r="L9">
        <v>2.96277492713928</v>
      </c>
      <c r="M9">
        <v>0.43099999999999999</v>
      </c>
    </row>
    <row r="10" spans="1:13" x14ac:dyDescent="0.2">
      <c r="A10" t="s">
        <v>35</v>
      </c>
      <c r="B10" t="s">
        <v>36</v>
      </c>
      <c r="C10" t="s">
        <v>37</v>
      </c>
      <c r="D10" t="s">
        <v>38</v>
      </c>
      <c r="E10" t="s">
        <v>39</v>
      </c>
      <c r="F10">
        <v>19</v>
      </c>
      <c r="G10" t="s">
        <v>40</v>
      </c>
      <c r="H10">
        <v>0.13371775390420601</v>
      </c>
      <c r="I10" t="s">
        <v>272</v>
      </c>
      <c r="J10">
        <v>3.1713597908020001</v>
      </c>
      <c r="K10">
        <v>0.4</v>
      </c>
      <c r="L10">
        <v>3.1711503868103001</v>
      </c>
      <c r="M10">
        <v>0.39100000000000001</v>
      </c>
    </row>
    <row r="11" spans="1:13" x14ac:dyDescent="0.2">
      <c r="H11">
        <f>AVERAGE(H1:H10)</f>
        <v>0.14167151762715374</v>
      </c>
      <c r="I11" t="e">
        <f t="shared" ref="I11:M11" si="0">AVERAGE(I1:I10)</f>
        <v>#DIV/0!</v>
      </c>
      <c r="J11">
        <f t="shared" si="0"/>
        <v>2.8942733677864032</v>
      </c>
      <c r="K11">
        <f>AVERAGE(K1:K10)</f>
        <v>0.40070000000000006</v>
      </c>
      <c r="L11">
        <f t="shared" si="0"/>
        <v>2.8649161249160731</v>
      </c>
      <c r="M11">
        <f t="shared" si="0"/>
        <v>0.4027</v>
      </c>
    </row>
    <row r="12" spans="1:13" x14ac:dyDescent="0.2">
      <c r="H12">
        <f>STDEV(H1:H10)</f>
        <v>5.3834427733717834E-2</v>
      </c>
      <c r="I12" t="e">
        <f t="shared" ref="I12:M12" si="1">STDEV(I1:I10)</f>
        <v>#DIV/0!</v>
      </c>
      <c r="J12">
        <f t="shared" si="1"/>
        <v>0.14814301348093023</v>
      </c>
      <c r="K12">
        <f t="shared" si="1"/>
        <v>1.643201482202079E-2</v>
      </c>
      <c r="L12">
        <f t="shared" si="1"/>
        <v>0.17325305737441773</v>
      </c>
      <c r="M12">
        <f t="shared" si="1"/>
        <v>2.1401194151521332E-2</v>
      </c>
    </row>
    <row r="15" spans="1:13" x14ac:dyDescent="0.2">
      <c r="A15" s="12"/>
    </row>
    <row r="16" spans="1:13" ht="18" x14ac:dyDescent="0.2">
      <c r="A16" s="13" t="s">
        <v>123</v>
      </c>
    </row>
    <row r="17" spans="1:1" ht="18" x14ac:dyDescent="0.2">
      <c r="A17" s="14" t="s">
        <v>124</v>
      </c>
    </row>
    <row r="18" spans="1:1" ht="18" x14ac:dyDescent="0.2">
      <c r="A18" s="15" t="s">
        <v>125</v>
      </c>
    </row>
    <row r="19" spans="1:1" ht="18" x14ac:dyDescent="0.2">
      <c r="A19" s="15" t="s">
        <v>126</v>
      </c>
    </row>
    <row r="20" spans="1:1" ht="18" x14ac:dyDescent="0.2">
      <c r="A20" s="15" t="s">
        <v>127</v>
      </c>
    </row>
    <row r="21" spans="1:1" ht="18" x14ac:dyDescent="0.2">
      <c r="A21" s="15" t="s">
        <v>128</v>
      </c>
    </row>
    <row r="22" spans="1:1" ht="18" x14ac:dyDescent="0.2">
      <c r="A22" s="16" t="s">
        <v>129</v>
      </c>
    </row>
    <row r="23" spans="1:1" ht="18" x14ac:dyDescent="0.2">
      <c r="A23" s="16" t="s">
        <v>261</v>
      </c>
    </row>
    <row r="24" spans="1:1" ht="18" x14ac:dyDescent="0.2">
      <c r="A24" s="16" t="s">
        <v>131</v>
      </c>
    </row>
    <row r="25" spans="1:1" ht="18" x14ac:dyDescent="0.2">
      <c r="A25" s="16" t="s">
        <v>132</v>
      </c>
    </row>
    <row r="26" spans="1:1" ht="18" x14ac:dyDescent="0.2">
      <c r="A26" s="16" t="s">
        <v>133</v>
      </c>
    </row>
    <row r="27" spans="1:1" ht="18" x14ac:dyDescent="0.2">
      <c r="A27" s="14" t="s">
        <v>134</v>
      </c>
    </row>
    <row r="28" spans="1:1" ht="18" x14ac:dyDescent="0.2">
      <c r="A28" s="16" t="s">
        <v>135</v>
      </c>
    </row>
    <row r="29" spans="1:1" ht="18" x14ac:dyDescent="0.2">
      <c r="A29" s="16" t="s">
        <v>136</v>
      </c>
    </row>
    <row r="30" spans="1:1" ht="18" x14ac:dyDescent="0.2">
      <c r="A30" s="16" t="s">
        <v>137</v>
      </c>
    </row>
    <row r="31" spans="1:1" ht="18" x14ac:dyDescent="0.2">
      <c r="A31" s="16" t="s">
        <v>138</v>
      </c>
    </row>
    <row r="32" spans="1:1" ht="18" x14ac:dyDescent="0.2">
      <c r="A32" s="16" t="s">
        <v>139</v>
      </c>
    </row>
    <row r="33" spans="1:1" ht="18" x14ac:dyDescent="0.2">
      <c r="A33" s="16" t="s">
        <v>140</v>
      </c>
    </row>
    <row r="34" spans="1:1" ht="18" x14ac:dyDescent="0.2">
      <c r="A34" s="17" t="s">
        <v>141</v>
      </c>
    </row>
    <row r="35" spans="1:1" ht="18" x14ac:dyDescent="0.2">
      <c r="A35" s="16" t="s">
        <v>142</v>
      </c>
    </row>
    <row r="36" spans="1:1" ht="18" x14ac:dyDescent="0.2">
      <c r="A36" s="16" t="s">
        <v>143</v>
      </c>
    </row>
    <row r="37" spans="1:1" ht="18" x14ac:dyDescent="0.2">
      <c r="A37" s="16" t="s">
        <v>262</v>
      </c>
    </row>
    <row r="38" spans="1:1" ht="18" x14ac:dyDescent="0.2">
      <c r="A38" s="16" t="s">
        <v>145</v>
      </c>
    </row>
    <row r="39" spans="1:1" ht="18" x14ac:dyDescent="0.2">
      <c r="A39" s="16" t="s">
        <v>146</v>
      </c>
    </row>
    <row r="40" spans="1:1" ht="18" x14ac:dyDescent="0.2">
      <c r="A40" s="16" t="s">
        <v>147</v>
      </c>
    </row>
    <row r="41" spans="1:1" ht="18" x14ac:dyDescent="0.2">
      <c r="A41" s="16" t="s">
        <v>148</v>
      </c>
    </row>
    <row r="42" spans="1:1" ht="18" x14ac:dyDescent="0.2">
      <c r="A42" s="15" t="s">
        <v>149</v>
      </c>
    </row>
    <row r="43" spans="1:1" ht="18" x14ac:dyDescent="0.2">
      <c r="A43" s="15" t="s">
        <v>150</v>
      </c>
    </row>
    <row r="44" spans="1:1" ht="18" x14ac:dyDescent="0.2">
      <c r="A44" s="16" t="s">
        <v>151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K32" sqref="K32:M33"/>
    </sheetView>
  </sheetViews>
  <sheetFormatPr baseColWidth="10" defaultRowHeight="16" x14ac:dyDescent="0.2"/>
  <cols>
    <col min="1" max="1" width="40" customWidth="1"/>
  </cols>
  <sheetData>
    <row r="1" spans="1:13" x14ac:dyDescent="0.2">
      <c r="A1" t="s">
        <v>295</v>
      </c>
    </row>
    <row r="3" spans="1:13" x14ac:dyDescent="0.2">
      <c r="A3" t="s">
        <v>273</v>
      </c>
      <c r="B3">
        <v>1</v>
      </c>
      <c r="C3" t="s">
        <v>274</v>
      </c>
    </row>
    <row r="4" spans="1:13" x14ac:dyDescent="0.2">
      <c r="A4" t="s">
        <v>35</v>
      </c>
      <c r="B4" t="s">
        <v>36</v>
      </c>
      <c r="C4" t="s">
        <v>37</v>
      </c>
      <c r="D4" t="s">
        <v>38</v>
      </c>
      <c r="E4" t="s">
        <v>39</v>
      </c>
      <c r="F4">
        <v>16</v>
      </c>
      <c r="G4" t="s">
        <v>40</v>
      </c>
      <c r="H4">
        <v>0.16198678944792</v>
      </c>
      <c r="I4">
        <v>0.999285714285714</v>
      </c>
      <c r="J4" t="s">
        <v>275</v>
      </c>
      <c r="K4">
        <v>0.70750000000000002</v>
      </c>
      <c r="L4" t="s">
        <v>276</v>
      </c>
      <c r="M4">
        <v>0.6925</v>
      </c>
    </row>
    <row r="5" spans="1:13" x14ac:dyDescent="0.2">
      <c r="A5" t="s">
        <v>35</v>
      </c>
      <c r="B5" t="s">
        <v>36</v>
      </c>
      <c r="C5" t="s">
        <v>37</v>
      </c>
      <c r="D5" t="s">
        <v>38</v>
      </c>
      <c r="E5" t="s">
        <v>39</v>
      </c>
      <c r="F5">
        <v>19</v>
      </c>
      <c r="G5" t="s">
        <v>40</v>
      </c>
      <c r="H5">
        <v>0.12285625364099199</v>
      </c>
      <c r="I5">
        <v>0.999285714285714</v>
      </c>
      <c r="J5" t="s">
        <v>277</v>
      </c>
      <c r="K5">
        <v>0.72499999999999998</v>
      </c>
      <c r="L5" t="s">
        <v>278</v>
      </c>
      <c r="M5">
        <v>0.70250000000000001</v>
      </c>
    </row>
    <row r="6" spans="1:13" x14ac:dyDescent="0.2">
      <c r="A6" t="s">
        <v>35</v>
      </c>
      <c r="B6" t="s">
        <v>36</v>
      </c>
      <c r="C6" t="s">
        <v>37</v>
      </c>
      <c r="D6" t="s">
        <v>38</v>
      </c>
      <c r="E6" t="s">
        <v>39</v>
      </c>
      <c r="F6">
        <v>12</v>
      </c>
      <c r="G6" t="s">
        <v>40</v>
      </c>
      <c r="H6">
        <v>0.21684690543583399</v>
      </c>
      <c r="I6">
        <v>0.997857142857142</v>
      </c>
      <c r="J6" t="s">
        <v>279</v>
      </c>
      <c r="K6">
        <v>0.69499999999999995</v>
      </c>
      <c r="L6" t="s">
        <v>280</v>
      </c>
      <c r="M6">
        <v>0.71499999999999997</v>
      </c>
    </row>
    <row r="7" spans="1:13" x14ac:dyDescent="0.2">
      <c r="A7" t="s">
        <v>35</v>
      </c>
      <c r="B7" t="s">
        <v>36</v>
      </c>
      <c r="C7" t="s">
        <v>37</v>
      </c>
      <c r="D7" t="s">
        <v>38</v>
      </c>
      <c r="E7" t="s">
        <v>39</v>
      </c>
      <c r="F7">
        <v>18</v>
      </c>
      <c r="G7" t="s">
        <v>40</v>
      </c>
      <c r="H7">
        <v>0.151485529882567</v>
      </c>
      <c r="I7">
        <v>0.998571428571428</v>
      </c>
      <c r="J7" t="s">
        <v>281</v>
      </c>
      <c r="K7">
        <v>0.7</v>
      </c>
      <c r="L7" t="s">
        <v>282</v>
      </c>
      <c r="M7">
        <v>0.71</v>
      </c>
    </row>
    <row r="8" spans="1:13" x14ac:dyDescent="0.2">
      <c r="A8" t="s">
        <v>35</v>
      </c>
      <c r="B8" t="s">
        <v>36</v>
      </c>
      <c r="C8" t="s">
        <v>37</v>
      </c>
      <c r="D8" t="s">
        <v>38</v>
      </c>
      <c r="E8" t="s">
        <v>39</v>
      </c>
      <c r="F8">
        <v>18</v>
      </c>
      <c r="G8" t="s">
        <v>40</v>
      </c>
      <c r="H8">
        <v>0.13854141337530901</v>
      </c>
      <c r="I8">
        <v>0.999285714285714</v>
      </c>
      <c r="J8" t="s">
        <v>283</v>
      </c>
      <c r="K8">
        <v>0.72</v>
      </c>
      <c r="L8" t="s">
        <v>284</v>
      </c>
      <c r="M8">
        <v>0.71</v>
      </c>
    </row>
    <row r="10" spans="1:13" x14ac:dyDescent="0.2">
      <c r="A10" t="s">
        <v>273</v>
      </c>
      <c r="B10">
        <v>2</v>
      </c>
      <c r="C10" t="s">
        <v>274</v>
      </c>
    </row>
    <row r="11" spans="1:13" x14ac:dyDescent="0.2">
      <c r="A11" t="s">
        <v>35</v>
      </c>
      <c r="B11" t="s">
        <v>36</v>
      </c>
      <c r="C11" t="s">
        <v>37</v>
      </c>
      <c r="D11" t="s">
        <v>38</v>
      </c>
      <c r="E11" t="s">
        <v>39</v>
      </c>
      <c r="F11">
        <v>16</v>
      </c>
      <c r="G11" t="s">
        <v>40</v>
      </c>
      <c r="H11">
        <v>2.1419730782508799E-2</v>
      </c>
      <c r="I11">
        <v>0.998571428571428</v>
      </c>
      <c r="J11" t="s">
        <v>285</v>
      </c>
      <c r="K11">
        <v>0.71499999999999997</v>
      </c>
      <c r="L11" t="s">
        <v>286</v>
      </c>
      <c r="M11">
        <v>0.7</v>
      </c>
    </row>
    <row r="12" spans="1:13" x14ac:dyDescent="0.2">
      <c r="A12" t="s">
        <v>35</v>
      </c>
      <c r="B12" t="s">
        <v>36</v>
      </c>
      <c r="C12" t="s">
        <v>37</v>
      </c>
      <c r="D12" t="s">
        <v>38</v>
      </c>
      <c r="E12" t="s">
        <v>39</v>
      </c>
      <c r="F12">
        <v>14</v>
      </c>
      <c r="G12" t="s">
        <v>40</v>
      </c>
      <c r="H12">
        <v>6.5224149482590796E-2</v>
      </c>
      <c r="I12">
        <v>0.998571428571428</v>
      </c>
      <c r="J12" t="s">
        <v>287</v>
      </c>
      <c r="K12">
        <v>0.6825</v>
      </c>
      <c r="L12" t="s">
        <v>288</v>
      </c>
      <c r="M12">
        <v>0.68500000000000005</v>
      </c>
    </row>
    <row r="13" spans="1:13" x14ac:dyDescent="0.2">
      <c r="A13" t="s">
        <v>35</v>
      </c>
      <c r="B13" t="s">
        <v>36</v>
      </c>
      <c r="C13" t="s">
        <v>37</v>
      </c>
      <c r="D13" t="s">
        <v>38</v>
      </c>
      <c r="E13" t="s">
        <v>39</v>
      </c>
      <c r="F13">
        <v>10</v>
      </c>
      <c r="G13" t="s">
        <v>40</v>
      </c>
      <c r="H13">
        <v>8.8478933487619593E-2</v>
      </c>
      <c r="I13">
        <v>0.98714285782405298</v>
      </c>
      <c r="J13" t="s">
        <v>289</v>
      </c>
      <c r="K13">
        <v>0.71750000000000003</v>
      </c>
      <c r="L13" t="s">
        <v>290</v>
      </c>
      <c r="M13">
        <v>0.6825</v>
      </c>
    </row>
    <row r="14" spans="1:13" x14ac:dyDescent="0.2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15</v>
      </c>
      <c r="G14" t="s">
        <v>40</v>
      </c>
      <c r="H14">
        <v>2.9002835303544999E-2</v>
      </c>
      <c r="I14">
        <v>0.998571428571428</v>
      </c>
      <c r="J14" t="s">
        <v>291</v>
      </c>
      <c r="K14">
        <v>0.70250000000000001</v>
      </c>
      <c r="L14" t="s">
        <v>292</v>
      </c>
      <c r="M14">
        <v>0.70250000000000001</v>
      </c>
    </row>
    <row r="15" spans="1:13" x14ac:dyDescent="0.2">
      <c r="A15" t="s">
        <v>35</v>
      </c>
      <c r="B15" t="s">
        <v>36</v>
      </c>
      <c r="C15" t="s">
        <v>37</v>
      </c>
      <c r="D15" t="s">
        <v>38</v>
      </c>
      <c r="E15" t="s">
        <v>39</v>
      </c>
      <c r="F15">
        <v>8</v>
      </c>
      <c r="G15" t="s">
        <v>40</v>
      </c>
      <c r="H15">
        <v>0.28582206147057598</v>
      </c>
      <c r="I15">
        <v>0.91642857210976703</v>
      </c>
      <c r="J15" t="s">
        <v>293</v>
      </c>
      <c r="K15">
        <v>0.69499999999999995</v>
      </c>
      <c r="L15" t="s">
        <v>294</v>
      </c>
      <c r="M15">
        <v>0.65500000000000003</v>
      </c>
    </row>
    <row r="18" spans="1:13" x14ac:dyDescent="0.2">
      <c r="A18" t="s">
        <v>296</v>
      </c>
    </row>
    <row r="19" spans="1:13" x14ac:dyDescent="0.2">
      <c r="A19" t="s">
        <v>273</v>
      </c>
      <c r="B19">
        <v>1</v>
      </c>
      <c r="C19" t="s">
        <v>274</v>
      </c>
    </row>
    <row r="20" spans="1:13" x14ac:dyDescent="0.2">
      <c r="A20" t="s">
        <v>35</v>
      </c>
      <c r="B20" t="s">
        <v>36</v>
      </c>
      <c r="C20" t="s">
        <v>37</v>
      </c>
      <c r="D20" t="s">
        <v>38</v>
      </c>
      <c r="E20" t="s">
        <v>39</v>
      </c>
      <c r="F20">
        <v>16</v>
      </c>
      <c r="G20" t="s">
        <v>40</v>
      </c>
      <c r="H20" t="s">
        <v>297</v>
      </c>
      <c r="I20">
        <v>0.99821428571428505</v>
      </c>
      <c r="J20" t="s">
        <v>298</v>
      </c>
      <c r="K20">
        <v>0.76749999999999996</v>
      </c>
      <c r="L20" t="s">
        <v>299</v>
      </c>
      <c r="M20">
        <v>0.74250000000000005</v>
      </c>
    </row>
    <row r="21" spans="1:13" x14ac:dyDescent="0.2">
      <c r="A21" t="s">
        <v>35</v>
      </c>
      <c r="B21" t="s">
        <v>36</v>
      </c>
      <c r="C21" t="s">
        <v>37</v>
      </c>
      <c r="D21" t="s">
        <v>38</v>
      </c>
      <c r="E21" t="s">
        <v>39</v>
      </c>
      <c r="F21">
        <v>18</v>
      </c>
      <c r="G21" t="s">
        <v>40</v>
      </c>
      <c r="H21" t="s">
        <v>300</v>
      </c>
      <c r="I21">
        <v>0.99821428571428505</v>
      </c>
      <c r="J21" t="s">
        <v>301</v>
      </c>
      <c r="K21">
        <v>0.77249999999999996</v>
      </c>
      <c r="L21" t="s">
        <v>302</v>
      </c>
      <c r="M21">
        <v>0.72875000000000001</v>
      </c>
    </row>
    <row r="22" spans="1:13" x14ac:dyDescent="0.2">
      <c r="A22" t="s">
        <v>35</v>
      </c>
      <c r="B22" t="s">
        <v>36</v>
      </c>
      <c r="C22" t="s">
        <v>37</v>
      </c>
      <c r="D22" t="s">
        <v>38</v>
      </c>
      <c r="E22" t="s">
        <v>39</v>
      </c>
      <c r="F22">
        <v>16</v>
      </c>
      <c r="G22" t="s">
        <v>40</v>
      </c>
      <c r="H22" t="s">
        <v>303</v>
      </c>
      <c r="I22">
        <v>0.99821428571428505</v>
      </c>
      <c r="J22" t="s">
        <v>304</v>
      </c>
      <c r="K22">
        <v>0.76124999999999998</v>
      </c>
      <c r="L22" t="s">
        <v>305</v>
      </c>
      <c r="M22">
        <v>0.73875000000000002</v>
      </c>
    </row>
    <row r="23" spans="1:13" x14ac:dyDescent="0.2">
      <c r="A23" t="s">
        <v>35</v>
      </c>
      <c r="B23" t="s">
        <v>36</v>
      </c>
      <c r="C23" t="s">
        <v>37</v>
      </c>
      <c r="D23" t="s">
        <v>38</v>
      </c>
      <c r="E23" t="s">
        <v>39</v>
      </c>
      <c r="F23">
        <v>17</v>
      </c>
      <c r="G23" t="s">
        <v>40</v>
      </c>
      <c r="H23" t="s">
        <v>306</v>
      </c>
      <c r="I23">
        <v>0.997857142857142</v>
      </c>
      <c r="J23" t="s">
        <v>307</v>
      </c>
      <c r="K23">
        <v>0.75749999999999995</v>
      </c>
      <c r="L23" t="s">
        <v>308</v>
      </c>
      <c r="M23">
        <v>0.75124999999999997</v>
      </c>
    </row>
    <row r="24" spans="1:13" x14ac:dyDescent="0.2">
      <c r="A24" t="s">
        <v>35</v>
      </c>
      <c r="B24" t="s">
        <v>36</v>
      </c>
      <c r="C24" t="s">
        <v>37</v>
      </c>
      <c r="D24" t="s">
        <v>38</v>
      </c>
      <c r="E24" t="s">
        <v>39</v>
      </c>
      <c r="F24">
        <v>16</v>
      </c>
      <c r="G24" t="s">
        <v>40</v>
      </c>
      <c r="H24" t="s">
        <v>309</v>
      </c>
      <c r="I24">
        <v>0.99821428571428505</v>
      </c>
      <c r="J24" t="s">
        <v>310</v>
      </c>
      <c r="K24">
        <v>0.77124999999999999</v>
      </c>
      <c r="L24" t="s">
        <v>311</v>
      </c>
      <c r="M24">
        <v>0.74124999999999996</v>
      </c>
    </row>
    <row r="25" spans="1:13" x14ac:dyDescent="0.2">
      <c r="K25">
        <f>AVERAGE(K20:K24)</f>
        <v>0.76600000000000001</v>
      </c>
      <c r="L25" t="e">
        <f t="shared" ref="L25:M25" si="0">AVERAGE(L20:L24)</f>
        <v>#DIV/0!</v>
      </c>
      <c r="M25">
        <f t="shared" si="0"/>
        <v>0.74049999999999994</v>
      </c>
    </row>
    <row r="26" spans="1:13" x14ac:dyDescent="0.2">
      <c r="A26" t="s">
        <v>273</v>
      </c>
      <c r="B26">
        <v>2</v>
      </c>
      <c r="C26" t="s">
        <v>274</v>
      </c>
      <c r="K26">
        <f>STDEV(K20:K24)</f>
        <v>6.4590053413819126E-3</v>
      </c>
      <c r="L26" t="e">
        <f t="shared" ref="L26:M26" si="1">STDEV(L20:L24)</f>
        <v>#DIV/0!</v>
      </c>
      <c r="M26">
        <f t="shared" si="1"/>
        <v>8.0816149376222949E-3</v>
      </c>
    </row>
    <row r="27" spans="1:13" x14ac:dyDescent="0.2">
      <c r="A27" t="s">
        <v>35</v>
      </c>
      <c r="B27" t="s">
        <v>36</v>
      </c>
      <c r="C27" t="s">
        <v>37</v>
      </c>
      <c r="D27" t="s">
        <v>38</v>
      </c>
      <c r="E27" t="s">
        <v>39</v>
      </c>
      <c r="F27">
        <v>14</v>
      </c>
      <c r="G27" t="s">
        <v>40</v>
      </c>
      <c r="H27" t="s">
        <v>312</v>
      </c>
      <c r="I27">
        <v>0.99821428571428505</v>
      </c>
      <c r="J27" t="s">
        <v>313</v>
      </c>
      <c r="K27">
        <v>0.72375</v>
      </c>
      <c r="L27" t="s">
        <v>314</v>
      </c>
      <c r="M27">
        <v>0.71499999999999997</v>
      </c>
    </row>
    <row r="28" spans="1:13" x14ac:dyDescent="0.2">
      <c r="A28" t="s">
        <v>35</v>
      </c>
      <c r="B28" t="s">
        <v>36</v>
      </c>
      <c r="C28" t="s">
        <v>37</v>
      </c>
      <c r="D28" t="s">
        <v>38</v>
      </c>
      <c r="E28" t="s">
        <v>39</v>
      </c>
      <c r="F28">
        <v>11</v>
      </c>
      <c r="G28" t="s">
        <v>40</v>
      </c>
      <c r="H28" t="s">
        <v>315</v>
      </c>
      <c r="I28">
        <v>0.996428571428571</v>
      </c>
      <c r="J28" t="s">
        <v>316</v>
      </c>
      <c r="K28">
        <v>0.72875000000000001</v>
      </c>
      <c r="L28" t="s">
        <v>317</v>
      </c>
      <c r="M28">
        <v>0.73375000000000001</v>
      </c>
    </row>
    <row r="29" spans="1:13" x14ac:dyDescent="0.2">
      <c r="A29" t="s">
        <v>35</v>
      </c>
      <c r="B29" t="s">
        <v>36</v>
      </c>
      <c r="C29" t="s">
        <v>37</v>
      </c>
      <c r="D29" t="s">
        <v>38</v>
      </c>
      <c r="E29" t="s">
        <v>39</v>
      </c>
      <c r="F29">
        <v>13</v>
      </c>
      <c r="G29" t="s">
        <v>40</v>
      </c>
      <c r="H29" t="s">
        <v>318</v>
      </c>
      <c r="I29">
        <v>0.997857142857142</v>
      </c>
      <c r="J29" t="s">
        <v>319</v>
      </c>
      <c r="K29">
        <v>0.73375000000000001</v>
      </c>
      <c r="L29" t="s">
        <v>320</v>
      </c>
      <c r="M29">
        <v>0.70625000000000004</v>
      </c>
    </row>
    <row r="30" spans="1:13" x14ac:dyDescent="0.2">
      <c r="A30" t="s">
        <v>35</v>
      </c>
      <c r="B30" t="s">
        <v>36</v>
      </c>
      <c r="C30" t="s">
        <v>37</v>
      </c>
      <c r="D30" t="s">
        <v>38</v>
      </c>
      <c r="E30" t="s">
        <v>39</v>
      </c>
      <c r="F30">
        <v>14</v>
      </c>
      <c r="G30" t="s">
        <v>40</v>
      </c>
      <c r="H30" t="s">
        <v>321</v>
      </c>
      <c r="I30">
        <v>0.997857142857142</v>
      </c>
      <c r="J30" t="s">
        <v>322</v>
      </c>
      <c r="K30">
        <v>0.74375000000000002</v>
      </c>
      <c r="L30" t="s">
        <v>323</v>
      </c>
      <c r="M30">
        <v>0.73250000000000004</v>
      </c>
    </row>
    <row r="31" spans="1:13" x14ac:dyDescent="0.2">
      <c r="A31" t="s">
        <v>35</v>
      </c>
      <c r="B31" t="s">
        <v>36</v>
      </c>
      <c r="C31" t="s">
        <v>37</v>
      </c>
      <c r="D31" t="s">
        <v>38</v>
      </c>
      <c r="E31" t="s">
        <v>39</v>
      </c>
      <c r="F31">
        <v>19</v>
      </c>
      <c r="G31" t="s">
        <v>40</v>
      </c>
      <c r="H31" t="s">
        <v>324</v>
      </c>
      <c r="I31">
        <v>0.99678571428571405</v>
      </c>
      <c r="J31" t="s">
        <v>325</v>
      </c>
      <c r="K31">
        <v>0.75</v>
      </c>
      <c r="L31" t="s">
        <v>326</v>
      </c>
      <c r="M31">
        <v>0.73</v>
      </c>
    </row>
    <row r="32" spans="1:13" x14ac:dyDescent="0.2">
      <c r="K32">
        <f>AVERAGE(K27:K31)</f>
        <v>0.73599999999999999</v>
      </c>
      <c r="L32" t="e">
        <f t="shared" ref="L32:M32" si="2">AVERAGE(L27:L31)</f>
        <v>#DIV/0!</v>
      </c>
      <c r="M32">
        <f t="shared" si="2"/>
        <v>0.72350000000000003</v>
      </c>
    </row>
    <row r="33" spans="11:13" x14ac:dyDescent="0.2">
      <c r="K33">
        <f>STDEV(K27:K31)</f>
        <v>1.0767427733679015E-2</v>
      </c>
      <c r="L33" t="e">
        <f t="shared" ref="L33:M33" si="3">STDEV(L27:L31)</f>
        <v>#DIV/0!</v>
      </c>
      <c r="M33">
        <f t="shared" si="3"/>
        <v>1.2228297101395596E-2</v>
      </c>
    </row>
  </sheetData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"/>
  <sheetViews>
    <sheetView workbookViewId="0">
      <selection activeCell="B5" sqref="B5"/>
    </sheetView>
  </sheetViews>
  <sheetFormatPr baseColWidth="10" defaultRowHeight="16" x14ac:dyDescent="0.2"/>
  <cols>
    <col min="1" max="1" width="45.83203125" customWidth="1"/>
    <col min="2" max="2" width="17" customWidth="1"/>
  </cols>
  <sheetData>
    <row r="2" spans="1:18" x14ac:dyDescent="0.2">
      <c r="A2" t="s">
        <v>340</v>
      </c>
    </row>
    <row r="3" spans="1:18" x14ac:dyDescent="0.2">
      <c r="A3" t="s">
        <v>327</v>
      </c>
      <c r="B3" t="s">
        <v>328</v>
      </c>
      <c r="C3" t="s">
        <v>329</v>
      </c>
      <c r="D3" t="s">
        <v>330</v>
      </c>
      <c r="E3" t="s">
        <v>329</v>
      </c>
      <c r="F3" t="s">
        <v>331</v>
      </c>
      <c r="G3" t="s">
        <v>332</v>
      </c>
      <c r="H3" t="s">
        <v>328</v>
      </c>
      <c r="I3" t="s">
        <v>333</v>
      </c>
      <c r="J3" t="s">
        <v>334</v>
      </c>
      <c r="K3" t="s">
        <v>333</v>
      </c>
      <c r="L3" t="s">
        <v>335</v>
      </c>
      <c r="M3" t="s">
        <v>336</v>
      </c>
      <c r="N3" t="s">
        <v>328</v>
      </c>
      <c r="O3" t="s">
        <v>337</v>
      </c>
      <c r="P3" t="s">
        <v>338</v>
      </c>
      <c r="Q3" t="s">
        <v>337</v>
      </c>
      <c r="R3" t="s">
        <v>339</v>
      </c>
    </row>
    <row r="5" spans="1:18" x14ac:dyDescent="0.2">
      <c r="A5" t="s">
        <v>341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rashkin classifier</vt:lpstr>
      <vt:lpstr>liar classifier</vt:lpstr>
      <vt:lpstr>summary</vt:lpstr>
      <vt:lpstr>CNN 1 500</vt:lpstr>
      <vt:lpstr>CNN 2 500</vt:lpstr>
      <vt:lpstr>CNN1 1000</vt:lpstr>
      <vt:lpstr>CNN2 1000</vt:lpstr>
      <vt:lpstr>CNN binary</vt:lpstr>
      <vt:lpstr>TF-IDF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2018-02-02T22:17:45Z</dcterms:created>
  <dcterms:modified xsi:type="dcterms:W3CDTF">2018-02-27T02:17:49Z</dcterms:modified>
</cp:coreProperties>
</file>