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640" yWindow="460" windowWidth="35760" windowHeight="15780" tabRatio="500" activeTab="9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TF-IDF" sheetId="9" r:id="rId9"/>
    <sheet name="Sheet7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33" i="8" l="1"/>
  <c r="M33" i="8"/>
  <c r="L32" i="8"/>
  <c r="M32" i="8"/>
  <c r="K33" i="8"/>
  <c r="K32" i="8"/>
  <c r="L26" i="8"/>
  <c r="M26" i="8"/>
  <c r="K26" i="8"/>
  <c r="L25" i="8"/>
  <c r="M25" i="8"/>
  <c r="K25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7" i="3"/>
  <c r="B7" i="3"/>
  <c r="I4" i="3"/>
  <c r="I5" i="3"/>
  <c r="I6" i="3"/>
  <c r="I3" i="3"/>
</calcChain>
</file>

<file path=xl/sharedStrings.xml><?xml version="1.0" encoding="utf-8"?>
<sst xmlns="http://schemas.openxmlformats.org/spreadsheetml/2006/main" count="1088" uniqueCount="361">
  <si>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</si>
  <si>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</si>
  <si>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</si>
  <si>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</si>
  <si>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</si>
  <si>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</si>
  <si>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</si>
  <si>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</si>
  <si>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</si>
  <si>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</si>
  <si>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</si>
  <si>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</si>
  <si>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</si>
  <si>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</si>
  <si>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</si>
  <si>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</si>
  <si>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</si>
  <si>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</si>
  <si>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</si>
  <si>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</si>
  <si>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</si>
  <si>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</si>
  <si>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</si>
  <si>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</si>
  <si>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</si>
  <si>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</si>
  <si>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</si>
  <si>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</si>
  <si>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</si>
  <si>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</si>
  <si>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</si>
  <si>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</si>
  <si>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</si>
  <si>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</si>
  <si>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</si>
  <si>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</si>
  <si>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</si>
  <si>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</si>
  <si>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</si>
  <si>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</si>
  <si>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</si>
  <si>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</si>
  <si>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</si>
  <si>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</si>
  <si>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</si>
  <si>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</si>
  <si>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</si>
  <si>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</si>
  <si>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</si>
  <si>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</si>
  <si>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</si>
  <si>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</si>
  <si>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</si>
  <si>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</si>
  <si>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</si>
  <si>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</si>
  <si>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</si>
  <si>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</si>
  <si>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</si>
  <si>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</si>
  <si>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</si>
  <si>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</si>
  <si>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</si>
  <si>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</si>
  <si>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</si>
  <si>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</si>
  <si>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</si>
  <si>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</si>
  <si>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</si>
  <si>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</si>
  <si>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</si>
  <si>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</si>
  <si>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</si>
  <si>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</si>
  <si>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</si>
  <si>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</si>
  <si>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</si>
  <si>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</si>
  <si>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</si>
  <si>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</si>
  <si>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</si>
  <si>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</si>
  <si>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</si>
  <si>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</si>
  <si>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</si>
  <si>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</si>
  <si>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</si>
  <si>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</si>
  <si>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</si>
  <si>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</si>
  <si>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</si>
  <si>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</si>
  <si>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</si>
  <si>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</si>
  <si>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</si>
  <si>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</si>
  <si>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</si>
  <si>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</si>
  <si>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</si>
  <si>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</si>
  <si>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</si>
  <si>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300</t>
    </r>
  </si>
  <si>
    <r>
      <t xml:space="preserve">GLOVEFILE </t>
    </r>
    <r>
      <rPr>
        <sz val="13.5"/>
        <color rgb="FFCDA869"/>
        <rFont val="Menlo"/>
      </rPr>
      <t xml:space="preserve">= </t>
    </r>
    <r>
      <rPr>
        <sz val="13.5"/>
        <color rgb="FFA5C261"/>
        <rFont val="Menlo"/>
      </rPr>
      <t>"../pretrained/Gloved-GoogleNews-vectors-negative300.txt"</t>
    </r>
    <r>
      <rPr>
        <i/>
        <sz val="13.5"/>
        <color rgb="FF5F5A60"/>
        <rFont val="Menlo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</si>
  <si>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500</t>
    </r>
  </si>
  <si>
    <r>
      <t xml:space="preserve">MAX_NB_WORDS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20000</t>
    </r>
  </si>
  <si>
    <r>
      <t xml:space="preserve">VALIDATION_SPLIT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0.2</t>
    </r>
  </si>
  <si>
    <r>
      <t xml:space="preserve">CLASSES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5</t>
    </r>
  </si>
  <si>
    <r>
      <t xml:space="preserve">EPOCS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20</t>
    </r>
  </si>
  <si>
    <r>
      <t xml:space="preserve">BATCHSIZE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128</t>
    </r>
  </si>
  <si>
    <r>
      <t xml:space="preserve">USEKERAS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True</t>
    </r>
  </si>
  <si>
    <r>
      <t xml:space="preserve">LOAD_DATA_FROM_DISK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True</t>
    </r>
  </si>
  <si>
    <r>
      <t xml:space="preserve">RUNS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</si>
  <si>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</si>
  <si>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</si>
  <si>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</si>
  <si>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</si>
  <si>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</si>
  <si>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</si>
  <si>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</si>
  <si>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</si>
  <si>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</si>
  <si>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</si>
  <si>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</si>
  <si>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</rPr>
      <t>prepare_cnn_model_2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CC7832"/>
        <rFont val="Menlo"/>
      </rPr>
      <t xml:space="preserve">, 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)</t>
    </r>
    <r>
      <rPr>
        <sz val="13.5"/>
        <color rgb="FFCDA869"/>
        <rFont val="Menlo"/>
      </rPr>
      <t>:</t>
    </r>
  </si>
  <si>
    <r>
      <t xml:space="preserve">    </t>
    </r>
    <r>
      <rPr>
        <sz val="13.5"/>
        <color rgb="FFF8F8F8"/>
        <rFont val="Menlo"/>
      </rPr>
      <t xml:space="preserve">embedding_layer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Embedding(</t>
    </r>
    <r>
      <rPr>
        <sz val="13.5"/>
        <color rgb="FFDAD085"/>
        <rFont val="Menlo"/>
      </rPr>
      <t>len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F8F8F8"/>
        <rFont val="Menlo"/>
      </rPr>
      <t xml:space="preserve">) </t>
    </r>
    <r>
      <rPr>
        <sz val="13.5"/>
        <color rgb="FFCDA869"/>
        <rFont val="Menlo"/>
      </rPr>
      <t xml:space="preserve">+ </t>
    </r>
    <r>
      <rPr>
        <sz val="13.5"/>
        <color rgb="FFCF6A4C"/>
        <rFont val="Menlo"/>
      </rPr>
      <t>1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</si>
  <si>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F8F8F8"/>
        <rFont val="Menlo"/>
      </rPr>
      <t>EMBEDDING_DIM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</si>
  <si>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weights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]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</si>
  <si>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input_length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MAX_SEQUENCE_LENGTH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</si>
  <si>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trainable</t>
    </r>
    <r>
      <rPr>
        <sz val="13.5"/>
        <color rgb="FFCDA869"/>
        <rFont val="Menlo"/>
      </rPr>
      <t>=</t>
    </r>
    <r>
      <rPr>
        <sz val="13.5"/>
        <color rgb="FFDAD085"/>
        <rFont val="Menlo"/>
      </rPr>
      <t>True</t>
    </r>
    <r>
      <rPr>
        <sz val="13.5"/>
        <color rgb="FFF8F8F8"/>
        <rFont val="Menlo"/>
      </rPr>
      <t>)</t>
    </r>
  </si>
  <si>
    <r>
      <t xml:space="preserve">    convs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[]</t>
    </r>
  </si>
  <si>
    <r>
      <t xml:space="preserve">    filter_sizes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4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]</t>
    </r>
  </si>
  <si>
    <r>
      <t xml:space="preserve">    sequence_input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Input(</t>
    </r>
    <r>
      <rPr>
        <sz val="13.5"/>
        <color rgb="FFAA4926"/>
        <rFont val="Menlo"/>
      </rPr>
      <t>shape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(MAX_SEQUENCE_LENGTH</t>
    </r>
    <r>
      <rPr>
        <sz val="13.5"/>
        <color rgb="FFCC7832"/>
        <rFont val="Menlo"/>
      </rPr>
      <t>,</t>
    </r>
    <r>
      <rPr>
        <sz val="13.5"/>
        <color rgb="FFF8F8F8"/>
        <rFont val="Menlo"/>
      </rPr>
      <t>)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dtype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'int32'</t>
    </r>
    <r>
      <rPr>
        <sz val="13.5"/>
        <color rgb="FFF8F8F8"/>
        <rFont val="Menlo"/>
      </rPr>
      <t>)</t>
    </r>
  </si>
  <si>
    <r>
      <t xml:space="preserve">    embedded_sequences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embedding_layer(sequence_input)</t>
    </r>
  </si>
  <si>
    <r>
      <t xml:space="preserve">    </t>
    </r>
    <r>
      <rPr>
        <sz val="13.5"/>
        <color rgb="FFF9EE98"/>
        <rFont val="Menlo"/>
      </rPr>
      <t xml:space="preserve">for </t>
    </r>
    <r>
      <rPr>
        <sz val="13.5"/>
        <color rgb="FFF8F8F8"/>
        <rFont val="Menlo"/>
      </rPr>
      <t xml:space="preserve">fsz </t>
    </r>
    <r>
      <rPr>
        <sz val="13.5"/>
        <color rgb="FFF9EE98"/>
        <rFont val="Menlo"/>
      </rPr>
      <t xml:space="preserve">in </t>
    </r>
    <r>
      <rPr>
        <sz val="13.5"/>
        <color rgb="FFF8F8F8"/>
        <rFont val="Menlo"/>
      </rPr>
      <t>filter_sizes</t>
    </r>
    <r>
      <rPr>
        <sz val="13.5"/>
        <color rgb="FFCDA869"/>
        <rFont val="Menlo"/>
      </rPr>
      <t>:</t>
    </r>
  </si>
  <si>
    <r>
      <t xml:space="preserve">        </t>
    </r>
    <r>
      <rPr>
        <sz val="13.5"/>
        <color rgb="FFF8F8F8"/>
        <rFont val="Menlo"/>
      </rPr>
      <t xml:space="preserve">l_conv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AA4926"/>
        <rFont val="Menlo"/>
      </rPr>
      <t>nb_filter</t>
    </r>
    <r>
      <rPr>
        <sz val="13.5"/>
        <color rgb="FFCDA869"/>
        <rFont val="Menlo"/>
      </rPr>
      <t>=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filter_length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fsz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)(embedded_sequences)</t>
    </r>
  </si>
  <si>
    <r>
      <t xml:space="preserve">        l_pool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</si>
  <si>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</si>
  <si>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Merge(</t>
    </r>
    <r>
      <rPr>
        <sz val="13.5"/>
        <color rgb="FFAA4926"/>
        <rFont val="Menlo"/>
      </rPr>
      <t>mode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'concat'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concat_axis</t>
    </r>
    <r>
      <rPr>
        <sz val="13.5"/>
        <color rgb="FFCDA869"/>
        <rFont val="Menlo"/>
      </rPr>
      <t>=</t>
    </r>
    <r>
      <rPr>
        <sz val="13.5"/>
        <color rgb="FFCF6A4C"/>
        <rFont val="Menlo"/>
      </rPr>
      <t>1</t>
    </r>
    <r>
      <rPr>
        <sz val="13.5"/>
        <color rgb="FFF8F8F8"/>
        <rFont val="Menlo"/>
      </rPr>
      <t>)(convs)</t>
    </r>
  </si>
  <si>
    <r>
      <t xml:space="preserve">    l_cov1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)(l_merge)</t>
    </r>
  </si>
  <si>
    <r>
      <t xml:space="preserve">    l_pool1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)(l_cov1)</t>
    </r>
  </si>
  <si>
    <r>
      <t xml:space="preserve">    </t>
    </r>
    <r>
      <rPr>
        <i/>
        <sz val="13.5"/>
        <color rgb="FF5F5A60"/>
        <rFont val="Menlo"/>
      </rPr>
      <t>#l_dropout1 = Dropout(0.5)(l_pool1)</t>
    </r>
  </si>
  <si>
    <r>
      <t xml:space="preserve">    </t>
    </r>
    <r>
      <rPr>
        <sz val="13.5"/>
        <color rgb="FFF8F8F8"/>
        <rFont val="Menlo"/>
      </rPr>
      <t xml:space="preserve">l_cov2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)(l_pool1)</t>
    </r>
  </si>
  <si>
    <r>
      <t xml:space="preserve">    l_pool2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30</t>
    </r>
    <r>
      <rPr>
        <sz val="13.5"/>
        <color rgb="FFF8F8F8"/>
        <rFont val="Menlo"/>
      </rPr>
      <t>)(l_cov2)</t>
    </r>
  </si>
  <si>
    <r>
      <t xml:space="preserve">    l_flat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Flatten()(l_pool2)</t>
    </r>
  </si>
  <si>
    <r>
      <t xml:space="preserve"> 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0.1</t>
    </r>
    <r>
      <rPr>
        <sz val="13.5"/>
        <color rgb="FFF8F8F8"/>
        <rFont val="Menlo"/>
      </rPr>
      <t>))(l_flat)</t>
    </r>
  </si>
  <si>
    <r>
      <t xml:space="preserve">    l_dropout2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Dropout(</t>
    </r>
    <r>
      <rPr>
        <sz val="13.5"/>
        <color rgb="FFCF6A4C"/>
        <rFont val="Menlo"/>
      </rPr>
      <t>0.5</t>
    </r>
    <r>
      <rPr>
        <sz val="13.5"/>
        <color rgb="FFF8F8F8"/>
        <rFont val="Menlo"/>
      </rPr>
      <t>)(l_dense)</t>
    </r>
  </si>
  <si>
    <r>
      <t xml:space="preserve">    preds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Dense(CLASSES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'softmax'</t>
    </r>
    <r>
      <rPr>
        <sz val="13.5"/>
        <color rgb="FFF8F8F8"/>
        <rFont val="Menlo"/>
      </rPr>
      <t>)(l_dropout2)</t>
    </r>
  </si>
  <si>
    <r>
      <t xml:space="preserve">    model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Model(sequence_input</t>
    </r>
    <r>
      <rPr>
        <sz val="13.5"/>
        <color rgb="FFCC7832"/>
        <rFont val="Menlo"/>
      </rPr>
      <t xml:space="preserve">, </t>
    </r>
    <r>
      <rPr>
        <sz val="13.5"/>
        <color rgb="FFF8F8F8"/>
        <rFont val="Menlo"/>
      </rPr>
      <t>preds)</t>
    </r>
  </si>
  <si>
    <r>
      <t xml:space="preserve">    model.compile(</t>
    </r>
    <r>
      <rPr>
        <sz val="13.5"/>
        <color rgb="FFAA4926"/>
        <rFont val="Menlo"/>
      </rPr>
      <t>loss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'categorical_crossentropy'</t>
    </r>
    <r>
      <rPr>
        <sz val="13.5"/>
        <color rgb="FFCC7832"/>
        <rFont val="Menlo"/>
      </rPr>
      <t>,</t>
    </r>
  </si>
  <si>
    <r>
      <t xml:space="preserve">                  </t>
    </r>
    <r>
      <rPr>
        <sz val="13.5"/>
        <color rgb="FFAA4926"/>
        <rFont val="Menlo"/>
      </rPr>
      <t>optimizer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'rmsprop'</t>
    </r>
    <r>
      <rPr>
        <sz val="13.5"/>
        <color rgb="FFCC7832"/>
        <rFont val="Menlo"/>
      </rPr>
      <t>,</t>
    </r>
  </si>
  <si>
    <r>
      <t xml:space="preserve">                  </t>
    </r>
    <r>
      <rPr>
        <sz val="13.5"/>
        <color rgb="FFAA4926"/>
        <rFont val="Menlo"/>
      </rPr>
      <t>metrics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A5C261"/>
        <rFont val="Menlo"/>
      </rPr>
      <t>'acc'</t>
    </r>
    <r>
      <rPr>
        <sz val="13.5"/>
        <color rgb="FFF8F8F8"/>
        <rFont val="Menlo"/>
      </rPr>
      <t>])</t>
    </r>
  </si>
  <si>
    <r>
      <t xml:space="preserve">    </t>
    </r>
    <r>
      <rPr>
        <sz val="13.5"/>
        <color rgb="FFF9EE98"/>
        <rFont val="Menlo"/>
      </rPr>
      <t xml:space="preserve">return </t>
    </r>
    <r>
      <rPr>
        <sz val="13.5"/>
        <color rgb="FFF8F8F8"/>
        <rFont val="Menlo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</si>
  <si>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</si>
  <si>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</si>
  <si>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</si>
  <si>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</si>
  <si>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</si>
  <si>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</si>
  <si>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</si>
  <si>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</si>
  <si>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</si>
  <si>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</si>
  <si>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</si>
  <si>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</si>
  <si>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</si>
  <si>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</si>
  <si>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</si>
  <si>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</si>
  <si>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</si>
  <si>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</si>
  <si>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</si>
  <si>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</si>
  <si>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</si>
  <si>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</si>
  <si>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</si>
  <si>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</si>
  <si>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</si>
  <si>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</si>
  <si>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</si>
  <si>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</si>
  <si>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</si>
  <si>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</si>
  <si>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</si>
  <si>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</si>
  <si>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</si>
  <si>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</si>
  <si>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</si>
  <si>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</si>
  <si>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</si>
  <si>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</si>
  <si>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</si>
  <si>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</si>
  <si>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</si>
  <si>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</si>
  <si>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</si>
  <si>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</si>
  <si>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</si>
  <si>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</si>
  <si>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</si>
  <si>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</si>
  <si>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</si>
  <si>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</si>
  <si>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</si>
  <si>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</si>
  <si>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</si>
  <si>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</si>
  <si>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</si>
  <si>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</si>
  <si>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</si>
  <si>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</si>
  <si>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</si>
  <si>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</si>
  <si>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</si>
  <si>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</si>
  <si>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</si>
  <si>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</rPr>
      <t>prepare_cnn_model_1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CC7832"/>
        <rFont val="Menlo"/>
      </rPr>
      <t xml:space="preserve">, 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)</t>
    </r>
    <r>
      <rPr>
        <sz val="13.5"/>
        <color rgb="FFCDA869"/>
        <rFont val="Menlo"/>
      </rPr>
      <t>:</t>
    </r>
  </si>
  <si>
    <r>
      <t xml:space="preserve">   </t>
    </r>
    <r>
      <rPr>
        <sz val="13.5"/>
        <color rgb="FFF8F8F8"/>
        <rFont val="Menlo"/>
      </rPr>
      <t xml:space="preserve">embedding_layer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Embedding(</t>
    </r>
    <r>
      <rPr>
        <sz val="13.5"/>
        <color rgb="FFDAD085"/>
        <rFont val="Menlo"/>
      </rPr>
      <t>len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F8F8F8"/>
        <rFont val="Menlo"/>
      </rPr>
      <t xml:space="preserve">) </t>
    </r>
    <r>
      <rPr>
        <sz val="13.5"/>
        <color rgb="FFCDA869"/>
        <rFont val="Menlo"/>
      </rPr>
      <t xml:space="preserve">+ </t>
    </r>
    <r>
      <rPr>
        <sz val="13.5"/>
        <color rgb="FFCF6A4C"/>
        <rFont val="Menlo"/>
      </rPr>
      <t>1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</si>
  <si>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F8F8F8"/>
        <rFont val="Menlo"/>
      </rPr>
      <t>EMBEDDING_DIM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</si>
  <si>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weights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]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</si>
  <si>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input_length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MAX_SEQUENCE_LENGTH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</si>
  <si>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trainable</t>
    </r>
    <r>
      <rPr>
        <sz val="13.5"/>
        <color rgb="FFCDA869"/>
        <rFont val="Menlo"/>
      </rPr>
      <t>=</t>
    </r>
    <r>
      <rPr>
        <sz val="13.5"/>
        <color rgb="FFDAD085"/>
        <rFont val="Menlo"/>
      </rPr>
      <t>True</t>
    </r>
    <r>
      <rPr>
        <sz val="13.5"/>
        <color rgb="FFF8F8F8"/>
        <rFont val="Menlo"/>
      </rPr>
      <t>)</t>
    </r>
  </si>
  <si>
    <r>
      <t xml:space="preserve">   sequence_input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Input(</t>
    </r>
    <r>
      <rPr>
        <sz val="13.5"/>
        <color rgb="FFAA4926"/>
        <rFont val="Menlo"/>
      </rPr>
      <t>shape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(MAX_SEQUENCE_LENGTH</t>
    </r>
    <r>
      <rPr>
        <sz val="13.5"/>
        <color rgb="FFCC7832"/>
        <rFont val="Menlo"/>
      </rPr>
      <t>,</t>
    </r>
    <r>
      <rPr>
        <sz val="13.5"/>
        <color rgb="FFF8F8F8"/>
        <rFont val="Menlo"/>
      </rPr>
      <t>)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dtype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'int32'</t>
    </r>
    <r>
      <rPr>
        <sz val="13.5"/>
        <color rgb="FFF8F8F8"/>
        <rFont val="Menlo"/>
      </rPr>
      <t>)</t>
    </r>
  </si>
  <si>
    <r>
      <t xml:space="preserve">   embedded_sequences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embedding_layer(sequence_input)</t>
    </r>
  </si>
  <si>
    <r>
      <t xml:space="preserve">   l_cov1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64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)(embedded_sequences)</t>
    </r>
  </si>
  <si>
    <r>
      <t xml:space="preserve">   l_pool1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MaxPooling1D()(l_cov1)</t>
    </r>
  </si>
  <si>
    <r>
      <t xml:space="preserve">   </t>
    </r>
    <r>
      <rPr>
        <i/>
        <sz val="13.5"/>
        <color rgb="FF5F5A60"/>
        <rFont val="Menlo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</si>
  <si>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</si>
  <si>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</si>
  <si>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</rPr>
      <t xml:space="preserve">l_flat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Flatten()(l_pool1)</t>
    </r>
  </si>
  <si>
    <r>
      <t xml:space="preserve">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64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0.1</t>
    </r>
    <r>
      <rPr>
        <sz val="13.5"/>
        <color rgb="FFF8F8F8"/>
        <rFont val="Menlo"/>
      </rPr>
      <t>))(l_flat)</t>
    </r>
  </si>
  <si>
    <r>
      <t xml:space="preserve">   l_dropout2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Dropout(</t>
    </r>
    <r>
      <rPr>
        <sz val="13.5"/>
        <color rgb="FFCF6A4C"/>
        <rFont val="Menlo"/>
      </rPr>
      <t>0.5</t>
    </r>
    <r>
      <rPr>
        <sz val="13.5"/>
        <color rgb="FFF8F8F8"/>
        <rFont val="Menlo"/>
      </rPr>
      <t>)(l_dense)</t>
    </r>
  </si>
  <si>
    <r>
      <t xml:space="preserve">   preds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Dense(CLASSES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'softmax'</t>
    </r>
    <r>
      <rPr>
        <sz val="13.5"/>
        <color rgb="FFF8F8F8"/>
        <rFont val="Menlo"/>
      </rPr>
      <t>)(l_dropout2)</t>
    </r>
  </si>
  <si>
    <r>
      <t xml:space="preserve">   model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Model(sequence_input</t>
    </r>
    <r>
      <rPr>
        <sz val="13.5"/>
        <color rgb="FFCC7832"/>
        <rFont val="Menlo"/>
      </rPr>
      <t xml:space="preserve">, </t>
    </r>
    <r>
      <rPr>
        <sz val="13.5"/>
        <color rgb="FFF8F8F8"/>
        <rFont val="Menlo"/>
      </rPr>
      <t>preds)</t>
    </r>
  </si>
  <si>
    <r>
      <t xml:space="preserve">   model.compile(</t>
    </r>
    <r>
      <rPr>
        <sz val="13.5"/>
        <color rgb="FFAA4926"/>
        <rFont val="Menlo"/>
      </rPr>
      <t>loss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'categorical_crossentropy'</t>
    </r>
    <r>
      <rPr>
        <sz val="13.5"/>
        <color rgb="FFCC7832"/>
        <rFont val="Menlo"/>
      </rPr>
      <t>,</t>
    </r>
  </si>
  <si>
    <r>
      <t xml:space="preserve">                 </t>
    </r>
    <r>
      <rPr>
        <sz val="13.5"/>
        <color rgb="FFAA4926"/>
        <rFont val="Menlo"/>
      </rPr>
      <t>optimizer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'rmsprop'</t>
    </r>
    <r>
      <rPr>
        <sz val="13.5"/>
        <color rgb="FFCC7832"/>
        <rFont val="Menlo"/>
      </rPr>
      <t>,</t>
    </r>
  </si>
  <si>
    <r>
      <t xml:space="preserve">                 </t>
    </r>
    <r>
      <rPr>
        <sz val="13.5"/>
        <color rgb="FFAA4926"/>
        <rFont val="Menlo"/>
      </rPr>
      <t>metrics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A5C261"/>
        <rFont val="Menlo"/>
      </rPr>
      <t>'acc'</t>
    </r>
    <r>
      <rPr>
        <sz val="13.5"/>
        <color rgb="FFF8F8F8"/>
        <rFont val="Menlo"/>
      </rPr>
      <t>])</t>
    </r>
  </si>
  <si>
    <r>
      <t xml:space="preserve">   </t>
    </r>
    <r>
      <rPr>
        <sz val="13.5"/>
        <color rgb="FFF9EE98"/>
        <rFont val="Menlo"/>
      </rPr>
      <t xml:space="preserve">return </t>
    </r>
    <r>
      <rPr>
        <sz val="13.5"/>
        <color rgb="FFF8F8F8"/>
        <rFont val="Menlo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</si>
  <si>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</si>
  <si>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</si>
  <si>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</si>
  <si>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</si>
  <si>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</si>
  <si>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</si>
  <si>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</si>
  <si>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</si>
  <si>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</si>
  <si>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</si>
  <si>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</si>
  <si>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</si>
  <si>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</si>
  <si>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</si>
  <si>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</si>
  <si>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</si>
  <si>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</si>
  <si>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</si>
  <si>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</si>
  <si>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</si>
  <si>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1000</t>
    </r>
  </si>
  <si>
    <r>
      <t xml:space="preserve">BATCHSIZE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64</t>
    </r>
  </si>
  <si>
    <r>
      <t xml:space="preserve">LOAD_DATA_FROM_DISK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False</t>
    </r>
  </si>
  <si>
    <r>
      <t xml:space="preserve">RUNS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10</t>
    </r>
  </si>
  <si>
    <r>
      <t xml:space="preserve">    filter_sizes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</t>
    </r>
    <r>
      <rPr>
        <sz val="13.5"/>
        <color rgb="FFCF6A4C"/>
        <rFont val="Menlo"/>
      </rPr>
      <t>2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]</t>
    </r>
  </si>
  <si>
    <r>
      <t xml:space="preserve"> 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0.3</t>
    </r>
    <r>
      <rPr>
        <sz val="13.5"/>
        <color rgb="FFF8F8F8"/>
        <rFont val="Menlo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</si>
  <si>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</si>
  <si>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</si>
  <si>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</si>
  <si>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</si>
  <si>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</si>
  <si>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</si>
  <si>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</si>
  <si>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</si>
  <si>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</si>
  <si>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</si>
  <si>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</si>
  <si>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</si>
  <si>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</si>
  <si>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</si>
  <si>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</si>
  <si>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</si>
  <si>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</si>
  <si>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</si>
  <si>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</si>
  <si>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</si>
  <si>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</si>
  <si>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</si>
  <si>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</si>
  <si>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</si>
  <si>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</si>
  <si>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</si>
  <si>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</si>
  <si>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</si>
  <si>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</si>
  <si>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</si>
  <si>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</si>
  <si>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</si>
  <si>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</si>
  <si>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</si>
  <si>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</si>
  <si>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</si>
  <si>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</si>
  <si>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</si>
  <si>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</si>
  <si>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</si>
  <si>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</si>
  <si>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</si>
  <si>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</si>
  <si>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</si>
  <si>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</si>
  <si>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</si>
  <si>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</si>
  <si>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</si>
  <si>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</si>
  <si>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</si>
  <si>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</si>
  <si>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</si>
  <si>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</si>
  <si>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</si>
  <si>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</si>
  <si>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</si>
  <si>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</si>
  <si>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</si>
  <si>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</si>
  <si>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</si>
  <si>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</si>
  <si>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</si>
  <si>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</si>
  <si>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</si>
  <si>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[('LinearSVC',</t>
  </si>
  <si>
    <t>0.99928571428571433,</t>
  </si>
  <si>
    <t>0.745,</t>
  </si>
  <si>
    <t>0.74747474747474751,</t>
  </si>
  <si>
    <t>0.74436090225563922),</t>
  </si>
  <si>
    <t>('SGDClassifier',</t>
  </si>
  <si>
    <t>0.73750000000000004,</t>
  </si>
  <si>
    <t>0.73922842537332223,</t>
  </si>
  <si>
    <t>0.73702500140879457),</t>
  </si>
  <si>
    <t>('MultinomialNB',</t>
  </si>
  <si>
    <t>0.77000000000000002,</t>
  </si>
  <si>
    <t>0.77067669172932329,</t>
  </si>
  <si>
    <t>0.76985616010006264)]</t>
  </si>
  <si>
    <t>Binary 200-200-700</t>
  </si>
  <si>
    <t>Binary 400-400-1400</t>
  </si>
  <si>
    <t>table</t>
  </si>
  <si>
    <t>CLASSIFICATION</t>
  </si>
  <si>
    <t>5-way</t>
  </si>
  <si>
    <t>2-way</t>
  </si>
  <si>
    <t>valid</t>
  </si>
  <si>
    <t>test</t>
  </si>
  <si>
    <t>0.3878 (0.0167)</t>
  </si>
  <si>
    <t>0.3934 (0.0229)</t>
  </si>
  <si>
    <t>0.4007 (0.0164)</t>
  </si>
  <si>
    <t>0.4027 (0.0214)</t>
  </si>
  <si>
    <t>0.766 (0.0064)</t>
  </si>
  <si>
    <t>0.7405 (0.0080)</t>
  </si>
  <si>
    <t>0.736 (0.0107)</t>
  </si>
  <si>
    <t>0.7235 (0.0122)</t>
  </si>
  <si>
    <t>CNN small</t>
  </si>
  <si>
    <t>CNN big</t>
  </si>
  <si>
    <t>TF-IDF NB</t>
  </si>
  <si>
    <t>TF-IDF SGD</t>
  </si>
  <si>
    <t>TF-IDF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</si>
</sst>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</font>
    <font>
      <sz val="13.5"/>
      <color rgb="FFCDA869"/>
      <name val="Menlo"/>
    </font>
    <font>
      <sz val="13.5"/>
      <color rgb="FFCF6A4C"/>
      <name val="Menlo"/>
    </font>
    <font>
      <sz val="13.5"/>
      <color rgb="FFA5C261"/>
      <name val="Menlo"/>
    </font>
    <font>
      <i/>
      <sz val="13.5"/>
      <color rgb="FF5F5A60"/>
      <name val="Menlo"/>
    </font>
    <font>
      <sz val="13.5"/>
      <color rgb="FFDAD085"/>
      <name val="Menlo"/>
    </font>
    <font>
      <sz val="14"/>
      <name val="Menlo"/>
    </font>
    <font>
      <sz val="13.5"/>
      <name val="Menlo"/>
    </font>
    <font>
      <i/>
      <sz val="13.5"/>
      <name val="Menlo"/>
    </font>
    <font>
      <sz val="12"/>
      <name val="Calibri"/>
      <family val="2"/>
      <scheme val="minor"/>
    </font>
    <font>
      <sz val="13.5"/>
      <color rgb="FFF9EE98"/>
      <name val="Menlo"/>
    </font>
    <font>
      <sz val="13.5"/>
      <color rgb="FF9B703F"/>
      <name val="Menlo"/>
    </font>
    <font>
      <sz val="13.5"/>
      <color rgb="FF7587A6"/>
      <name val="Menlo"/>
    </font>
    <font>
      <sz val="13.5"/>
      <color rgb="FFCC7832"/>
      <name val="Menlo"/>
    </font>
    <font>
      <sz val="13.5"/>
      <color rgb="FFAA4926"/>
      <name val="Menl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547288"/>
        <c:axId val="-2141596504"/>
      </c:barChart>
      <c:catAx>
        <c:axId val="-21405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96504"/>
        <c:crosses val="autoZero"/>
        <c:auto val="1"/>
        <c:lblAlgn val="ctr"/>
        <c:lblOffset val="100"/>
        <c:noMultiLvlLbl val="0"/>
      </c:catAx>
      <c:valAx>
        <c:axId val="-21415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43864"/>
        <c:axId val="2142947480"/>
      </c:barChart>
      <c:catAx>
        <c:axId val="21429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7480"/>
        <c:crosses val="autoZero"/>
        <c:auto val="1"/>
        <c:lblAlgn val="ctr"/>
        <c:lblOffset val="100"/>
        <c:noMultiLvlLbl val="0"/>
      </c:catAx>
      <c:valAx>
        <c:axId val="21429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53784"/>
        <c:axId val="2142257400"/>
      </c:barChart>
      <c:catAx>
        <c:axId val="21422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7400"/>
        <c:crosses val="autoZero"/>
        <c:auto val="1"/>
        <c:lblAlgn val="ctr"/>
        <c:lblOffset val="100"/>
        <c:noMultiLvlLbl val="0"/>
      </c:catAx>
      <c:valAx>
        <c:axId val="21422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00056"/>
        <c:axId val="2142303672"/>
      </c:barChart>
      <c:catAx>
        <c:axId val="21423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3672"/>
        <c:crosses val="autoZero"/>
        <c:auto val="1"/>
        <c:lblAlgn val="ctr"/>
        <c:lblOffset val="100"/>
        <c:noMultiLvlLbl val="0"/>
      </c:catAx>
      <c:valAx>
        <c:axId val="21423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83352"/>
        <c:axId val="2141286968"/>
      </c:barChart>
      <c:catAx>
        <c:axId val="21412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6968"/>
        <c:crosses val="autoZero"/>
        <c:auto val="1"/>
        <c:lblAlgn val="ctr"/>
        <c:lblOffset val="100"/>
        <c:noMultiLvlLbl val="0"/>
      </c:catAx>
      <c:valAx>
        <c:axId val="21412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24136"/>
        <c:axId val="-2140620456"/>
      </c:barChart>
      <c:catAx>
        <c:axId val="-21406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20456"/>
        <c:crosses val="autoZero"/>
        <c:auto val="1"/>
        <c:lblAlgn val="ctr"/>
        <c:lblOffset val="100"/>
        <c:noMultiLvlLbl val="0"/>
      </c:catAx>
      <c:valAx>
        <c:axId val="-21406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46648"/>
        <c:axId val="-2140666456"/>
      </c:barChart>
      <c:catAx>
        <c:axId val="-21406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66456"/>
        <c:crosses val="autoZero"/>
        <c:auto val="1"/>
        <c:lblAlgn val="ctr"/>
        <c:lblOffset val="100"/>
        <c:noMultiLvlLbl val="0"/>
      </c:catAx>
      <c:valAx>
        <c:axId val="-21406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722440"/>
        <c:axId val="-2140718760"/>
      </c:barChart>
      <c:catAx>
        <c:axId val="-214072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18760"/>
        <c:crosses val="autoZero"/>
        <c:auto val="1"/>
        <c:lblAlgn val="ctr"/>
        <c:lblOffset val="100"/>
        <c:noMultiLvlLbl val="0"/>
      </c:catAx>
      <c:valAx>
        <c:axId val="-21407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2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5" x14ac:dyDescent="0"/>
  <cols>
    <col min="1" max="1" width="47.5" customWidth="1"/>
  </cols>
  <sheetData>
    <row r="1" spans="1:5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>
      <c r="A2" t="s">
        <v>0</v>
      </c>
      <c r="B2">
        <v>330</v>
      </c>
      <c r="C2">
        <v>191</v>
      </c>
      <c r="D2">
        <v>186</v>
      </c>
      <c r="E2">
        <v>212</v>
      </c>
    </row>
    <row r="3" spans="1:5">
      <c r="A3" t="s">
        <v>1</v>
      </c>
      <c r="B3">
        <v>364</v>
      </c>
      <c r="C3">
        <v>170</v>
      </c>
      <c r="D3">
        <v>109</v>
      </c>
      <c r="E3">
        <v>790</v>
      </c>
    </row>
    <row r="4" spans="1:5">
      <c r="A4" t="s">
        <v>2</v>
      </c>
      <c r="B4">
        <v>552</v>
      </c>
      <c r="C4">
        <v>446</v>
      </c>
      <c r="D4">
        <v>163</v>
      </c>
      <c r="E4">
        <v>385</v>
      </c>
    </row>
    <row r="5" spans="1:5">
      <c r="A5" t="s">
        <v>3</v>
      </c>
      <c r="B5">
        <v>654</v>
      </c>
      <c r="C5">
        <v>506</v>
      </c>
      <c r="D5">
        <v>217</v>
      </c>
      <c r="E5">
        <v>394</v>
      </c>
    </row>
    <row r="6" spans="1:5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>
      <c r="A7" t="s">
        <v>5</v>
      </c>
      <c r="B7">
        <v>177</v>
      </c>
      <c r="C7">
        <v>154</v>
      </c>
      <c r="D7">
        <v>44</v>
      </c>
      <c r="E7">
        <v>165</v>
      </c>
    </row>
    <row r="8" spans="1:5">
      <c r="A8" t="s">
        <v>6</v>
      </c>
      <c r="B8">
        <v>4</v>
      </c>
      <c r="C8">
        <v>10</v>
      </c>
      <c r="D8">
        <v>5</v>
      </c>
      <c r="E8">
        <v>37</v>
      </c>
    </row>
    <row r="13" spans="1:5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>
      <c r="B65" t="s">
        <v>9</v>
      </c>
      <c r="C65" t="s">
        <v>10</v>
      </c>
      <c r="D65" t="s">
        <v>7</v>
      </c>
      <c r="E65" t="s">
        <v>8</v>
      </c>
    </row>
    <row r="66" spans="1:5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E5" sqref="E5:E7"/>
    </sheetView>
  </sheetViews>
  <sheetFormatPr baseColWidth="10" defaultRowHeight="15" x14ac:dyDescent="0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>
      <c r="A1" s="20" t="s">
        <v>342</v>
      </c>
      <c r="B1" s="20" t="s">
        <v>344</v>
      </c>
      <c r="C1" s="20"/>
      <c r="D1" s="20" t="s">
        <v>345</v>
      </c>
      <c r="E1" s="20"/>
    </row>
    <row r="2" spans="1:5">
      <c r="A2" s="20" t="s">
        <v>343</v>
      </c>
      <c r="B2" s="20" t="s">
        <v>346</v>
      </c>
      <c r="C2" s="20" t="s">
        <v>347</v>
      </c>
      <c r="D2" s="20" t="s">
        <v>346</v>
      </c>
      <c r="E2" s="20" t="s">
        <v>347</v>
      </c>
    </row>
    <row r="3" spans="1:5">
      <c r="A3" t="s">
        <v>356</v>
      </c>
      <c r="B3" s="2" t="s">
        <v>348</v>
      </c>
      <c r="C3" s="2" t="s">
        <v>349</v>
      </c>
      <c r="D3" t="s">
        <v>352</v>
      </c>
      <c r="E3" t="s">
        <v>353</v>
      </c>
    </row>
    <row r="4" spans="1:5">
      <c r="A4" t="s">
        <v>357</v>
      </c>
      <c r="B4" t="s">
        <v>350</v>
      </c>
      <c r="C4" t="s">
        <v>351</v>
      </c>
      <c r="D4" t="s">
        <v>354</v>
      </c>
      <c r="E4" t="s">
        <v>355</v>
      </c>
    </row>
    <row r="5" spans="1:5">
      <c r="A5" t="s">
        <v>358</v>
      </c>
      <c r="B5">
        <v>0.54</v>
      </c>
      <c r="D5">
        <v>0.6</v>
      </c>
    </row>
    <row r="6" spans="1:5">
      <c r="A6" t="s">
        <v>359</v>
      </c>
      <c r="B6">
        <v>0.55000000000000004</v>
      </c>
      <c r="D6">
        <v>0.56000000000000005</v>
      </c>
    </row>
    <row r="7" spans="1:5">
      <c r="A7" t="s">
        <v>360</v>
      </c>
      <c r="B7">
        <v>0.53</v>
      </c>
      <c r="D7">
        <v>0.56999999999999995</v>
      </c>
    </row>
    <row r="8" spans="1:5">
      <c r="B8" s="2"/>
      <c r="C8" s="2"/>
      <c r="D8" s="2"/>
    </row>
    <row r="9" spans="1:5">
      <c r="B9" s="2"/>
      <c r="C9" s="2"/>
      <c r="D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5" x14ac:dyDescent="0"/>
  <cols>
    <col min="1" max="1" width="32.83203125" customWidth="1"/>
  </cols>
  <sheetData>
    <row r="1" spans="1:7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5" x14ac:dyDescent="0"/>
  <sheetData>
    <row r="1" spans="1:9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>
      <c r="A2" t="s">
        <v>23</v>
      </c>
    </row>
    <row r="3" spans="1:9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5" x14ac:dyDescent="0"/>
  <cols>
    <col min="1" max="1" width="168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>
      <c r="A35" s="3"/>
    </row>
    <row r="36" spans="1:1" ht="18">
      <c r="A36" s="16" t="s">
        <v>101</v>
      </c>
    </row>
    <row r="37" spans="1:1" ht="18">
      <c r="A37" s="16" t="s">
        <v>102</v>
      </c>
    </row>
    <row r="38" spans="1:1" ht="18">
      <c r="A38" s="16" t="s">
        <v>103</v>
      </c>
    </row>
    <row r="39" spans="1:1" ht="18">
      <c r="A39" s="16" t="s">
        <v>104</v>
      </c>
    </row>
    <row r="40" spans="1:1" ht="18">
      <c r="A40" s="16" t="s">
        <v>105</v>
      </c>
    </row>
    <row r="41" spans="1:1">
      <c r="A41" s="19"/>
    </row>
    <row r="42" spans="1:1" ht="18">
      <c r="A42" s="16" t="s">
        <v>106</v>
      </c>
    </row>
    <row r="43" spans="1:1" ht="18">
      <c r="A43" s="16" t="s">
        <v>107</v>
      </c>
    </row>
    <row r="44" spans="1:1" ht="18">
      <c r="A44" s="16" t="s">
        <v>108</v>
      </c>
    </row>
    <row r="45" spans="1:1" ht="18">
      <c r="A45" s="16" t="s">
        <v>109</v>
      </c>
    </row>
    <row r="46" spans="1:1" ht="18">
      <c r="A46" s="16" t="s">
        <v>110</v>
      </c>
    </row>
    <row r="47" spans="1:1" ht="18">
      <c r="A47" s="16" t="s">
        <v>111</v>
      </c>
    </row>
    <row r="48" spans="1:1">
      <c r="A48" s="19"/>
    </row>
    <row r="49" spans="1:1">
      <c r="A49" s="5"/>
    </row>
    <row r="50" spans="1:1">
      <c r="A50" s="5"/>
    </row>
    <row r="51" spans="1:1">
      <c r="A51" s="5"/>
    </row>
    <row r="52" spans="1:1" ht="18">
      <c r="A52" s="18" t="s">
        <v>215</v>
      </c>
    </row>
    <row r="53" spans="1:1" ht="18">
      <c r="A53" s="9" t="s">
        <v>216</v>
      </c>
    </row>
    <row r="54" spans="1:1" ht="18">
      <c r="A54" s="10" t="s">
        <v>217</v>
      </c>
    </row>
    <row r="55" spans="1:1" ht="18">
      <c r="A55" s="10" t="s">
        <v>218</v>
      </c>
    </row>
    <row r="56" spans="1:1" ht="18">
      <c r="A56" s="10" t="s">
        <v>219</v>
      </c>
    </row>
    <row r="57" spans="1:1" ht="18">
      <c r="A57" s="10" t="s">
        <v>220</v>
      </c>
    </row>
    <row r="58" spans="1:1" ht="18">
      <c r="A58" s="4" t="s">
        <v>221</v>
      </c>
    </row>
    <row r="59" spans="1:1" ht="18">
      <c r="A59" s="4" t="s">
        <v>222</v>
      </c>
    </row>
    <row r="60" spans="1:1" ht="18">
      <c r="A60" s="4" t="s">
        <v>223</v>
      </c>
    </row>
    <row r="61" spans="1:1" ht="18">
      <c r="A61" s="4" t="s">
        <v>224</v>
      </c>
    </row>
    <row r="62" spans="1:1" ht="18">
      <c r="A62" s="4" t="s">
        <v>225</v>
      </c>
    </row>
    <row r="63" spans="1:1" ht="18">
      <c r="A63" s="11" t="s">
        <v>226</v>
      </c>
    </row>
    <row r="64" spans="1:1" ht="18">
      <c r="A64" s="11" t="s">
        <v>227</v>
      </c>
    </row>
    <row r="65" spans="1:1" ht="18">
      <c r="A65" s="11" t="s">
        <v>228</v>
      </c>
    </row>
    <row r="66" spans="1:1" ht="18">
      <c r="A66" s="4" t="s">
        <v>229</v>
      </c>
    </row>
    <row r="67" spans="1:1" ht="18">
      <c r="A67" s="4" t="s">
        <v>230</v>
      </c>
    </row>
    <row r="68" spans="1:1" ht="18">
      <c r="A68" s="4" t="s">
        <v>231</v>
      </c>
    </row>
    <row r="69" spans="1:1" ht="18">
      <c r="A69" s="4" t="s">
        <v>232</v>
      </c>
    </row>
    <row r="70" spans="1:1" ht="18">
      <c r="A70" s="4" t="s">
        <v>233</v>
      </c>
    </row>
    <row r="71" spans="1:1" ht="18">
      <c r="A71" s="10" t="s">
        <v>234</v>
      </c>
    </row>
    <row r="72" spans="1:1" ht="18">
      <c r="A72" s="10" t="s">
        <v>235</v>
      </c>
    </row>
    <row r="73" spans="1:1" ht="18">
      <c r="A73" s="4" t="s"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5" x14ac:dyDescent="0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>
      <c r="A34" s="3"/>
    </row>
    <row r="35" spans="1:1" ht="18">
      <c r="A35" s="6" t="s">
        <v>112</v>
      </c>
    </row>
    <row r="36" spans="1:1" ht="18">
      <c r="A36" s="7" t="s">
        <v>113</v>
      </c>
    </row>
    <row r="37" spans="1:1" ht="18">
      <c r="A37" s="7" t="s">
        <v>114</v>
      </c>
    </row>
    <row r="38" spans="1:1" ht="18">
      <c r="A38" s="7" t="s">
        <v>115</v>
      </c>
    </row>
    <row r="39" spans="1:1" ht="18">
      <c r="A39" s="7" t="s">
        <v>116</v>
      </c>
    </row>
    <row r="40" spans="1:1">
      <c r="A40" s="8"/>
    </row>
    <row r="41" spans="1:1" ht="18">
      <c r="A41" s="7" t="s">
        <v>117</v>
      </c>
    </row>
    <row r="42" spans="1:1" ht="18">
      <c r="A42" s="7" t="s">
        <v>118</v>
      </c>
    </row>
    <row r="43" spans="1:1" ht="18">
      <c r="A43" s="7" t="s">
        <v>119</v>
      </c>
    </row>
    <row r="44" spans="1:1" ht="18">
      <c r="A44" s="7" t="s">
        <v>120</v>
      </c>
    </row>
    <row r="45" spans="1:1" ht="18">
      <c r="A45" s="7" t="s">
        <v>121</v>
      </c>
    </row>
    <row r="46" spans="1:1" ht="18">
      <c r="A46" s="7" t="s">
        <v>122</v>
      </c>
    </row>
    <row r="49" spans="1:1">
      <c r="A49" s="12"/>
    </row>
    <row r="50" spans="1:1" ht="18">
      <c r="A50" s="13" t="s">
        <v>123</v>
      </c>
    </row>
    <row r="51" spans="1:1" ht="18">
      <c r="A51" s="14" t="s">
        <v>124</v>
      </c>
    </row>
    <row r="52" spans="1:1" ht="18">
      <c r="A52" s="15" t="s">
        <v>125</v>
      </c>
    </row>
    <row r="53" spans="1:1" ht="18">
      <c r="A53" s="15" t="s">
        <v>126</v>
      </c>
    </row>
    <row r="54" spans="1:1" ht="18">
      <c r="A54" s="15" t="s">
        <v>127</v>
      </c>
    </row>
    <row r="55" spans="1:1" ht="18">
      <c r="A55" s="15" t="s">
        <v>128</v>
      </c>
    </row>
    <row r="56" spans="1:1" ht="18">
      <c r="A56" s="16" t="s">
        <v>129</v>
      </c>
    </row>
    <row r="57" spans="1:1" ht="18">
      <c r="A57" s="16" t="s">
        <v>130</v>
      </c>
    </row>
    <row r="58" spans="1:1" ht="18">
      <c r="A58" s="16" t="s">
        <v>131</v>
      </c>
    </row>
    <row r="59" spans="1:1" ht="18">
      <c r="A59" s="16" t="s">
        <v>132</v>
      </c>
    </row>
    <row r="60" spans="1:1" ht="18">
      <c r="A60" s="16" t="s">
        <v>133</v>
      </c>
    </row>
    <row r="61" spans="1:1" ht="18">
      <c r="A61" s="14" t="s">
        <v>134</v>
      </c>
    </row>
    <row r="62" spans="1:1" ht="18">
      <c r="A62" s="16" t="s">
        <v>135</v>
      </c>
    </row>
    <row r="63" spans="1:1" ht="18">
      <c r="A63" s="16" t="s">
        <v>136</v>
      </c>
    </row>
    <row r="64" spans="1:1" ht="18">
      <c r="A64" s="16" t="s">
        <v>137</v>
      </c>
    </row>
    <row r="65" spans="1:1" ht="18">
      <c r="A65" s="16" t="s">
        <v>138</v>
      </c>
    </row>
    <row r="66" spans="1:1" ht="18">
      <c r="A66" s="16" t="s">
        <v>139</v>
      </c>
    </row>
    <row r="67" spans="1:1" ht="18">
      <c r="A67" s="16" t="s">
        <v>140</v>
      </c>
    </row>
    <row r="68" spans="1:1" ht="18">
      <c r="A68" s="17" t="s">
        <v>141</v>
      </c>
    </row>
    <row r="69" spans="1:1" ht="18">
      <c r="A69" s="16" t="s">
        <v>142</v>
      </c>
    </row>
    <row r="70" spans="1:1" ht="18">
      <c r="A70" s="16" t="s">
        <v>143</v>
      </c>
    </row>
    <row r="71" spans="1:1" ht="18">
      <c r="A71" s="16" t="s">
        <v>144</v>
      </c>
    </row>
    <row r="72" spans="1:1" ht="18">
      <c r="A72" s="16" t="s">
        <v>145</v>
      </c>
    </row>
    <row r="73" spans="1:1" ht="18">
      <c r="A73" s="16" t="s">
        <v>146</v>
      </c>
    </row>
    <row r="74" spans="1:1" ht="18">
      <c r="A74" s="16" t="s">
        <v>147</v>
      </c>
    </row>
    <row r="75" spans="1:1" ht="18">
      <c r="A75" s="16" t="s">
        <v>148</v>
      </c>
    </row>
    <row r="76" spans="1:1" ht="18">
      <c r="A76" s="15" t="s">
        <v>149</v>
      </c>
    </row>
    <row r="77" spans="1:1" ht="18">
      <c r="A77" s="15" t="s">
        <v>150</v>
      </c>
    </row>
    <row r="78" spans="1:1" ht="18">
      <c r="A78" s="16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5" x14ac:dyDescent="0"/>
  <cols>
    <col min="1" max="1" width="111.16406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>
      <c r="A17" s="12"/>
    </row>
    <row r="18" spans="1:1" ht="18">
      <c r="A18" s="16" t="s">
        <v>101</v>
      </c>
    </row>
    <row r="19" spans="1:1" ht="18">
      <c r="A19" s="16" t="s">
        <v>102</v>
      </c>
    </row>
    <row r="20" spans="1:1" ht="18">
      <c r="A20" s="16" t="s">
        <v>257</v>
      </c>
    </row>
    <row r="21" spans="1:1" ht="18">
      <c r="A21" s="16" t="s">
        <v>104</v>
      </c>
    </row>
    <row r="22" spans="1:1">
      <c r="A22" s="19"/>
    </row>
    <row r="23" spans="1:1">
      <c r="A23" s="19"/>
    </row>
    <row r="24" spans="1:1" ht="18">
      <c r="A24" s="16" t="s">
        <v>106</v>
      </c>
    </row>
    <row r="25" spans="1:1" ht="18">
      <c r="A25" s="16" t="s">
        <v>107</v>
      </c>
    </row>
    <row r="26" spans="1:1" ht="18">
      <c r="A26" s="16" t="s">
        <v>258</v>
      </c>
    </row>
    <row r="27" spans="1:1" ht="18">
      <c r="A27" s="16" t="s">
        <v>109</v>
      </c>
    </row>
    <row r="28" spans="1:1" ht="18">
      <c r="A28" s="16" t="s">
        <v>259</v>
      </c>
    </row>
    <row r="29" spans="1:1" ht="18">
      <c r="A29" s="16" t="s">
        <v>260</v>
      </c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 ht="18">
      <c r="A34" s="13" t="s">
        <v>215</v>
      </c>
    </row>
    <row r="35" spans="1:1" ht="18">
      <c r="A35" s="14" t="s">
        <v>216</v>
      </c>
    </row>
    <row r="36" spans="1:1" ht="18">
      <c r="A36" s="15" t="s">
        <v>217</v>
      </c>
    </row>
    <row r="37" spans="1:1" ht="18">
      <c r="A37" s="15" t="s">
        <v>218</v>
      </c>
    </row>
    <row r="38" spans="1:1" ht="18">
      <c r="A38" s="15" t="s">
        <v>219</v>
      </c>
    </row>
    <row r="39" spans="1:1" ht="18">
      <c r="A39" s="15" t="s">
        <v>220</v>
      </c>
    </row>
    <row r="40" spans="1:1" ht="18">
      <c r="A40" s="16" t="s">
        <v>221</v>
      </c>
    </row>
    <row r="41" spans="1:1" ht="18">
      <c r="A41" s="16" t="s">
        <v>222</v>
      </c>
    </row>
    <row r="42" spans="1:1" ht="18">
      <c r="A42" s="16" t="s">
        <v>223</v>
      </c>
    </row>
    <row r="43" spans="1:1" ht="18">
      <c r="A43" s="16" t="s">
        <v>224</v>
      </c>
    </row>
    <row r="44" spans="1:1" ht="18">
      <c r="A44" s="16" t="s">
        <v>225</v>
      </c>
    </row>
    <row r="45" spans="1:1" ht="18">
      <c r="A45" s="17" t="s">
        <v>226</v>
      </c>
    </row>
    <row r="46" spans="1:1" ht="18">
      <c r="A46" s="17" t="s">
        <v>227</v>
      </c>
    </row>
    <row r="47" spans="1:1" ht="18">
      <c r="A47" s="17" t="s">
        <v>228</v>
      </c>
    </row>
    <row r="48" spans="1:1" ht="18">
      <c r="A48" s="16" t="s">
        <v>229</v>
      </c>
    </row>
    <row r="49" spans="1:1" ht="18">
      <c r="A49" s="16" t="s">
        <v>230</v>
      </c>
    </row>
    <row r="50" spans="1:1" ht="18">
      <c r="A50" s="16" t="s">
        <v>231</v>
      </c>
    </row>
    <row r="51" spans="1:1" ht="18">
      <c r="A51" s="16" t="s">
        <v>232</v>
      </c>
    </row>
    <row r="52" spans="1:1" ht="18">
      <c r="A52" s="16" t="s">
        <v>233</v>
      </c>
    </row>
    <row r="53" spans="1:1" ht="18">
      <c r="A53" s="15" t="s">
        <v>234</v>
      </c>
    </row>
    <row r="54" spans="1:1" ht="18">
      <c r="A54" s="15" t="s">
        <v>235</v>
      </c>
    </row>
    <row r="55" spans="1:1" ht="18">
      <c r="A55" s="16" t="s"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5" x14ac:dyDescent="0"/>
  <cols>
    <col min="1" max="1" width="130.332031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>
      <c r="A15" s="12"/>
    </row>
    <row r="16" spans="1:13" ht="18">
      <c r="A16" s="13" t="s">
        <v>123</v>
      </c>
    </row>
    <row r="17" spans="1:1" ht="18">
      <c r="A17" s="14" t="s">
        <v>124</v>
      </c>
    </row>
    <row r="18" spans="1:1" ht="18">
      <c r="A18" s="15" t="s">
        <v>125</v>
      </c>
    </row>
    <row r="19" spans="1:1" ht="18">
      <c r="A19" s="15" t="s">
        <v>126</v>
      </c>
    </row>
    <row r="20" spans="1:1" ht="18">
      <c r="A20" s="15" t="s">
        <v>127</v>
      </c>
    </row>
    <row r="21" spans="1:1" ht="18">
      <c r="A21" s="15" t="s">
        <v>128</v>
      </c>
    </row>
    <row r="22" spans="1:1" ht="18">
      <c r="A22" s="16" t="s">
        <v>129</v>
      </c>
    </row>
    <row r="23" spans="1:1" ht="18">
      <c r="A23" s="16" t="s">
        <v>261</v>
      </c>
    </row>
    <row r="24" spans="1:1" ht="18">
      <c r="A24" s="16" t="s">
        <v>131</v>
      </c>
    </row>
    <row r="25" spans="1:1" ht="18">
      <c r="A25" s="16" t="s">
        <v>132</v>
      </c>
    </row>
    <row r="26" spans="1:1" ht="18">
      <c r="A26" s="16" t="s">
        <v>133</v>
      </c>
    </row>
    <row r="27" spans="1:1" ht="18">
      <c r="A27" s="14" t="s">
        <v>134</v>
      </c>
    </row>
    <row r="28" spans="1:1" ht="18">
      <c r="A28" s="16" t="s">
        <v>135</v>
      </c>
    </row>
    <row r="29" spans="1:1" ht="18">
      <c r="A29" s="16" t="s">
        <v>136</v>
      </c>
    </row>
    <row r="30" spans="1:1" ht="18">
      <c r="A30" s="16" t="s">
        <v>137</v>
      </c>
    </row>
    <row r="31" spans="1:1" ht="18">
      <c r="A31" s="16" t="s">
        <v>138</v>
      </c>
    </row>
    <row r="32" spans="1:1" ht="18">
      <c r="A32" s="16" t="s">
        <v>139</v>
      </c>
    </row>
    <row r="33" spans="1:1" ht="18">
      <c r="A33" s="16" t="s">
        <v>140</v>
      </c>
    </row>
    <row r="34" spans="1:1" ht="18">
      <c r="A34" s="17" t="s">
        <v>141</v>
      </c>
    </row>
    <row r="35" spans="1:1" ht="18">
      <c r="A35" s="16" t="s">
        <v>142</v>
      </c>
    </row>
    <row r="36" spans="1:1" ht="18">
      <c r="A36" s="16" t="s">
        <v>143</v>
      </c>
    </row>
    <row r="37" spans="1:1" ht="18">
      <c r="A37" s="16" t="s">
        <v>262</v>
      </c>
    </row>
    <row r="38" spans="1:1" ht="18">
      <c r="A38" s="16" t="s">
        <v>145</v>
      </c>
    </row>
    <row r="39" spans="1:1" ht="18">
      <c r="A39" s="16" t="s">
        <v>146</v>
      </c>
    </row>
    <row r="40" spans="1:1" ht="18">
      <c r="A40" s="16" t="s">
        <v>147</v>
      </c>
    </row>
    <row r="41" spans="1:1" ht="18">
      <c r="A41" s="16" t="s">
        <v>148</v>
      </c>
    </row>
    <row r="42" spans="1:1" ht="18">
      <c r="A42" s="15" t="s">
        <v>149</v>
      </c>
    </row>
    <row r="43" spans="1:1" ht="18">
      <c r="A43" s="15" t="s">
        <v>150</v>
      </c>
    </row>
    <row r="44" spans="1:1" ht="18">
      <c r="A44" s="16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K32" sqref="K32:M33"/>
    </sheetView>
  </sheetViews>
  <sheetFormatPr baseColWidth="10" defaultRowHeight="15" x14ac:dyDescent="0"/>
  <cols>
    <col min="1" max="1" width="40" customWidth="1"/>
  </cols>
  <sheetData>
    <row r="1" spans="1:13">
      <c r="A1" t="s">
        <v>295</v>
      </c>
    </row>
    <row r="3" spans="1:13">
      <c r="A3" t="s">
        <v>273</v>
      </c>
      <c r="B3">
        <v>1</v>
      </c>
      <c r="C3" t="s">
        <v>274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>
      <c r="A10" t="s">
        <v>273</v>
      </c>
      <c r="B10">
        <v>2</v>
      </c>
      <c r="C10" t="s">
        <v>274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8" spans="1:13">
      <c r="A18" t="s">
        <v>296</v>
      </c>
    </row>
    <row r="19" spans="1:13">
      <c r="A19" t="s">
        <v>273</v>
      </c>
      <c r="B19">
        <v>1</v>
      </c>
      <c r="C19" t="s">
        <v>274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 t="s">
        <v>297</v>
      </c>
      <c r="I20">
        <v>0.99821428571428505</v>
      </c>
      <c r="J20" t="s">
        <v>298</v>
      </c>
      <c r="K20">
        <v>0.76749999999999996</v>
      </c>
      <c r="L20" t="s">
        <v>299</v>
      </c>
      <c r="M20">
        <v>0.74250000000000005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18</v>
      </c>
      <c r="G21" t="s">
        <v>40</v>
      </c>
      <c r="H21" t="s">
        <v>300</v>
      </c>
      <c r="I21">
        <v>0.99821428571428505</v>
      </c>
      <c r="J21" t="s">
        <v>301</v>
      </c>
      <c r="K21">
        <v>0.77249999999999996</v>
      </c>
      <c r="L21" t="s">
        <v>302</v>
      </c>
      <c r="M21">
        <v>0.72875000000000001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 t="s">
        <v>303</v>
      </c>
      <c r="I22">
        <v>0.99821428571428505</v>
      </c>
      <c r="J22" t="s">
        <v>304</v>
      </c>
      <c r="K22">
        <v>0.76124999999999998</v>
      </c>
      <c r="L22" t="s">
        <v>305</v>
      </c>
      <c r="M22">
        <v>0.73875000000000002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17</v>
      </c>
      <c r="G23" t="s">
        <v>40</v>
      </c>
      <c r="H23" t="s">
        <v>306</v>
      </c>
      <c r="I23">
        <v>0.997857142857142</v>
      </c>
      <c r="J23" t="s">
        <v>307</v>
      </c>
      <c r="K23">
        <v>0.75749999999999995</v>
      </c>
      <c r="L23" t="s">
        <v>308</v>
      </c>
      <c r="M23">
        <v>0.75124999999999997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 t="s">
        <v>309</v>
      </c>
      <c r="I24">
        <v>0.99821428571428505</v>
      </c>
      <c r="J24" t="s">
        <v>310</v>
      </c>
      <c r="K24">
        <v>0.77124999999999999</v>
      </c>
      <c r="L24" t="s">
        <v>311</v>
      </c>
      <c r="M24">
        <v>0.74124999999999996</v>
      </c>
    </row>
    <row r="25" spans="1:13">
      <c r="K25">
        <f>AVERAGE(K20:K24)</f>
        <v>0.76600000000000001</v>
      </c>
      <c r="L25" t="e">
        <f t="shared" ref="L25:M25" si="0">AVERAGE(L20:L24)</f>
        <v>#DIV/0!</v>
      </c>
      <c r="M25">
        <f t="shared" si="0"/>
        <v>0.74049999999999994</v>
      </c>
    </row>
    <row r="26" spans="1:13">
      <c r="A26" t="s">
        <v>273</v>
      </c>
      <c r="B26">
        <v>2</v>
      </c>
      <c r="C26" t="s">
        <v>274</v>
      </c>
      <c r="K26">
        <f>STDEV(K20:K24)</f>
        <v>6.4590053413819126E-3</v>
      </c>
      <c r="L26" t="e">
        <f t="shared" ref="L26:M26" si="1">STDEV(L20:L24)</f>
        <v>#DIV/0!</v>
      </c>
      <c r="M26">
        <f t="shared" si="1"/>
        <v>8.0816149376222949E-3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14</v>
      </c>
      <c r="G27" t="s">
        <v>40</v>
      </c>
      <c r="H27" t="s">
        <v>312</v>
      </c>
      <c r="I27">
        <v>0.99821428571428505</v>
      </c>
      <c r="J27" t="s">
        <v>313</v>
      </c>
      <c r="K27">
        <v>0.72375</v>
      </c>
      <c r="L27" t="s">
        <v>314</v>
      </c>
      <c r="M27">
        <v>0.71499999999999997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11</v>
      </c>
      <c r="G28" t="s">
        <v>40</v>
      </c>
      <c r="H28" t="s">
        <v>315</v>
      </c>
      <c r="I28">
        <v>0.996428571428571</v>
      </c>
      <c r="J28" t="s">
        <v>316</v>
      </c>
      <c r="K28">
        <v>0.72875000000000001</v>
      </c>
      <c r="L28" t="s">
        <v>317</v>
      </c>
      <c r="M28">
        <v>0.73375000000000001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13</v>
      </c>
      <c r="G29" t="s">
        <v>40</v>
      </c>
      <c r="H29" t="s">
        <v>318</v>
      </c>
      <c r="I29">
        <v>0.997857142857142</v>
      </c>
      <c r="J29" t="s">
        <v>319</v>
      </c>
      <c r="K29">
        <v>0.73375000000000001</v>
      </c>
      <c r="L29" t="s">
        <v>320</v>
      </c>
      <c r="M29">
        <v>0.70625000000000004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14</v>
      </c>
      <c r="G30" t="s">
        <v>40</v>
      </c>
      <c r="H30" t="s">
        <v>321</v>
      </c>
      <c r="I30">
        <v>0.997857142857142</v>
      </c>
      <c r="J30" t="s">
        <v>322</v>
      </c>
      <c r="K30">
        <v>0.74375000000000002</v>
      </c>
      <c r="L30" t="s">
        <v>323</v>
      </c>
      <c r="M30">
        <v>0.73250000000000004</v>
      </c>
    </row>
    <row r="31" spans="1:13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>
        <v>19</v>
      </c>
      <c r="G31" t="s">
        <v>40</v>
      </c>
      <c r="H31" t="s">
        <v>324</v>
      </c>
      <c r="I31">
        <v>0.99678571428571405</v>
      </c>
      <c r="J31" t="s">
        <v>325</v>
      </c>
      <c r="K31">
        <v>0.75</v>
      </c>
      <c r="L31" t="s">
        <v>326</v>
      </c>
      <c r="M31">
        <v>0.73</v>
      </c>
    </row>
    <row r="32" spans="1:13">
      <c r="K32">
        <f>AVERAGE(K27:K31)</f>
        <v>0.73599999999999999</v>
      </c>
      <c r="L32" t="e">
        <f t="shared" ref="L32:M32" si="2">AVERAGE(L27:L31)</f>
        <v>#DIV/0!</v>
      </c>
      <c r="M32">
        <f t="shared" si="2"/>
        <v>0.72350000000000003</v>
      </c>
    </row>
    <row r="33" spans="11:13">
      <c r="K33">
        <f>STDEV(K27:K31)</f>
        <v>1.0767427733679015E-2</v>
      </c>
      <c r="L33" t="e">
        <f t="shared" ref="L33:M33" si="3">STDEV(L27:L31)</f>
        <v>#DIV/0!</v>
      </c>
      <c r="M33">
        <f t="shared" si="3"/>
        <v>1.2228297101395596E-2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workbookViewId="0">
      <selection activeCell="B5" sqref="B5"/>
    </sheetView>
  </sheetViews>
  <sheetFormatPr baseColWidth="10" defaultRowHeight="15" x14ac:dyDescent="0"/>
  <cols>
    <col min="1" max="1" width="45.83203125" customWidth="1"/>
    <col min="2" max="2" width="17" customWidth="1"/>
  </cols>
  <sheetData>
    <row r="2" spans="1:18">
      <c r="A2" t="s">
        <v>340</v>
      </c>
    </row>
    <row r="3" spans="1:18">
      <c r="A3" t="s">
        <v>327</v>
      </c>
      <c r="B3" t="s">
        <v>328</v>
      </c>
      <c r="C3" t="s">
        <v>329</v>
      </c>
      <c r="D3" t="s">
        <v>330</v>
      </c>
      <c r="E3" t="s">
        <v>329</v>
      </c>
      <c r="F3" t="s">
        <v>331</v>
      </c>
      <c r="G3" t="s">
        <v>332</v>
      </c>
      <c r="H3" t="s">
        <v>328</v>
      </c>
      <c r="I3" t="s">
        <v>333</v>
      </c>
      <c r="J3" t="s">
        <v>334</v>
      </c>
      <c r="K3" t="s">
        <v>333</v>
      </c>
      <c r="L3" t="s">
        <v>335</v>
      </c>
      <c r="M3" t="s">
        <v>336</v>
      </c>
      <c r="N3" t="s">
        <v>328</v>
      </c>
      <c r="O3" t="s">
        <v>337</v>
      </c>
      <c r="P3" t="s">
        <v>338</v>
      </c>
      <c r="Q3" t="s">
        <v>337</v>
      </c>
      <c r="R3" t="s">
        <v>339</v>
      </c>
    </row>
    <row r="5" spans="1:18">
      <c r="A5" t="s">
        <v>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  <vt:lpstr>TF-IDF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 Asr</cp:lastModifiedBy>
  <dcterms:created xsi:type="dcterms:W3CDTF">2018-02-02T22:17:45Z</dcterms:created>
  <dcterms:modified xsi:type="dcterms:W3CDTF">2018-02-26T21:45:11Z</dcterms:modified>
</cp:coreProperties>
</file>