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314" documentId="11_0B1D56BE9CDCCE836B02CE7A5FB0D4A9BBFD1C62" xr6:coauthVersionLast="47" xr6:coauthVersionMax="47" xr10:uidLastSave="{EAF37ED6-6D04-4A54-9651-FF607488634C}"/>
  <bookViews>
    <workbookView xWindow="240" yWindow="105" windowWidth="14805" windowHeight="8010" activeTab="8" xr2:uid="{00000000-000D-0000-FFFF-FFFF00000000}"/>
  </bookViews>
  <sheets>
    <sheet name="Products" sheetId="1" r:id="rId1"/>
    <sheet name="Orders" sheetId="2" r:id="rId2"/>
    <sheet name="Task 1" sheetId="3" r:id="rId3"/>
    <sheet name="Task 2" sheetId="4" r:id="rId4"/>
    <sheet name="Task 3" sheetId="5" r:id="rId5"/>
    <sheet name="Task 4" sheetId="6" r:id="rId6"/>
    <sheet name="Task 5" sheetId="7" r:id="rId7"/>
    <sheet name="Task 6" sheetId="8" r:id="rId8"/>
    <sheet name="Task 7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4" i="9"/>
  <c r="C5" i="9"/>
  <c r="C6" i="9"/>
  <c r="C7" i="9"/>
  <c r="C8" i="9"/>
  <c r="C9" i="9"/>
  <c r="C4" i="9"/>
  <c r="E5" i="8"/>
  <c r="E6" i="8"/>
  <c r="E7" i="8"/>
  <c r="E8" i="8"/>
  <c r="E9" i="8"/>
  <c r="E4" i="8"/>
  <c r="D9" i="8"/>
  <c r="D8" i="8"/>
  <c r="D7" i="8"/>
  <c r="D6" i="8"/>
  <c r="D5" i="8"/>
  <c r="D4" i="8"/>
  <c r="E11" i="7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E5" i="6"/>
  <c r="E6" i="6"/>
  <c r="E7" i="6"/>
  <c r="E8" i="6"/>
  <c r="E9" i="6"/>
  <c r="E4" i="6"/>
  <c r="F5" i="5"/>
  <c r="F6" i="5"/>
  <c r="F7" i="5"/>
  <c r="F8" i="5"/>
  <c r="F9" i="5"/>
  <c r="F4" i="5"/>
  <c r="D9" i="6"/>
  <c r="D8" i="6"/>
  <c r="D7" i="6"/>
  <c r="D6" i="6"/>
  <c r="D5" i="6"/>
  <c r="D4" i="6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E5" i="4"/>
  <c r="E6" i="4"/>
  <c r="E7" i="4"/>
  <c r="E8" i="4"/>
  <c r="E9" i="4"/>
  <c r="E4" i="4"/>
  <c r="D5" i="4"/>
  <c r="D6" i="4"/>
  <c r="D7" i="4"/>
  <c r="D8" i="4"/>
  <c r="D9" i="4"/>
  <c r="D4" i="4"/>
  <c r="D5" i="3"/>
  <c r="D6" i="3"/>
  <c r="D7" i="3"/>
  <c r="D8" i="3"/>
  <c r="D9" i="3"/>
  <c r="D4" i="3"/>
  <c r="E3" i="2"/>
  <c r="E4" i="2"/>
  <c r="E5" i="2"/>
  <c r="E6" i="2"/>
  <c r="E7" i="2"/>
  <c r="E2" i="2"/>
  <c r="D3" i="2"/>
  <c r="D5" i="2"/>
  <c r="D6" i="2"/>
  <c r="D7" i="2"/>
  <c r="D2" i="2"/>
</calcChain>
</file>

<file path=xl/sharedStrings.xml><?xml version="1.0" encoding="utf-8"?>
<sst xmlns="http://schemas.openxmlformats.org/spreadsheetml/2006/main" count="57" uniqueCount="29">
  <si>
    <t>Product ID</t>
  </si>
  <si>
    <t xml:space="preserve">Product </t>
  </si>
  <si>
    <t>Price</t>
  </si>
  <si>
    <t>Product A</t>
  </si>
  <si>
    <t xml:space="preserve">Product B </t>
  </si>
  <si>
    <t>Product C</t>
  </si>
  <si>
    <t>Product D</t>
  </si>
  <si>
    <t>Product E</t>
  </si>
  <si>
    <t>Product F</t>
  </si>
  <si>
    <t xml:space="preserve">Order ID </t>
  </si>
  <si>
    <t xml:space="preserve">Quantity </t>
  </si>
  <si>
    <t>Total Price</t>
  </si>
  <si>
    <t>Product name</t>
  </si>
  <si>
    <t>=SUMIF(','Products'!A2,'Orders'!A1:C7</t>
  </si>
  <si>
    <t>1. Use VLOOKUP to find the product names for each ProductID in the Orders worksheet.</t>
  </si>
  <si>
    <t>Product Name</t>
  </si>
  <si>
    <t>2. Use VLOOKUP to find the price for each ProductID in the Orders worksheet, then calculate the TotalPrice by multiplying the Quantity by the Product Price.</t>
  </si>
  <si>
    <t>TotalPrice</t>
  </si>
  <si>
    <t>3. Use VLOOKUP to check if there are any ProductIDs in the Orders worksheet that do not exist in the Products worksheet. </t>
  </si>
  <si>
    <t>Product Exists</t>
  </si>
  <si>
    <t>4.Assume a discount of 10% is given on all products. Use VLOOKUP to find the original price and then calculate the discounted price.</t>
  </si>
  <si>
    <t>Original Price</t>
  </si>
  <si>
    <t>Discounted Price</t>
  </si>
  <si>
    <t>5. Use VLOOKUP to find the price for each ProductID and then calculate the order value. Find the maximum order value from the list.</t>
  </si>
  <si>
    <t>MAXIMUM ORDER VALUE FROM THE LIST IS =</t>
  </si>
  <si>
    <t> 6. Use VLOOKUP to find out which products from the Products worksheet have not been ordered.</t>
  </si>
  <si>
    <t>Ordered</t>
  </si>
  <si>
    <t>7. Use VLOOKUP to find the Product name and summarize the total quantity sold for each product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</si>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</sst>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4"/>
      <color theme="1"/>
      <name val="Times New Roman"/>
    </font>
    <font>
      <b/>
      <sz val="14"/>
      <color theme="1"/>
      <name val="Times New Roman"/>
    </font>
    <font>
      <sz val="14"/>
      <color rgb="FF262626"/>
      <name val="Times New Roman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0" fillId="0" borderId="0" xfId="0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4" fillId="5" borderId="0" xfId="0" applyFont="1" applyFill="1"/>
    <xf numFmtId="0" fontId="2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5"/>
  <cols>
    <col min="1" max="1" width="13.42578125" bestFit="1" customWidth="1"/>
    <col min="2" max="2" width="13" bestFit="1" customWidth="1"/>
  </cols>
  <sheetData>
    <row r="1" spans="1:3" ht="18.75">
      <c r="A1" s="2" t="s">
        <v>0</v>
      </c>
      <c r="B1" s="2" t="s">
        <v>1</v>
      </c>
      <c r="C1" s="2" t="s">
        <v>2</v>
      </c>
    </row>
    <row r="2" spans="1:3" ht="18.75">
      <c r="A2" s="1">
        <v>101</v>
      </c>
      <c r="B2" s="1" t="s">
        <v>3</v>
      </c>
      <c r="C2" s="1">
        <v>120</v>
      </c>
    </row>
    <row r="3" spans="1:3" ht="18.75">
      <c r="A3" s="1">
        <v>102</v>
      </c>
      <c r="B3" s="1" t="s">
        <v>4</v>
      </c>
      <c r="C3" s="1">
        <v>150</v>
      </c>
    </row>
    <row r="4" spans="1:3" ht="18.75">
      <c r="A4" s="1">
        <v>103</v>
      </c>
      <c r="B4" s="1" t="s">
        <v>5</v>
      </c>
      <c r="C4" s="1">
        <v>200</v>
      </c>
    </row>
    <row r="5" spans="1:3" ht="18.75">
      <c r="A5" s="1">
        <v>104</v>
      </c>
      <c r="B5" s="1" t="s">
        <v>6</v>
      </c>
      <c r="C5" s="1">
        <v>90</v>
      </c>
    </row>
    <row r="6" spans="1:3" ht="18.75">
      <c r="A6" s="1">
        <v>105</v>
      </c>
      <c r="B6" s="1" t="s">
        <v>7</v>
      </c>
      <c r="C6" s="1">
        <v>220</v>
      </c>
    </row>
    <row r="7" spans="1:3" ht="18.75">
      <c r="A7" s="1">
        <v>106</v>
      </c>
      <c r="B7" s="1" t="s">
        <v>8</v>
      </c>
      <c r="C7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6463-29BA-4147-81A4-BB4D8D6478FF}">
  <dimension ref="A1:E7"/>
  <sheetViews>
    <sheetView workbookViewId="0">
      <selection activeCell="B1" sqref="B1"/>
    </sheetView>
  </sheetViews>
  <sheetFormatPr defaultRowHeight="15"/>
  <cols>
    <col min="1" max="1" width="12" bestFit="1" customWidth="1"/>
    <col min="2" max="2" width="13.42578125" bestFit="1" customWidth="1"/>
    <col min="3" max="3" width="11.5703125" bestFit="1" customWidth="1"/>
    <col min="4" max="4" width="13.42578125" bestFit="1" customWidth="1"/>
    <col min="5" max="5" width="17.85546875" bestFit="1" customWidth="1"/>
  </cols>
  <sheetData>
    <row r="1" spans="1:5" ht="18.75">
      <c r="A1" s="2" t="s">
        <v>9</v>
      </c>
      <c r="B1" s="2" t="s">
        <v>0</v>
      </c>
      <c r="C1" s="2" t="s">
        <v>10</v>
      </c>
      <c r="D1" s="2" t="s">
        <v>11</v>
      </c>
      <c r="E1" s="3" t="s">
        <v>12</v>
      </c>
    </row>
    <row r="2" spans="1:5" ht="18.75">
      <c r="A2" s="1">
        <v>1</v>
      </c>
      <c r="B2" s="1">
        <v>101</v>
      </c>
      <c r="C2" s="1">
        <v>2</v>
      </c>
      <c r="D2" s="1">
        <f>C2*Products!C2</f>
        <v>240</v>
      </c>
      <c r="E2" s="4" t="str">
        <f>VLOOKUP(B2,Products!A1:C7,2)</f>
        <v>Product A</v>
      </c>
    </row>
    <row r="3" spans="1:5" ht="18.75">
      <c r="A3" s="1">
        <v>2</v>
      </c>
      <c r="B3" s="1">
        <v>102</v>
      </c>
      <c r="C3" s="1">
        <v>1</v>
      </c>
      <c r="D3" s="1">
        <f>C3*Products!C3</f>
        <v>150</v>
      </c>
      <c r="E3" s="4" t="str">
        <f>VLOOKUP(B3,Products!A2:C8,2)</f>
        <v xml:space="preserve">Product B </v>
      </c>
    </row>
    <row r="4" spans="1:5" ht="18.75">
      <c r="A4" s="1">
        <v>3</v>
      </c>
      <c r="B4" s="1">
        <v>103</v>
      </c>
      <c r="C4" s="1">
        <v>4</v>
      </c>
      <c r="D4" s="1" t="s">
        <v>13</v>
      </c>
      <c r="E4" s="4" t="str">
        <f>VLOOKUP(B4,Products!A3:C9,2)</f>
        <v>Product C</v>
      </c>
    </row>
    <row r="5" spans="1:5" ht="18.75">
      <c r="A5" s="1">
        <v>4</v>
      </c>
      <c r="B5" s="1">
        <v>104</v>
      </c>
      <c r="C5" s="1">
        <v>3</v>
      </c>
      <c r="D5" s="1">
        <f>C5*Products!C5</f>
        <v>270</v>
      </c>
      <c r="E5" s="4" t="str">
        <f>VLOOKUP(B5,Products!A4:C10,2)</f>
        <v>Product D</v>
      </c>
    </row>
    <row r="6" spans="1:5" ht="18.75">
      <c r="A6" s="1">
        <v>5</v>
      </c>
      <c r="B6" s="1">
        <v>105</v>
      </c>
      <c r="C6" s="1">
        <v>5</v>
      </c>
      <c r="D6" s="1">
        <f>C6*Products!C6</f>
        <v>1100</v>
      </c>
      <c r="E6" s="4" t="str">
        <f>VLOOKUP(B6,Products!A5:C11,2)</f>
        <v>Product E</v>
      </c>
    </row>
    <row r="7" spans="1:5" ht="18.75">
      <c r="A7" s="1">
        <v>6</v>
      </c>
      <c r="B7" s="1">
        <v>106</v>
      </c>
      <c r="C7" s="1">
        <v>6</v>
      </c>
      <c r="D7" s="1">
        <f>C7*Products!C7</f>
        <v>780</v>
      </c>
      <c r="E7" s="4" t="str">
        <f>VLOOKUP(B7,Products!A6:C12,2)</f>
        <v>Product 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DCC-80BB-46E5-96D0-A1B433F927BE}">
  <dimension ref="A1:J9"/>
  <sheetViews>
    <sheetView workbookViewId="0">
      <selection activeCell="H12" sqref="H12"/>
    </sheetView>
  </sheetViews>
  <sheetFormatPr defaultRowHeight="15"/>
  <cols>
    <col min="1" max="1" width="13" bestFit="1" customWidth="1"/>
    <col min="2" max="2" width="14.42578125" bestFit="1" customWidth="1"/>
    <col min="3" max="3" width="12.5703125" bestFit="1" customWidth="1"/>
    <col min="4" max="4" width="18.28515625" bestFit="1" customWidth="1"/>
  </cols>
  <sheetData>
    <row r="1" spans="1:10" ht="18.7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ht="18.75">
      <c r="A3" s="2" t="s">
        <v>9</v>
      </c>
      <c r="B3" s="2" t="s">
        <v>0</v>
      </c>
      <c r="C3" s="2" t="s">
        <v>10</v>
      </c>
      <c r="D3" s="3" t="s">
        <v>15</v>
      </c>
      <c r="E3" s="7"/>
    </row>
    <row r="4" spans="1:10" ht="18.75">
      <c r="A4" s="1">
        <v>1</v>
      </c>
      <c r="B4" s="1">
        <v>101</v>
      </c>
      <c r="C4" s="1">
        <v>2</v>
      </c>
      <c r="D4" s="4" t="str">
        <f>VLOOKUP(B4,Products!A1:C7,2)</f>
        <v>Product A</v>
      </c>
      <c r="E4" s="7"/>
    </row>
    <row r="5" spans="1:10" ht="18.75">
      <c r="A5" s="1">
        <v>2</v>
      </c>
      <c r="B5" s="1">
        <v>102</v>
      </c>
      <c r="C5" s="1">
        <v>1</v>
      </c>
      <c r="D5" s="4" t="str">
        <f>VLOOKUP(B5,Products!A2:C8,2)</f>
        <v xml:space="preserve">Product B </v>
      </c>
      <c r="E5" s="7"/>
    </row>
    <row r="6" spans="1:10" ht="18.75">
      <c r="A6" s="1">
        <v>3</v>
      </c>
      <c r="B6" s="1">
        <v>103</v>
      </c>
      <c r="C6" s="1">
        <v>4</v>
      </c>
      <c r="D6" s="4" t="str">
        <f>VLOOKUP(B6,Products!A3:C9,2)</f>
        <v>Product C</v>
      </c>
      <c r="E6" s="7"/>
    </row>
    <row r="7" spans="1:10" ht="18.75">
      <c r="A7" s="1">
        <v>4</v>
      </c>
      <c r="B7" s="1">
        <v>104</v>
      </c>
      <c r="C7" s="1">
        <v>3</v>
      </c>
      <c r="D7" s="4" t="str">
        <f>VLOOKUP(B7,Products!A4:C10,2)</f>
        <v>Product D</v>
      </c>
      <c r="E7" s="7"/>
    </row>
    <row r="8" spans="1:10" ht="18.75">
      <c r="A8" s="1">
        <v>5</v>
      </c>
      <c r="B8" s="1">
        <v>105</v>
      </c>
      <c r="C8" s="1">
        <v>5</v>
      </c>
      <c r="D8" s="4" t="str">
        <f>VLOOKUP(B8,Products!A5:C11,2)</f>
        <v>Product E</v>
      </c>
      <c r="E8" s="7"/>
    </row>
    <row r="9" spans="1:10" ht="18.75">
      <c r="A9" s="1">
        <v>6</v>
      </c>
      <c r="B9" s="1">
        <v>106</v>
      </c>
      <c r="C9" s="1">
        <v>6</v>
      </c>
      <c r="D9" s="4" t="str">
        <f>VLOOKUP(B9,Products!A6:C12,2)</f>
        <v>Product F</v>
      </c>
      <c r="E9" s="7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2D71-DBC6-4107-86D7-051DEA7C6660}">
  <dimension ref="A1:S9"/>
  <sheetViews>
    <sheetView workbookViewId="0">
      <selection activeCell="D20" sqref="D20"/>
    </sheetView>
  </sheetViews>
  <sheetFormatPr defaultRowHeight="15"/>
  <cols>
    <col min="1" max="1" width="13" bestFit="1" customWidth="1"/>
    <col min="2" max="2" width="14.42578125" bestFit="1" customWidth="1"/>
    <col min="3" max="3" width="12.5703125" bestFit="1" customWidth="1"/>
    <col min="5" max="5" width="12.7109375" bestFit="1" customWidth="1"/>
  </cols>
  <sheetData>
    <row r="1" spans="1:19" ht="18.7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3" spans="1:19" ht="18.75">
      <c r="A3" s="2" t="s">
        <v>9</v>
      </c>
      <c r="B3" s="2" t="s">
        <v>0</v>
      </c>
      <c r="C3" s="2" t="s">
        <v>10</v>
      </c>
      <c r="D3" s="5" t="s">
        <v>2</v>
      </c>
      <c r="E3" s="3" t="s">
        <v>17</v>
      </c>
    </row>
    <row r="4" spans="1:19" ht="18.75">
      <c r="A4" s="1">
        <v>1</v>
      </c>
      <c r="B4" s="1">
        <v>101</v>
      </c>
      <c r="C4" s="1">
        <v>2</v>
      </c>
      <c r="D4" s="6">
        <f>VLOOKUP(B4,Products!A1:C7,3)</f>
        <v>120</v>
      </c>
      <c r="E4" s="4">
        <f>C4*D4</f>
        <v>240</v>
      </c>
    </row>
    <row r="5" spans="1:19" ht="18.75">
      <c r="A5" s="1">
        <v>2</v>
      </c>
      <c r="B5" s="1">
        <v>102</v>
      </c>
      <c r="C5" s="1">
        <v>1</v>
      </c>
      <c r="D5" s="6">
        <f>VLOOKUP(B5,Products!A2:C8,3)</f>
        <v>150</v>
      </c>
      <c r="E5" s="4">
        <f t="shared" ref="E5:E9" si="0">C5*D5</f>
        <v>150</v>
      </c>
    </row>
    <row r="6" spans="1:19" ht="18.75">
      <c r="A6" s="1">
        <v>3</v>
      </c>
      <c r="B6" s="1">
        <v>103</v>
      </c>
      <c r="C6" s="1">
        <v>4</v>
      </c>
      <c r="D6" s="6">
        <f>VLOOKUP(B6,Products!A3:C9,3)</f>
        <v>200</v>
      </c>
      <c r="E6" s="4">
        <f t="shared" si="0"/>
        <v>800</v>
      </c>
    </row>
    <row r="7" spans="1:19" ht="18.75">
      <c r="A7" s="1">
        <v>4</v>
      </c>
      <c r="B7" s="1">
        <v>104</v>
      </c>
      <c r="C7" s="1">
        <v>3</v>
      </c>
      <c r="D7" s="6">
        <f>VLOOKUP(B7,Products!A4:C10,3)</f>
        <v>90</v>
      </c>
      <c r="E7" s="4">
        <f t="shared" si="0"/>
        <v>270</v>
      </c>
    </row>
    <row r="8" spans="1:19" ht="18.75">
      <c r="A8" s="1">
        <v>5</v>
      </c>
      <c r="B8" s="1">
        <v>105</v>
      </c>
      <c r="C8" s="1">
        <v>5</v>
      </c>
      <c r="D8" s="6">
        <f>VLOOKUP(B8,Products!A5:C11,3)</f>
        <v>220</v>
      </c>
      <c r="E8" s="4">
        <f t="shared" si="0"/>
        <v>1100</v>
      </c>
    </row>
    <row r="9" spans="1:19" ht="18.75">
      <c r="A9" s="1">
        <v>6</v>
      </c>
      <c r="B9" s="1">
        <v>106</v>
      </c>
      <c r="C9" s="1">
        <v>6</v>
      </c>
      <c r="D9" s="6">
        <f>VLOOKUP(B9,Products!A6:C12,3)</f>
        <v>130</v>
      </c>
      <c r="E9" s="4">
        <f t="shared" si="0"/>
        <v>780</v>
      </c>
    </row>
  </sheetData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4BED-2C17-4350-A8CF-9C63292C0607}">
  <dimension ref="A1:P9"/>
  <sheetViews>
    <sheetView workbookViewId="0">
      <selection activeCell="A3" sqref="A3:E9"/>
    </sheetView>
  </sheetViews>
  <sheetFormatPr defaultRowHeight="15"/>
  <cols>
    <col min="1" max="1" width="13" bestFit="1" customWidth="1"/>
    <col min="3" max="3" width="12.5703125" bestFit="1" customWidth="1"/>
    <col min="5" max="5" width="13.5703125" bestFit="1" customWidth="1"/>
    <col min="6" max="6" width="17.28515625" bestFit="1" customWidth="1"/>
  </cols>
  <sheetData>
    <row r="1" spans="1:16" ht="18.75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3" spans="1:16" ht="18.75">
      <c r="A3" s="2" t="s">
        <v>9</v>
      </c>
      <c r="B3" s="2" t="s">
        <v>0</v>
      </c>
      <c r="C3" s="2" t="s">
        <v>10</v>
      </c>
      <c r="D3" s="8" t="s">
        <v>2</v>
      </c>
      <c r="E3" s="8" t="s">
        <v>17</v>
      </c>
      <c r="F3" s="10" t="s">
        <v>19</v>
      </c>
    </row>
    <row r="4" spans="1:16" ht="18.75">
      <c r="A4" s="1">
        <v>1</v>
      </c>
      <c r="B4" s="1">
        <v>101</v>
      </c>
      <c r="C4" s="1">
        <v>2</v>
      </c>
      <c r="D4" s="9">
        <f>VLOOKUP(B4,Products!A1:C7,3)</f>
        <v>120</v>
      </c>
      <c r="E4" s="9">
        <f>C4*D4</f>
        <v>240</v>
      </c>
      <c r="F4" s="11" t="str">
        <f>IF(ISNA(VLOOKUP(B4,Products!A1:C7,1,FALSE)),"NO","YES")</f>
        <v>YES</v>
      </c>
    </row>
    <row r="5" spans="1:16" ht="18.75">
      <c r="A5" s="1">
        <v>2</v>
      </c>
      <c r="B5" s="1">
        <v>102</v>
      </c>
      <c r="C5" s="1">
        <v>1</v>
      </c>
      <c r="D5" s="9">
        <f>VLOOKUP(B5,Products!A2:C8,3)</f>
        <v>150</v>
      </c>
      <c r="E5" s="9">
        <f t="shared" ref="E5:E9" si="0">C5*D5</f>
        <v>150</v>
      </c>
      <c r="F5" s="11" t="str">
        <f>IF(ISNA(VLOOKUP(B5,Products!A2:C8,1,FALSE)),"NO","YES")</f>
        <v>YES</v>
      </c>
    </row>
    <row r="6" spans="1:16" ht="18.75">
      <c r="A6" s="1">
        <v>3</v>
      </c>
      <c r="B6" s="1">
        <v>103</v>
      </c>
      <c r="C6" s="1">
        <v>4</v>
      </c>
      <c r="D6" s="9">
        <f>VLOOKUP(B6,Products!A3:C9,3)</f>
        <v>200</v>
      </c>
      <c r="E6" s="9">
        <f t="shared" si="0"/>
        <v>800</v>
      </c>
      <c r="F6" s="11" t="str">
        <f>IF(ISNA(VLOOKUP(B6,Products!A3:C9,1,FALSE)),"NO","YES")</f>
        <v>YES</v>
      </c>
    </row>
    <row r="7" spans="1:16" ht="18.75">
      <c r="A7" s="1">
        <v>4</v>
      </c>
      <c r="B7" s="1">
        <v>104</v>
      </c>
      <c r="C7" s="1">
        <v>3</v>
      </c>
      <c r="D7" s="9">
        <f>VLOOKUP(B7,Products!A4:C10,3)</f>
        <v>90</v>
      </c>
      <c r="E7" s="9">
        <f t="shared" si="0"/>
        <v>270</v>
      </c>
      <c r="F7" s="11" t="str">
        <f>IF(ISNA(VLOOKUP(B7,Products!A4:C10,1,FALSE)),"NO","YES")</f>
        <v>YES</v>
      </c>
    </row>
    <row r="8" spans="1:16" ht="18.75">
      <c r="A8" s="1">
        <v>5</v>
      </c>
      <c r="B8" s="1">
        <v>105</v>
      </c>
      <c r="C8" s="1">
        <v>5</v>
      </c>
      <c r="D8" s="9">
        <f>VLOOKUP(B8,Products!A5:C11,3)</f>
        <v>220</v>
      </c>
      <c r="E8" s="9">
        <f t="shared" si="0"/>
        <v>1100</v>
      </c>
      <c r="F8" s="11" t="str">
        <f>IF(ISNA(VLOOKUP(B8,Products!A5:C11,1,FALSE)),"NO","YES")</f>
        <v>YES</v>
      </c>
    </row>
    <row r="9" spans="1:16" ht="18.75">
      <c r="A9" s="1">
        <v>6</v>
      </c>
      <c r="B9" s="1">
        <v>106</v>
      </c>
      <c r="C9" s="1">
        <v>6</v>
      </c>
      <c r="D9" s="9">
        <f>VLOOKUP(B9,Products!A6:C12,3)</f>
        <v>130</v>
      </c>
      <c r="E9" s="9">
        <f t="shared" si="0"/>
        <v>780</v>
      </c>
      <c r="F9" s="11" t="str">
        <f>IF(ISNA(VLOOKUP(B9,Products!A6:C12,1,FALSE)),"NO","YES")</f>
        <v>YES</v>
      </c>
    </row>
  </sheetData>
  <mergeCells count="1">
    <mergeCell ref="A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C56B-E7C6-4C95-91F7-4119445049AB}">
  <dimension ref="A1:P9"/>
  <sheetViews>
    <sheetView workbookViewId="0">
      <selection activeCell="G7" sqref="G7"/>
    </sheetView>
  </sheetViews>
  <sheetFormatPr defaultRowHeight="15"/>
  <cols>
    <col min="1" max="1" width="13" bestFit="1" customWidth="1"/>
    <col min="3" max="3" width="12.5703125" bestFit="1" customWidth="1"/>
    <col min="4" max="4" width="18" bestFit="1" customWidth="1"/>
    <col min="5" max="5" width="21.28515625" bestFit="1" customWidth="1"/>
  </cols>
  <sheetData>
    <row r="1" spans="1:16" ht="18.7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3" spans="1:16" ht="18.75">
      <c r="A3" s="2" t="s">
        <v>9</v>
      </c>
      <c r="B3" s="2" t="s">
        <v>0</v>
      </c>
      <c r="C3" s="2" t="s">
        <v>10</v>
      </c>
      <c r="D3" s="3" t="s">
        <v>21</v>
      </c>
      <c r="E3" s="10" t="s">
        <v>22</v>
      </c>
    </row>
    <row r="4" spans="1:16" ht="18.75">
      <c r="A4" s="1">
        <v>1</v>
      </c>
      <c r="B4" s="1">
        <v>101</v>
      </c>
      <c r="C4" s="1">
        <v>2</v>
      </c>
      <c r="D4" s="4">
        <f>VLOOKUP(B4,Products!A1:C7,3)</f>
        <v>120</v>
      </c>
      <c r="E4" s="11">
        <f>D4*0.9</f>
        <v>108</v>
      </c>
    </row>
    <row r="5" spans="1:16" ht="18.75">
      <c r="A5" s="1">
        <v>2</v>
      </c>
      <c r="B5" s="1">
        <v>102</v>
      </c>
      <c r="C5" s="1">
        <v>1</v>
      </c>
      <c r="D5" s="4">
        <f>VLOOKUP(B5,Products!A2:C8,3)</f>
        <v>150</v>
      </c>
      <c r="E5" s="11">
        <f t="shared" ref="E5:E9" si="0">D5*0.9</f>
        <v>135</v>
      </c>
    </row>
    <row r="6" spans="1:16" ht="18.75">
      <c r="A6" s="1">
        <v>3</v>
      </c>
      <c r="B6" s="1">
        <v>103</v>
      </c>
      <c r="C6" s="1">
        <v>4</v>
      </c>
      <c r="D6" s="4">
        <f>VLOOKUP(B6,Products!A3:C9,3)</f>
        <v>200</v>
      </c>
      <c r="E6" s="11">
        <f t="shared" si="0"/>
        <v>180</v>
      </c>
    </row>
    <row r="7" spans="1:16" ht="18.75">
      <c r="A7" s="1">
        <v>4</v>
      </c>
      <c r="B7" s="1">
        <v>104</v>
      </c>
      <c r="C7" s="1">
        <v>3</v>
      </c>
      <c r="D7" s="4">
        <f>VLOOKUP(B7,Products!A4:C10,3)</f>
        <v>90</v>
      </c>
      <c r="E7" s="11">
        <f t="shared" si="0"/>
        <v>81</v>
      </c>
    </row>
    <row r="8" spans="1:16" ht="18.75">
      <c r="A8" s="1">
        <v>5</v>
      </c>
      <c r="B8" s="1">
        <v>105</v>
      </c>
      <c r="C8" s="1">
        <v>5</v>
      </c>
      <c r="D8" s="4">
        <f>VLOOKUP(B8,Products!A5:C11,3)</f>
        <v>220</v>
      </c>
      <c r="E8" s="11">
        <f t="shared" si="0"/>
        <v>198</v>
      </c>
    </row>
    <row r="9" spans="1:16" ht="18.75">
      <c r="A9" s="1">
        <v>6</v>
      </c>
      <c r="B9" s="1">
        <v>106</v>
      </c>
      <c r="C9" s="1">
        <v>6</v>
      </c>
      <c r="D9" s="4">
        <f>VLOOKUP(B9,Products!A6:C12,3)</f>
        <v>130</v>
      </c>
      <c r="E9" s="11">
        <f t="shared" si="0"/>
        <v>117</v>
      </c>
    </row>
  </sheetData>
  <mergeCells count="1">
    <mergeCell ref="A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B1D2-0689-479C-909F-525A139EA83F}">
  <dimension ref="A1:Q11"/>
  <sheetViews>
    <sheetView workbookViewId="0">
      <selection activeCell="I16" sqref="I16"/>
    </sheetView>
  </sheetViews>
  <sheetFormatPr defaultRowHeight="15"/>
  <cols>
    <col min="1" max="1" width="13" bestFit="1" customWidth="1"/>
    <col min="3" max="3" width="12.5703125" bestFit="1" customWidth="1"/>
    <col min="4" max="4" width="7.42578125" bestFit="1" customWidth="1"/>
    <col min="5" max="5" width="13.5703125" bestFit="1" customWidth="1"/>
  </cols>
  <sheetData>
    <row r="1" spans="1:17" ht="18.75">
      <c r="A1" s="16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3" spans="1:17" ht="18.75">
      <c r="A3" s="2" t="s">
        <v>9</v>
      </c>
      <c r="B3" s="2" t="s">
        <v>0</v>
      </c>
      <c r="C3" s="2" t="s">
        <v>10</v>
      </c>
      <c r="D3" s="8" t="s">
        <v>2</v>
      </c>
      <c r="E3" s="8" t="s">
        <v>17</v>
      </c>
    </row>
    <row r="4" spans="1:17" ht="18.75">
      <c r="A4" s="1">
        <v>1</v>
      </c>
      <c r="B4" s="1">
        <v>101</v>
      </c>
      <c r="C4" s="1">
        <v>2</v>
      </c>
      <c r="D4" s="9">
        <f>VLOOKUP(B4,Products!A1:C7,3)</f>
        <v>120</v>
      </c>
      <c r="E4" s="9">
        <f>C4*D4</f>
        <v>240</v>
      </c>
    </row>
    <row r="5" spans="1:17" ht="18.75">
      <c r="A5" s="1">
        <v>2</v>
      </c>
      <c r="B5" s="1">
        <v>102</v>
      </c>
      <c r="C5" s="1">
        <v>1</v>
      </c>
      <c r="D5" s="9">
        <f>VLOOKUP(B5,Products!A2:C8,3)</f>
        <v>150</v>
      </c>
      <c r="E5" s="9">
        <f t="shared" ref="E5:E9" si="0">C5*D5</f>
        <v>150</v>
      </c>
    </row>
    <row r="6" spans="1:17" ht="18.75">
      <c r="A6" s="1">
        <v>3</v>
      </c>
      <c r="B6" s="1">
        <v>103</v>
      </c>
      <c r="C6" s="1">
        <v>4</v>
      </c>
      <c r="D6" s="9">
        <f>VLOOKUP(B6,Products!A3:C9,3)</f>
        <v>200</v>
      </c>
      <c r="E6" s="9">
        <f t="shared" si="0"/>
        <v>800</v>
      </c>
    </row>
    <row r="7" spans="1:17" ht="18.75">
      <c r="A7" s="1">
        <v>4</v>
      </c>
      <c r="B7" s="1">
        <v>104</v>
      </c>
      <c r="C7" s="1">
        <v>3</v>
      </c>
      <c r="D7" s="9">
        <f>VLOOKUP(B7,Products!A4:C10,3)</f>
        <v>90</v>
      </c>
      <c r="E7" s="9">
        <f t="shared" si="0"/>
        <v>270</v>
      </c>
    </row>
    <row r="8" spans="1:17" ht="18.75">
      <c r="A8" s="1">
        <v>5</v>
      </c>
      <c r="B8" s="1">
        <v>105</v>
      </c>
      <c r="C8" s="1">
        <v>5</v>
      </c>
      <c r="D8" s="9">
        <f>VLOOKUP(B8,Products!A5:C11,3)</f>
        <v>220</v>
      </c>
      <c r="E8" s="9">
        <f t="shared" si="0"/>
        <v>1100</v>
      </c>
    </row>
    <row r="9" spans="1:17" ht="18.75">
      <c r="A9" s="1">
        <v>6</v>
      </c>
      <c r="B9" s="1">
        <v>106</v>
      </c>
      <c r="C9" s="1">
        <v>6</v>
      </c>
      <c r="D9" s="9">
        <f>VLOOKUP(B9,Products!A6:C12,3)</f>
        <v>130</v>
      </c>
      <c r="E9" s="9">
        <f t="shared" si="0"/>
        <v>780</v>
      </c>
    </row>
    <row r="11" spans="1:17">
      <c r="A11" s="17" t="s">
        <v>24</v>
      </c>
      <c r="B11" s="17"/>
      <c r="C11" s="17"/>
      <c r="D11" s="17"/>
      <c r="E11" s="12">
        <f>MAX(E4:E9)</f>
        <v>1100</v>
      </c>
    </row>
  </sheetData>
  <mergeCells count="2">
    <mergeCell ref="A1:Q1"/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0514-0CDC-4A2A-B06E-38B23F72B5B2}">
  <dimension ref="A1:O9"/>
  <sheetViews>
    <sheetView workbookViewId="0">
      <selection activeCell="I12" sqref="I12"/>
    </sheetView>
  </sheetViews>
  <sheetFormatPr defaultRowHeight="15"/>
  <cols>
    <col min="1" max="1" width="13" bestFit="1" customWidth="1"/>
    <col min="2" max="2" width="14.42578125" bestFit="1" customWidth="1"/>
    <col min="3" max="3" width="12.5703125" bestFit="1" customWidth="1"/>
    <col min="4" max="4" width="14.28515625" bestFit="1" customWidth="1"/>
  </cols>
  <sheetData>
    <row r="1" spans="1:15" ht="18.75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3" spans="1:15" ht="18.75">
      <c r="A3" s="2" t="s">
        <v>9</v>
      </c>
      <c r="B3" s="2" t="s">
        <v>0</v>
      </c>
      <c r="C3" s="2" t="s">
        <v>10</v>
      </c>
      <c r="D3" s="2" t="s">
        <v>11</v>
      </c>
      <c r="E3" s="10" t="s">
        <v>26</v>
      </c>
    </row>
    <row r="4" spans="1:15" ht="18.75">
      <c r="A4" s="1">
        <v>1</v>
      </c>
      <c r="B4" s="1">
        <v>101</v>
      </c>
      <c r="C4" s="1">
        <v>2</v>
      </c>
      <c r="D4" s="1">
        <f>C4*Products!C4</f>
        <v>400</v>
      </c>
      <c r="E4" s="11" t="str">
        <f>IF(ISNA(VLOOKUP(B4,Products!A1:C7,1,FALSE)),"NO","YES")</f>
        <v>YES</v>
      </c>
    </row>
    <row r="5" spans="1:15" ht="18.75">
      <c r="A5" s="1">
        <v>2</v>
      </c>
      <c r="B5" s="1">
        <v>102</v>
      </c>
      <c r="C5" s="1">
        <v>1</v>
      </c>
      <c r="D5" s="1">
        <f>C5*Products!C5</f>
        <v>90</v>
      </c>
      <c r="E5" s="11" t="str">
        <f>IF(ISNA(VLOOKUP(B5,Products!A2:C8,1,FALSE)),"NO","YES")</f>
        <v>YES</v>
      </c>
    </row>
    <row r="6" spans="1:15" ht="18.75">
      <c r="A6" s="1">
        <v>3</v>
      </c>
      <c r="B6" s="1">
        <v>103</v>
      </c>
      <c r="C6" s="1">
        <v>4</v>
      </c>
      <c r="D6" s="1">
        <f>C6*Products!C6</f>
        <v>880</v>
      </c>
      <c r="E6" s="11" t="str">
        <f>IF(ISNA(VLOOKUP(B6,Products!A3:C9,1,FALSE)),"NO","YES")</f>
        <v>YES</v>
      </c>
    </row>
    <row r="7" spans="1:15" ht="18.75">
      <c r="A7" s="1">
        <v>4</v>
      </c>
      <c r="B7" s="1">
        <v>104</v>
      </c>
      <c r="C7" s="1">
        <v>3</v>
      </c>
      <c r="D7" s="1">
        <f>C7*Products!C7</f>
        <v>390</v>
      </c>
      <c r="E7" s="11" t="str">
        <f>IF(ISNA(VLOOKUP(B7,Products!A4:C10,1,FALSE)),"NO","YES")</f>
        <v>YES</v>
      </c>
    </row>
    <row r="8" spans="1:15" ht="18.75">
      <c r="A8" s="1">
        <v>5</v>
      </c>
      <c r="B8" s="1">
        <v>105</v>
      </c>
      <c r="C8" s="1">
        <v>5</v>
      </c>
      <c r="D8" s="1">
        <f>C8*Products!C8</f>
        <v>0</v>
      </c>
      <c r="E8" s="11" t="str">
        <f>IF(ISNA(VLOOKUP(B8,Products!A5:C11,1,FALSE)),"NO","YES")</f>
        <v>YES</v>
      </c>
    </row>
    <row r="9" spans="1:15" ht="18.75">
      <c r="A9" s="1">
        <v>6</v>
      </c>
      <c r="B9" s="1">
        <v>106</v>
      </c>
      <c r="C9" s="1">
        <v>6</v>
      </c>
      <c r="D9" s="1">
        <f>C9*Products!C9</f>
        <v>0</v>
      </c>
      <c r="E9" s="11" t="str">
        <f>IF(ISNA(VLOOKUP(B9,Products!A6:C12,1,FALSE)),"NO","YES")</f>
        <v>YES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325B-8C77-48B5-8B6E-2F818AD07DD9}">
  <dimension ref="A1:M9"/>
  <sheetViews>
    <sheetView tabSelected="1" workbookViewId="0">
      <selection activeCell="C3" sqref="C3:D9"/>
    </sheetView>
  </sheetViews>
  <sheetFormatPr defaultRowHeight="15"/>
  <cols>
    <col min="1" max="1" width="13" bestFit="1" customWidth="1"/>
    <col min="2" max="2" width="14.42578125" bestFit="1" customWidth="1"/>
    <col min="3" max="3" width="16.42578125" bestFit="1" customWidth="1"/>
    <col min="4" max="4" width="23.28515625" bestFit="1" customWidth="1"/>
  </cols>
  <sheetData>
    <row r="1" spans="1:13" ht="18.75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3" spans="1:13" ht="18.75">
      <c r="A3" s="2" t="s">
        <v>9</v>
      </c>
      <c r="B3" s="2" t="s">
        <v>0</v>
      </c>
      <c r="C3" s="13" t="s">
        <v>12</v>
      </c>
      <c r="D3" s="10" t="s">
        <v>28</v>
      </c>
    </row>
    <row r="4" spans="1:13" ht="18.75">
      <c r="A4" s="1">
        <v>1</v>
      </c>
      <c r="B4" s="1">
        <v>101</v>
      </c>
      <c r="C4" s="11" t="str">
        <f>VLOOKUP(B4,Products!A1:C7,2,FALSE)</f>
        <v>Product A</v>
      </c>
      <c r="D4" s="14">
        <f>SUMIF(Orders!B1:B7,Products!A2,Orders!C1:C7)</f>
        <v>2</v>
      </c>
    </row>
    <row r="5" spans="1:13" ht="18.75">
      <c r="A5" s="1">
        <v>2</v>
      </c>
      <c r="B5" s="1">
        <v>102</v>
      </c>
      <c r="C5" s="11" t="str">
        <f>VLOOKUP(B5,Products!A2:C8,2,FALSE)</f>
        <v xml:space="preserve">Product B </v>
      </c>
      <c r="D5" s="11">
        <f>SUMIF(Orders!B2:B8,Products!A3,Orders!C2:C8)</f>
        <v>1</v>
      </c>
    </row>
    <row r="6" spans="1:13" ht="18.75">
      <c r="A6" s="1">
        <v>3</v>
      </c>
      <c r="B6" s="1">
        <v>103</v>
      </c>
      <c r="C6" s="11" t="str">
        <f>VLOOKUP(B6,Products!A3:C9,2,FALSE)</f>
        <v>Product C</v>
      </c>
      <c r="D6" s="11">
        <f>SUMIF(Orders!B3:B9,Products!A4,Orders!C3:C9)</f>
        <v>4</v>
      </c>
    </row>
    <row r="7" spans="1:13" ht="18.75">
      <c r="A7" s="1">
        <v>4</v>
      </c>
      <c r="B7" s="1">
        <v>104</v>
      </c>
      <c r="C7" s="11" t="str">
        <f>VLOOKUP(B7,Products!A4:C10,2,FALSE)</f>
        <v>Product D</v>
      </c>
      <c r="D7" s="11">
        <f>SUMIF(Orders!B4:B10,Products!A5,Orders!C4:C10)</f>
        <v>3</v>
      </c>
    </row>
    <row r="8" spans="1:13" ht="18.75">
      <c r="A8" s="1">
        <v>5</v>
      </c>
      <c r="B8" s="1">
        <v>105</v>
      </c>
      <c r="C8" s="11" t="str">
        <f>VLOOKUP(B8,Products!A5:C11,2,FALSE)</f>
        <v>Product E</v>
      </c>
      <c r="D8" s="11">
        <f>SUMIF(Orders!B5:B11,Products!A6,Orders!C5:C11)</f>
        <v>5</v>
      </c>
    </row>
    <row r="9" spans="1:13" ht="18.75">
      <c r="A9" s="1">
        <v>6</v>
      </c>
      <c r="B9" s="1">
        <v>106</v>
      </c>
      <c r="C9" s="11" t="str">
        <f>VLOOKUP(B9,Products!A6:C12,2,FALSE)</f>
        <v>Product F</v>
      </c>
      <c r="D9" s="11">
        <f>SUMIF(Orders!B6:B12,Products!A7,Orders!C6:C12)</f>
        <v>6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Maithili Salunkhe</cp:lastModifiedBy>
  <cp:revision/>
  <dcterms:created xsi:type="dcterms:W3CDTF">2024-08-21T10:19:58Z</dcterms:created>
  <dcterms:modified xsi:type="dcterms:W3CDTF">2024-08-21T11:57:30Z</dcterms:modified>
  <cp:category/>
  <cp:contentStatus/>
</cp:coreProperties>
</file>