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19310\Dropbox\Academic\Teaching\KIA Economics Training\course material\lm1_demand_supply_analysis\"/>
    </mc:Choice>
  </mc:AlternateContent>
  <xr:revisionPtr revIDLastSave="0" documentId="13_ncr:1_{C8537D0C-BE2B-4126-A8A5-10DEA4D2683E}" xr6:coauthVersionLast="47" xr6:coauthVersionMax="47" xr10:uidLastSave="{00000000-0000-0000-0000-000000000000}"/>
  <bookViews>
    <workbookView xWindow="-110" yWindow="-110" windowWidth="19420" windowHeight="10300" xr2:uid="{5B3AD36F-711F-48FD-A599-B82B54F4C4B8}"/>
  </bookViews>
  <sheets>
    <sheet name="Price Elasticity" sheetId="1" r:id="rId1"/>
    <sheet name="APL-MP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2" l="1"/>
  <c r="D6" i="2"/>
  <c r="D7" i="2"/>
  <c r="D8" i="2"/>
  <c r="D9" i="2"/>
  <c r="D10" i="2"/>
  <c r="D4" i="2"/>
  <c r="E10" i="2"/>
  <c r="E9" i="2"/>
  <c r="E8" i="2"/>
  <c r="E7" i="2"/>
  <c r="E6" i="2"/>
  <c r="E5" i="2"/>
  <c r="E4" i="2"/>
  <c r="G4" i="1"/>
  <c r="F4" i="1"/>
  <c r="E4" i="1"/>
  <c r="D5" i="1"/>
  <c r="E5" i="1" s="1"/>
  <c r="D6" i="1" l="1"/>
  <c r="F5" i="1"/>
  <c r="G5" i="1" s="1"/>
  <c r="D7" i="1" l="1"/>
  <c r="E6" i="1"/>
  <c r="F6" i="1"/>
  <c r="G6" i="1" s="1"/>
  <c r="D8" i="1" l="1"/>
  <c r="E7" i="1"/>
  <c r="F7" i="1" s="1"/>
  <c r="G7" i="1" s="1"/>
  <c r="D9" i="1" l="1"/>
  <c r="E8" i="1"/>
  <c r="F8" i="1" s="1"/>
  <c r="G8" i="1" s="1"/>
  <c r="D10" i="1" l="1"/>
  <c r="E9" i="1"/>
  <c r="F9" i="1" s="1"/>
  <c r="G9" i="1" s="1"/>
  <c r="D11" i="1" l="1"/>
  <c r="E10" i="1"/>
  <c r="F10" i="1" s="1"/>
  <c r="G10" i="1" s="1"/>
  <c r="D12" i="1" l="1"/>
  <c r="E11" i="1"/>
  <c r="F11" i="1" s="1"/>
  <c r="G11" i="1" s="1"/>
  <c r="D13" i="1" l="1"/>
  <c r="E12" i="1"/>
  <c r="F12" i="1" s="1"/>
  <c r="G12" i="1" s="1"/>
  <c r="D14" i="1" l="1"/>
  <c r="E13" i="1"/>
  <c r="F13" i="1" s="1"/>
  <c r="G13" i="1" s="1"/>
  <c r="D15" i="1" l="1"/>
  <c r="E14" i="1"/>
  <c r="F14" i="1"/>
  <c r="G14" i="1" s="1"/>
  <c r="D16" i="1" l="1"/>
  <c r="E15" i="1"/>
  <c r="F15" i="1" s="1"/>
  <c r="G15" i="1" s="1"/>
  <c r="E16" i="1" l="1"/>
  <c r="F16" i="1" s="1"/>
  <c r="G16" i="1" s="1"/>
</calcChain>
</file>

<file path=xl/sharedStrings.xml><?xml version="1.0" encoding="utf-8"?>
<sst xmlns="http://schemas.openxmlformats.org/spreadsheetml/2006/main" count="9" uniqueCount="8">
  <si>
    <t>P</t>
  </si>
  <si>
    <t>Q</t>
  </si>
  <si>
    <t>stepsize</t>
  </si>
  <si>
    <t>E</t>
  </si>
  <si>
    <t>L</t>
  </si>
  <si>
    <t>APL</t>
  </si>
  <si>
    <t>MPL</t>
  </si>
  <si>
    <t>|E|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</si>
</sst>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'Price Elasticity'!$D$4:$D$16</c:f>
              <c:numCache>
                <c:formatCode>0.0</c:formatCode>
                <c:ptCount val="13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</c:numCache>
            </c:numRef>
          </c:xVal>
          <c:yVal>
            <c:numRef>
              <c:f>'Price Elasticity'!$G$4:$G$16</c:f>
              <c:numCache>
                <c:formatCode>0.00</c:formatCode>
                <c:ptCount val="13"/>
                <c:pt idx="0">
                  <c:v>0.14285714285714285</c:v>
                </c:pt>
                <c:pt idx="1">
                  <c:v>0.2</c:v>
                </c:pt>
                <c:pt idx="2">
                  <c:v>0.26315789473684209</c:v>
                </c:pt>
                <c:pt idx="3">
                  <c:v>0.33333333333333331</c:v>
                </c:pt>
                <c:pt idx="4">
                  <c:v>0.41176470588235292</c:v>
                </c:pt>
                <c:pt idx="5">
                  <c:v>0.5</c:v>
                </c:pt>
                <c:pt idx="6">
                  <c:v>0.6</c:v>
                </c:pt>
                <c:pt idx="7">
                  <c:v>0.7142857142857143</c:v>
                </c:pt>
                <c:pt idx="8">
                  <c:v>0.84615384615384615</c:v>
                </c:pt>
                <c:pt idx="9">
                  <c:v>1</c:v>
                </c:pt>
                <c:pt idx="10">
                  <c:v>1.1818181818181819</c:v>
                </c:pt>
                <c:pt idx="11">
                  <c:v>1.4</c:v>
                </c:pt>
                <c:pt idx="12">
                  <c:v>1.6666666666666667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582-4DD2-BF73-A51AB81D70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9180879"/>
        <c:axId val="1509183279"/>
      </c:scatterChart>
      <c:valAx>
        <c:axId val="1509180879"/>
        <c:scaling>
          <c:orientation val="minMax"/>
          <c:min val="2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183279"/>
        <c:crosses val="autoZero"/>
        <c:crossBetween val="midCat"/>
      </c:valAx>
      <c:valAx>
        <c:axId val="1509183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1808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'APL-MPL'!$D$2</c:f>
              <c:strCache>
                <c:ptCount val="1"/>
                <c:pt idx="0">
                  <c:v>APL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'APL-MPL'!$B$3:$B$10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'APL-MPL'!$D$3:$D$10</c:f>
              <c:numCache>
                <c:formatCode>General</c:formatCode>
                <c:ptCount val="8"/>
                <c:pt idx="1">
                  <c:v>100</c:v>
                </c:pt>
                <c:pt idx="2">
                  <c:v>105</c:v>
                </c:pt>
                <c:pt idx="3">
                  <c:v>100</c:v>
                </c:pt>
                <c:pt idx="4">
                  <c:v>90</c:v>
                </c:pt>
                <c:pt idx="5">
                  <c:v>80</c:v>
                </c:pt>
                <c:pt idx="6">
                  <c:v>70</c:v>
                </c:pt>
                <c:pt idx="7">
                  <c:v>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F5E-49FA-BA84-3005560AAD84}"/>
            </c:ext>
          </c:extLst>
        </c:ser>
        <c:ser>
          <c:idx val="1"/>
          <c:order val="1"/>
          <c:tx>
            <c:strRef>
              <c:f>'APL-MPL'!$E$2</c:f>
              <c:strCache>
                <c:ptCount val="1"/>
                <c:pt idx="0">
                  <c:v>MPL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'APL-MPL'!$B$3:$B$10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'APL-MPL'!$E$3:$E$10</c:f>
              <c:numCache>
                <c:formatCode>General</c:formatCode>
                <c:ptCount val="8"/>
                <c:pt idx="1">
                  <c:v>100</c:v>
                </c:pt>
                <c:pt idx="2">
                  <c:v>110</c:v>
                </c:pt>
                <c:pt idx="3">
                  <c:v>90</c:v>
                </c:pt>
                <c:pt idx="4">
                  <c:v>60</c:v>
                </c:pt>
                <c:pt idx="5">
                  <c:v>40</c:v>
                </c:pt>
                <c:pt idx="6">
                  <c:v>20</c:v>
                </c:pt>
                <c:pt idx="7">
                  <c:v>-70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F5E-49FA-BA84-3005560AAD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355247"/>
        <c:axId val="110349487"/>
      </c:scatterChart>
      <c:valAx>
        <c:axId val="110355247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49487"/>
        <c:crosses val="autoZero"/>
        <c:crossBetween val="midCat"/>
      </c:valAx>
      <c:valAx>
        <c:axId val="110349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552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'APL-MPL'!$C$2</c:f>
              <c:strCache>
                <c:ptCount val="1"/>
                <c:pt idx="0">
                  <c:v>Q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'APL-MPL'!$B$3:$B$10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'APL-MPL'!$C$3:$C$10</c:f>
              <c:numCache>
                <c:formatCode>General</c:formatCode>
                <c:ptCount val="8"/>
                <c:pt idx="0">
                  <c:v>0</c:v>
                </c:pt>
                <c:pt idx="1">
                  <c:v>100</c:v>
                </c:pt>
                <c:pt idx="2">
                  <c:v>210</c:v>
                </c:pt>
                <c:pt idx="3">
                  <c:v>300</c:v>
                </c:pt>
                <c:pt idx="4">
                  <c:v>360</c:v>
                </c:pt>
                <c:pt idx="5">
                  <c:v>400</c:v>
                </c:pt>
                <c:pt idx="6">
                  <c:v>420</c:v>
                </c:pt>
                <c:pt idx="7">
                  <c:v>350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F5E-49FA-BA84-3005560AAD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355247"/>
        <c:axId val="110349487"/>
      </c:scatterChart>
      <c:valAx>
        <c:axId val="110355247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49487"/>
        <c:crosses val="autoZero"/>
        <c:crossBetween val="midCat"/>
      </c:valAx>
      <c:valAx>
        <c:axId val="110349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552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311394</xdr:colOff>
      <xdr:row>1</xdr:row>
      <xdr:rowOff>117236</xdr:rowOff>
    </xdr:from>
    <xdr:to>
      <xdr:col>14</xdr:col>
      <xdr:colOff>605080</xdr:colOff>
      <xdr:row>16</xdr:row>
      <xdr:rowOff>121997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0FFCB7-E435-2A8D-D63A-DFA678AC99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201084</xdr:colOff>
      <xdr:row>1</xdr:row>
      <xdr:rowOff>14820</xdr:rowOff>
    </xdr:from>
    <xdr:to>
      <xdr:col>12</xdr:col>
      <xdr:colOff>505884</xdr:colOff>
      <xdr:row>15</xdr:row>
      <xdr:rowOff>148170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49CB17-C622-9D11-8449-8CCFE46F6A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222251</xdr:colOff>
      <xdr:row>16</xdr:row>
      <xdr:rowOff>38103</xdr:rowOff>
    </xdr:from>
    <xdr:to>
      <xdr:col>12</xdr:col>
      <xdr:colOff>527051</xdr:colOff>
      <xdr:row>30</xdr:row>
      <xdr:rowOff>171453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D222884-539E-698A-E786-079AB380A3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C8967-E2C0-4016-B43E-291245226BC9}">
  <dimension ref="B2:G16"/>
  <sheetViews>
    <sheetView tabSelected="1" zoomScale="130" zoomScaleNormal="130" workbookViewId="0">
      <selection activeCell="B5" sqref="B5"/>
    </sheetView>
  </sheetViews>
  <sheetFormatPr defaultRowHeight="14.5" x14ac:dyDescent="0.35"/>
  <sheetData>
    <row r="2" spans="2:7" x14ac:dyDescent="0.35">
      <c r="B2" t="s">
        <v>2</v>
      </c>
      <c r="C2">
        <v>1</v>
      </c>
    </row>
    <row r="3" spans="2:7" x14ac:dyDescent="0.35">
      <c r="D3" s="4" t="s">
        <v>0</v>
      </c>
      <c r="E3" s="4" t="s">
        <v>1</v>
      </c>
      <c r="F3" s="4" t="s">
        <v>3</v>
      </c>
      <c r="G3" s="4" t="s">
        <v>7</v>
      </c>
    </row>
    <row r="4" spans="2:7" x14ac:dyDescent="0.35">
      <c r="D4" s="2">
        <v>3</v>
      </c>
      <c r="E4">
        <f>12000-500*D4</f>
        <v>10500</v>
      </c>
      <c r="F4" s="1">
        <f>-500*D4/E4</f>
        <v>-0.14285714285714285</v>
      </c>
      <c r="G4" s="1">
        <f>ABS(F4)</f>
        <v>0.14285714285714285</v>
      </c>
    </row>
    <row r="5" spans="2:7" x14ac:dyDescent="0.35">
      <c r="D5" s="2">
        <f>D4+$C$2</f>
        <v>4</v>
      </c>
      <c r="E5">
        <f t="shared" ref="E5:E16" si="0">12000-500*D5</f>
        <v>10000</v>
      </c>
      <c r="F5" s="1">
        <f t="shared" ref="F5:F16" si="1">-500*D5/E5</f>
        <v>-0.2</v>
      </c>
      <c r="G5" s="1">
        <f t="shared" ref="G5:G16" si="2">ABS(F5)</f>
        <v>0.2</v>
      </c>
    </row>
    <row r="6" spans="2:7" x14ac:dyDescent="0.35">
      <c r="D6" s="2">
        <f t="shared" ref="D6:D16" si="3">D5+$C$2</f>
        <v>5</v>
      </c>
      <c r="E6">
        <f t="shared" si="0"/>
        <v>9500</v>
      </c>
      <c r="F6" s="1">
        <f t="shared" si="1"/>
        <v>-0.26315789473684209</v>
      </c>
      <c r="G6" s="1">
        <f t="shared" si="2"/>
        <v>0.26315789473684209</v>
      </c>
    </row>
    <row r="7" spans="2:7" x14ac:dyDescent="0.35">
      <c r="D7" s="2">
        <f t="shared" si="3"/>
        <v>6</v>
      </c>
      <c r="E7">
        <f t="shared" si="0"/>
        <v>9000</v>
      </c>
      <c r="F7" s="1">
        <f t="shared" si="1"/>
        <v>-0.33333333333333331</v>
      </c>
      <c r="G7" s="1">
        <f t="shared" si="2"/>
        <v>0.33333333333333331</v>
      </c>
    </row>
    <row r="8" spans="2:7" x14ac:dyDescent="0.35">
      <c r="D8" s="2">
        <f t="shared" si="3"/>
        <v>7</v>
      </c>
      <c r="E8">
        <f t="shared" si="0"/>
        <v>8500</v>
      </c>
      <c r="F8" s="1">
        <f t="shared" si="1"/>
        <v>-0.41176470588235292</v>
      </c>
      <c r="G8" s="1">
        <f t="shared" si="2"/>
        <v>0.41176470588235292</v>
      </c>
    </row>
    <row r="9" spans="2:7" x14ac:dyDescent="0.35">
      <c r="D9" s="2">
        <f t="shared" si="3"/>
        <v>8</v>
      </c>
      <c r="E9">
        <f t="shared" si="0"/>
        <v>8000</v>
      </c>
      <c r="F9" s="1">
        <f t="shared" si="1"/>
        <v>-0.5</v>
      </c>
      <c r="G9" s="1">
        <f t="shared" si="2"/>
        <v>0.5</v>
      </c>
    </row>
    <row r="10" spans="2:7" x14ac:dyDescent="0.35">
      <c r="D10" s="2">
        <f t="shared" si="3"/>
        <v>9</v>
      </c>
      <c r="E10">
        <f t="shared" si="0"/>
        <v>7500</v>
      </c>
      <c r="F10" s="1">
        <f t="shared" si="1"/>
        <v>-0.6</v>
      </c>
      <c r="G10" s="1">
        <f t="shared" si="2"/>
        <v>0.6</v>
      </c>
    </row>
    <row r="11" spans="2:7" x14ac:dyDescent="0.35">
      <c r="D11" s="2">
        <f t="shared" si="3"/>
        <v>10</v>
      </c>
      <c r="E11">
        <f t="shared" si="0"/>
        <v>7000</v>
      </c>
      <c r="F11" s="1">
        <f t="shared" si="1"/>
        <v>-0.7142857142857143</v>
      </c>
      <c r="G11" s="1">
        <f t="shared" si="2"/>
        <v>0.7142857142857143</v>
      </c>
    </row>
    <row r="12" spans="2:7" x14ac:dyDescent="0.35">
      <c r="D12" s="2">
        <f t="shared" si="3"/>
        <v>11</v>
      </c>
      <c r="E12">
        <f t="shared" si="0"/>
        <v>6500</v>
      </c>
      <c r="F12" s="1">
        <f t="shared" si="1"/>
        <v>-0.84615384615384615</v>
      </c>
      <c r="G12" s="1">
        <f t="shared" si="2"/>
        <v>0.84615384615384615</v>
      </c>
    </row>
    <row r="13" spans="2:7" x14ac:dyDescent="0.35">
      <c r="D13" s="2">
        <f>D12+$C$2</f>
        <v>12</v>
      </c>
      <c r="E13">
        <f t="shared" si="0"/>
        <v>6000</v>
      </c>
      <c r="F13" s="1">
        <f t="shared" si="1"/>
        <v>-1</v>
      </c>
      <c r="G13" s="1">
        <f t="shared" si="2"/>
        <v>1</v>
      </c>
    </row>
    <row r="14" spans="2:7" x14ac:dyDescent="0.35">
      <c r="D14" s="2">
        <f t="shared" si="3"/>
        <v>13</v>
      </c>
      <c r="E14">
        <f t="shared" si="0"/>
        <v>5500</v>
      </c>
      <c r="F14" s="1">
        <f t="shared" si="1"/>
        <v>-1.1818181818181819</v>
      </c>
      <c r="G14" s="1">
        <f t="shared" si="2"/>
        <v>1.1818181818181819</v>
      </c>
    </row>
    <row r="15" spans="2:7" x14ac:dyDescent="0.35">
      <c r="D15" s="2">
        <f t="shared" si="3"/>
        <v>14</v>
      </c>
      <c r="E15">
        <f t="shared" si="0"/>
        <v>5000</v>
      </c>
      <c r="F15" s="1">
        <f t="shared" si="1"/>
        <v>-1.4</v>
      </c>
      <c r="G15" s="1">
        <f t="shared" si="2"/>
        <v>1.4</v>
      </c>
    </row>
    <row r="16" spans="2:7" x14ac:dyDescent="0.35">
      <c r="D16" s="2">
        <f t="shared" si="3"/>
        <v>15</v>
      </c>
      <c r="E16">
        <f t="shared" si="0"/>
        <v>4500</v>
      </c>
      <c r="F16" s="1">
        <f t="shared" si="1"/>
        <v>-1.6666666666666667</v>
      </c>
      <c r="G16" s="1">
        <f t="shared" si="2"/>
        <v>1.6666666666666667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959D21-FD29-4872-8D79-D323EC56F28B}">
  <dimension ref="B2:E10"/>
  <sheetViews>
    <sheetView topLeftCell="A3" zoomScaleNormal="100" workbookViewId="0">
      <selection activeCell="O7" sqref="O7"/>
    </sheetView>
  </sheetViews>
  <sheetFormatPr defaultRowHeight="14.5" x14ac:dyDescent="0.35"/>
  <sheetData>
    <row r="2" spans="2:5" x14ac:dyDescent="0.35">
      <c r="B2" s="3" t="s">
        <v>4</v>
      </c>
      <c r="C2" s="3" t="s">
        <v>1</v>
      </c>
      <c r="D2" s="3" t="s">
        <v>5</v>
      </c>
      <c r="E2" s="3" t="s">
        <v>6</v>
      </c>
    </row>
    <row r="3" spans="2:5" x14ac:dyDescent="0.35">
      <c r="B3">
        <v>0</v>
      </c>
      <c r="C3">
        <v>0</v>
      </c>
    </row>
    <row r="4" spans="2:5" x14ac:dyDescent="0.35">
      <c r="B4">
        <v>1</v>
      </c>
      <c r="C4">
        <v>100</v>
      </c>
      <c r="D4">
        <f>C4/B4</f>
        <v>100</v>
      </c>
      <c r="E4">
        <f>(C4-C3)/(B4-B3)</f>
        <v>100</v>
      </c>
    </row>
    <row r="5" spans="2:5" x14ac:dyDescent="0.35">
      <c r="B5">
        <v>2</v>
      </c>
      <c r="C5">
        <v>210</v>
      </c>
      <c r="D5">
        <f t="shared" ref="D5:D10" si="0">C5/B5</f>
        <v>105</v>
      </c>
      <c r="E5">
        <f t="shared" ref="E5:E10" si="1">(C5-C4)/(B5-B4)</f>
        <v>110</v>
      </c>
    </row>
    <row r="6" spans="2:5" x14ac:dyDescent="0.35">
      <c r="B6">
        <v>3</v>
      </c>
      <c r="C6">
        <v>300</v>
      </c>
      <c r="D6">
        <f t="shared" si="0"/>
        <v>100</v>
      </c>
      <c r="E6">
        <f t="shared" si="1"/>
        <v>90</v>
      </c>
    </row>
    <row r="7" spans="2:5" x14ac:dyDescent="0.35">
      <c r="B7">
        <v>4</v>
      </c>
      <c r="C7">
        <v>360</v>
      </c>
      <c r="D7">
        <f t="shared" si="0"/>
        <v>90</v>
      </c>
      <c r="E7">
        <f t="shared" si="1"/>
        <v>60</v>
      </c>
    </row>
    <row r="8" spans="2:5" x14ac:dyDescent="0.35">
      <c r="B8">
        <v>5</v>
      </c>
      <c r="C8">
        <v>400</v>
      </c>
      <c r="D8">
        <f t="shared" si="0"/>
        <v>80</v>
      </c>
      <c r="E8">
        <f t="shared" si="1"/>
        <v>40</v>
      </c>
    </row>
    <row r="9" spans="2:5" x14ac:dyDescent="0.35">
      <c r="B9">
        <v>6</v>
      </c>
      <c r="C9">
        <v>420</v>
      </c>
      <c r="D9">
        <f t="shared" si="0"/>
        <v>70</v>
      </c>
      <c r="E9">
        <f t="shared" si="1"/>
        <v>20</v>
      </c>
    </row>
    <row r="10" spans="2:5" x14ac:dyDescent="0.35">
      <c r="B10">
        <v>7</v>
      </c>
      <c r="C10">
        <v>350</v>
      </c>
      <c r="D10">
        <f t="shared" si="0"/>
        <v>50</v>
      </c>
      <c r="E10">
        <f t="shared" si="1"/>
        <v>-70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Price Elasticity</vt:lpstr>
      <vt:lpstr>APL-MPL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Mohammed Ait Lahcen</dc:creator>
  <cp:lastModifiedBy>Mohammed Ait Lahcen</cp:lastModifiedBy>
  <dcterms:created xsi:type="dcterms:W3CDTF">2024-05-26T07:32:19Z</dcterms:created>
  <dcterms:modified xsi:type="dcterms:W3CDTF">2024-05-26T14:46:43Z</dcterms:modified>
</cp:coreProperties>
</file>