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wnloads\I040, I057, I082 CPAssignment\CPAssignment\references\"/>
    </mc:Choice>
  </mc:AlternateContent>
  <xr:revisionPtr revIDLastSave="0" documentId="13_ncr:1_{63C09333-12DB-4745-929B-640AF6F5F570}" xr6:coauthVersionLast="47" xr6:coauthVersionMax="47" xr10:uidLastSave="{00000000-0000-0000-0000-000000000000}"/>
  <bookViews>
    <workbookView xWindow="1536" yWindow="1536" windowWidth="17280" windowHeight="8964" xr2:uid="{A84A216D-59EB-4F0D-B022-ED4CA7D0C49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U2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L2" i="2"/>
  <c r="B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O2" i="2" l="1"/>
  <c r="R2" i="2" s="1"/>
  <c r="X2" i="2"/>
  <c r="AA2" i="2" s="1"/>
  <c r="P2" i="1"/>
  <c r="C2" i="2" s="1"/>
  <c r="F2" i="2" s="1"/>
  <c r="I2" i="2" l="1"/>
  <c r="G2" i="2"/>
  <c r="Y2" i="2"/>
  <c r="P2" i="2"/>
</calcChain>
</file>

<file path=xl/sharedStrings.xml><?xml version="1.0" encoding="utf-8"?>
<sst xmlns="http://schemas.openxmlformats.org/spreadsheetml/2006/main" count="135" uniqueCount="80">
  <si>
    <t>Program</t>
  </si>
  <si>
    <t>Branch</t>
  </si>
  <si>
    <t>Semester</t>
  </si>
  <si>
    <t>Course_Code</t>
  </si>
  <si>
    <t>Name</t>
  </si>
  <si>
    <t>Course faculty name</t>
  </si>
  <si>
    <t>Cp1001</t>
  </si>
  <si>
    <t>Cp1003</t>
  </si>
  <si>
    <t>Cp1004</t>
  </si>
  <si>
    <t>Cp1005</t>
  </si>
  <si>
    <t>Cp1006</t>
  </si>
  <si>
    <t>Cp1002</t>
  </si>
  <si>
    <t>L</t>
  </si>
  <si>
    <t>T</t>
  </si>
  <si>
    <t>P</t>
  </si>
  <si>
    <t>C</t>
  </si>
  <si>
    <t>Cp1007</t>
  </si>
  <si>
    <t>Cp1008</t>
  </si>
  <si>
    <t>Cp1009</t>
  </si>
  <si>
    <t>B.Tech</t>
  </si>
  <si>
    <t>AI</t>
  </si>
  <si>
    <t>RPABT</t>
  </si>
  <si>
    <t>Prof. Sunny Nanade</t>
  </si>
  <si>
    <t>Contact No.</t>
  </si>
  <si>
    <t>Email</t>
  </si>
  <si>
    <t>Office</t>
  </si>
  <si>
    <t>Office Hours</t>
  </si>
  <si>
    <t>Cp1010</t>
  </si>
  <si>
    <t>Portal Link</t>
  </si>
  <si>
    <t>Teams Link</t>
  </si>
  <si>
    <t>Cp1011</t>
  </si>
  <si>
    <t>Cp1012</t>
  </si>
  <si>
    <t>Cp1013</t>
  </si>
  <si>
    <t xml:space="preserve">Progress </t>
  </si>
  <si>
    <t>Pre-requisite</t>
  </si>
  <si>
    <t>Importance</t>
  </si>
  <si>
    <t>Cp1014</t>
  </si>
  <si>
    <t>Cp1015</t>
  </si>
  <si>
    <t>Robotic Process Automation</t>
  </si>
  <si>
    <t>Cp1016</t>
  </si>
  <si>
    <t>Course Outcome</t>
  </si>
  <si>
    <t>xyz@gmail.com</t>
  </si>
  <si>
    <t>abcdefgh</t>
  </si>
  <si>
    <t>9am to 4 pm</t>
  </si>
  <si>
    <t>xyx.com</t>
  </si>
  <si>
    <t>teams.com</t>
  </si>
  <si>
    <t>fourvfbhnjmjm</t>
  </si>
  <si>
    <t>fiveyujokxsd</t>
  </si>
  <si>
    <t>Objective</t>
  </si>
  <si>
    <t>Cp1017</t>
  </si>
  <si>
    <t>Familiarity with business processes and operations</t>
  </si>
  <si>
    <t>Knowledge of databases and data manipulation</t>
  </si>
  <si>
    <t>Understanding of workflow</t>
  </si>
  <si>
    <t>Robotic Process Automation (RPA) is important because it automates mundane, repetitive tasks, reducing errors, increasing efficiency and productivity, freeing up employee time for higher-level work, and improving the customer experience.</t>
  </si>
  <si>
    <t>oneftrhyhty</t>
  </si>
  <si>
    <t>twofbhmikik7uj</t>
  </si>
  <si>
    <t>threebgnhnhnh</t>
  </si>
  <si>
    <t>The objective of robotic process automation (RPA) is to automate repetitive, rules-based tasks and processes, reducing errors, increasing efficiency, and freeing up human workers to focus on higher-level tasks that require creativity.</t>
  </si>
  <si>
    <t>Basic understanding of computer programming and scripting languages.</t>
  </si>
  <si>
    <t>Cp10131</t>
  </si>
  <si>
    <t>Cp10132</t>
  </si>
  <si>
    <t>Cp10133</t>
  </si>
  <si>
    <t>No. of dates</t>
  </si>
  <si>
    <t>Progress</t>
  </si>
  <si>
    <t>Start date</t>
  </si>
  <si>
    <t>End date</t>
  </si>
  <si>
    <t>DAYS</t>
  </si>
  <si>
    <t>offset</t>
  </si>
  <si>
    <t>check</t>
  </si>
  <si>
    <t>1 = false</t>
  </si>
  <si>
    <t>0 = true</t>
  </si>
  <si>
    <t>Cell end range value</t>
  </si>
  <si>
    <t>Sr. No.</t>
  </si>
  <si>
    <t>Date</t>
  </si>
  <si>
    <t>Week No.#</t>
  </si>
  <si>
    <t>Mapped Co</t>
  </si>
  <si>
    <t>Tutorial Exercises/ Activity</t>
  </si>
  <si>
    <t>Cp3019</t>
  </si>
  <si>
    <t>Cp1020</t>
  </si>
  <si>
    <t>1100111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</si>
</sst>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A024-4069-48D7-941D-F8CEBD70DFA5}">
  <dimension ref="A1:R15"/>
  <sheetViews>
    <sheetView tabSelected="1" workbookViewId="0">
      <selection activeCell="G8" sqref="G8"/>
    </sheetView>
  </sheetViews>
  <sheetFormatPr defaultColWidth="13.33203125" defaultRowHeight="15" customHeight="1" x14ac:dyDescent="0.3"/>
  <cols>
    <col min="5" max="5" width="16.33203125" customWidth="1"/>
    <col min="6" max="11" width="17.5546875" customWidth="1"/>
  </cols>
  <sheetData>
    <row r="1" spans="1:18" s="1" customFormat="1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28</v>
      </c>
      <c r="L1" s="1" t="s">
        <v>29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s="1" customFormat="1" ht="15" customHeight="1" x14ac:dyDescent="0.3">
      <c r="A2" s="1" t="s">
        <v>19</v>
      </c>
      <c r="B2" s="1" t="s">
        <v>20</v>
      </c>
      <c r="C2" s="1">
        <v>6</v>
      </c>
      <c r="D2" s="1" t="s">
        <v>21</v>
      </c>
      <c r="E2" s="1" t="s">
        <v>38</v>
      </c>
      <c r="F2" s="1" t="s">
        <v>22</v>
      </c>
      <c r="G2" s="1">
        <v>1234567890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>
        <v>1</v>
      </c>
      <c r="N2" s="1">
        <v>0</v>
      </c>
      <c r="O2" s="1">
        <v>2</v>
      </c>
      <c r="P2" s="1">
        <f>SUM(M2:N2) + O2/2</f>
        <v>2</v>
      </c>
      <c r="R2" s="2"/>
    </row>
    <row r="3" spans="1:18" ht="15" customHeight="1" x14ac:dyDescent="0.3">
      <c r="A3" t="s">
        <v>6</v>
      </c>
      <c r="B3" t="s">
        <v>11</v>
      </c>
      <c r="C3" t="s">
        <v>7</v>
      </c>
      <c r="D3" t="s">
        <v>8</v>
      </c>
      <c r="E3" t="s">
        <v>9</v>
      </c>
      <c r="F3" t="s">
        <v>10</v>
      </c>
      <c r="G3" t="s">
        <v>16</v>
      </c>
      <c r="H3" t="s">
        <v>17</v>
      </c>
      <c r="I3" t="s">
        <v>18</v>
      </c>
      <c r="J3" t="s">
        <v>27</v>
      </c>
      <c r="K3" t="s">
        <v>30</v>
      </c>
      <c r="L3" t="s">
        <v>31</v>
      </c>
      <c r="M3" t="s">
        <v>32</v>
      </c>
      <c r="N3" t="s">
        <v>59</v>
      </c>
      <c r="O3" t="s">
        <v>60</v>
      </c>
      <c r="P3" t="s">
        <v>61</v>
      </c>
    </row>
    <row r="5" spans="1:18" ht="15" customHeight="1" x14ac:dyDescent="0.3">
      <c r="A5" t="s">
        <v>33</v>
      </c>
      <c r="B5">
        <v>0</v>
      </c>
    </row>
    <row r="7" spans="1:18" ht="15" customHeight="1" x14ac:dyDescent="0.3">
      <c r="A7" t="s">
        <v>35</v>
      </c>
      <c r="B7" t="s">
        <v>48</v>
      </c>
      <c r="C7" t="s">
        <v>34</v>
      </c>
    </row>
    <row r="8" spans="1:18" s="3" customFormat="1" ht="15" customHeight="1" x14ac:dyDescent="0.3">
      <c r="A8" s="3" t="s">
        <v>53</v>
      </c>
      <c r="B8" s="3" t="s">
        <v>57</v>
      </c>
      <c r="C8" s="3" t="s">
        <v>58</v>
      </c>
      <c r="D8" s="3" t="s">
        <v>50</v>
      </c>
      <c r="E8" s="3" t="s">
        <v>51</v>
      </c>
      <c r="F8" s="3" t="s">
        <v>52</v>
      </c>
    </row>
    <row r="9" spans="1:18" ht="15" customHeight="1" x14ac:dyDescent="0.3">
      <c r="A9" t="s">
        <v>39</v>
      </c>
      <c r="B9" t="s">
        <v>36</v>
      </c>
      <c r="C9" t="s">
        <v>37</v>
      </c>
      <c r="D9" t="s">
        <v>37</v>
      </c>
      <c r="E9" t="s">
        <v>37</v>
      </c>
    </row>
    <row r="10" spans="1:18" ht="15" customHeight="1" x14ac:dyDescent="0.3">
      <c r="C10">
        <v>3</v>
      </c>
    </row>
    <row r="12" spans="1:18" ht="15" customHeight="1" x14ac:dyDescent="0.3">
      <c r="A12" t="s">
        <v>40</v>
      </c>
    </row>
    <row r="13" spans="1:18" ht="15" customHeight="1" x14ac:dyDescent="0.3">
      <c r="A13" t="s">
        <v>54</v>
      </c>
      <c r="B13" t="s">
        <v>55</v>
      </c>
      <c r="C13" t="s">
        <v>56</v>
      </c>
      <c r="D13" t="s">
        <v>46</v>
      </c>
      <c r="E13" t="s">
        <v>47</v>
      </c>
    </row>
    <row r="14" spans="1:18" ht="15" customHeight="1" x14ac:dyDescent="0.3">
      <c r="A14" t="s">
        <v>49</v>
      </c>
    </row>
    <row r="15" spans="1:18" ht="15" customHeight="1" x14ac:dyDescent="0.3">
      <c r="A15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A1D5-B4BC-4E47-89C6-0F3C593CEE68}">
  <dimension ref="A1:AA61"/>
  <sheetViews>
    <sheetView workbookViewId="0">
      <selection activeCell="B5" sqref="B5"/>
    </sheetView>
  </sheetViews>
  <sheetFormatPr defaultRowHeight="14.4" x14ac:dyDescent="0.3"/>
  <cols>
    <col min="1" max="1" width="8.88671875" style="1"/>
    <col min="2" max="2" width="8.88671875" style="1" customWidth="1"/>
    <col min="3" max="3" width="11.33203125" style="1" customWidth="1"/>
    <col min="4" max="4" width="23" style="4" customWidth="1"/>
    <col min="5" max="5" width="11.5546875" style="1" customWidth="1"/>
    <col min="6" max="6" width="11.6640625" style="1" bestFit="1" customWidth="1"/>
    <col min="7" max="7" width="11.6640625" style="1" customWidth="1"/>
    <col min="8" max="8" width="8.88671875" style="5"/>
    <col min="9" max="9" width="23.44140625" style="5" customWidth="1"/>
    <col min="10" max="10" width="11.5546875" style="8" customWidth="1"/>
    <col min="11" max="11" width="13.44140625" style="1" customWidth="1"/>
    <col min="12" max="12" width="11.33203125" style="1" customWidth="1"/>
    <col min="13" max="13" width="10.5546875" style="4" bestFit="1" customWidth="1"/>
    <col min="14" max="14" width="11.5546875" style="1" customWidth="1"/>
    <col min="15" max="15" width="11.6640625" style="1" bestFit="1" customWidth="1"/>
    <col min="16" max="16" width="11.6640625" style="1" customWidth="1"/>
    <col min="17" max="17" width="8.88671875" style="5"/>
    <col min="18" max="18" width="23.44140625" style="5" customWidth="1"/>
    <col min="19" max="19" width="8.88671875" style="9"/>
    <col min="20" max="20" width="8.88671875" style="1"/>
    <col min="21" max="21" width="11.33203125" style="1" customWidth="1"/>
    <col min="22" max="22" width="10.5546875" style="4" bestFit="1" customWidth="1"/>
    <col min="23" max="23" width="11.5546875" style="1" customWidth="1"/>
    <col min="24" max="24" width="11.6640625" style="1" bestFit="1" customWidth="1"/>
    <col min="25" max="25" width="11.6640625" style="1" customWidth="1"/>
    <col min="26" max="26" width="8.88671875" style="5"/>
    <col min="27" max="27" width="43.44140625" style="5" customWidth="1"/>
    <col min="28" max="16384" width="8.88671875" style="1"/>
  </cols>
  <sheetData>
    <row r="1" spans="1:27" x14ac:dyDescent="0.3">
      <c r="A1" s="1" t="s">
        <v>63</v>
      </c>
      <c r="B1" s="1" t="s">
        <v>12</v>
      </c>
      <c r="C1" s="1" t="s">
        <v>62</v>
      </c>
      <c r="D1" s="4" t="s">
        <v>64</v>
      </c>
      <c r="E1" s="1" t="s">
        <v>65</v>
      </c>
      <c r="F1" s="1" t="s">
        <v>67</v>
      </c>
      <c r="G1" s="1" t="s">
        <v>68</v>
      </c>
      <c r="H1" s="5" t="s">
        <v>66</v>
      </c>
      <c r="I1" s="5" t="s">
        <v>71</v>
      </c>
      <c r="K1" s="1" t="s">
        <v>13</v>
      </c>
      <c r="L1" s="1" t="s">
        <v>62</v>
      </c>
      <c r="M1" s="4" t="s">
        <v>64</v>
      </c>
      <c r="N1" s="1" t="s">
        <v>65</v>
      </c>
      <c r="O1" s="1" t="s">
        <v>67</v>
      </c>
      <c r="P1" s="1" t="s">
        <v>68</v>
      </c>
      <c r="Q1" s="5" t="s">
        <v>66</v>
      </c>
      <c r="R1" s="5" t="s">
        <v>71</v>
      </c>
      <c r="T1" s="1" t="s">
        <v>14</v>
      </c>
      <c r="U1" s="1" t="s">
        <v>62</v>
      </c>
      <c r="V1" s="4" t="s">
        <v>64</v>
      </c>
      <c r="W1" s="1" t="s">
        <v>65</v>
      </c>
      <c r="X1" s="1" t="s">
        <v>67</v>
      </c>
      <c r="Y1" s="1" t="s">
        <v>68</v>
      </c>
      <c r="Z1" s="5" t="s">
        <v>66</v>
      </c>
      <c r="AA1" s="5" t="s">
        <v>71</v>
      </c>
    </row>
    <row r="2" spans="1:27" ht="17.399999999999999" customHeight="1" x14ac:dyDescent="0.3">
      <c r="A2" s="1">
        <v>0</v>
      </c>
      <c r="B2" s="1">
        <f>Sheet1!M2</f>
        <v>1</v>
      </c>
      <c r="C2" s="1">
        <f>B2*15</f>
        <v>15</v>
      </c>
      <c r="D2" s="4">
        <v>44908</v>
      </c>
      <c r="E2" s="4">
        <v>45052</v>
      </c>
      <c r="F2" s="6">
        <f ca="1">OFFSET($D$1,C2,0,1,1)</f>
        <v>44952</v>
      </c>
      <c r="G2" s="7">
        <f ca="1">IF(F2&lt;=E2, 0,1)</f>
        <v>0</v>
      </c>
      <c r="H2" s="5" t="s">
        <v>79</v>
      </c>
      <c r="I2" s="1" t="str">
        <f ca="1">ADDRESS(MATCH(F2, D2:D61,0)+1, 4, 4)</f>
        <v>D16</v>
      </c>
      <c r="J2" s="9"/>
      <c r="K2" s="1">
        <v>1</v>
      </c>
      <c r="L2" s="1">
        <f>K2*15</f>
        <v>15</v>
      </c>
      <c r="M2" s="4">
        <v>44909</v>
      </c>
      <c r="N2" s="4">
        <v>44987</v>
      </c>
      <c r="O2" s="6">
        <f ca="1">OFFSET($M$1,L2,0,1,1)</f>
        <v>44958</v>
      </c>
      <c r="P2" s="7">
        <f ca="1">IF(O2&lt;=N2, 0,1)</f>
        <v>0</v>
      </c>
      <c r="Q2" s="5" t="s">
        <v>79</v>
      </c>
      <c r="R2" s="1" t="str">
        <f ca="1">ADDRESS(MATCH(O2, M2:M61,0)+1, 13, 4)</f>
        <v>M16</v>
      </c>
      <c r="T2" s="1">
        <f>Sheet1!O2</f>
        <v>2</v>
      </c>
      <c r="U2" s="1">
        <f>T2*15*0.5</f>
        <v>15</v>
      </c>
      <c r="V2" s="4">
        <v>44908</v>
      </c>
      <c r="W2" s="4">
        <v>44991</v>
      </c>
      <c r="X2" s="6">
        <f ca="1">OFFSET($V$1,U2,0,1,1)</f>
        <v>44952</v>
      </c>
      <c r="Y2" s="7">
        <f ca="1">IF(X2&lt;=W2, 0,1)</f>
        <v>0</v>
      </c>
      <c r="Z2" s="5" t="s">
        <v>79</v>
      </c>
      <c r="AA2" s="1" t="str">
        <f ca="1">ADDRESS(MATCH(X2, V2:V61,0)+1, 22, 4)</f>
        <v>V16</v>
      </c>
    </row>
    <row r="3" spans="1:27" x14ac:dyDescent="0.3">
      <c r="B3" s="1" t="s">
        <v>61</v>
      </c>
      <c r="D3" s="4">
        <f>WORKDAY.INTL(D2,1,""&amp;$H$2&amp;"")</f>
        <v>44909</v>
      </c>
      <c r="G3" s="1" t="s">
        <v>70</v>
      </c>
      <c r="M3" s="4">
        <f>WORKDAY.INTL(M2,1,""&amp;$Q$2&amp;"")</f>
        <v>44910</v>
      </c>
      <c r="P3" s="1" t="s">
        <v>70</v>
      </c>
      <c r="T3" s="1" t="s">
        <v>61</v>
      </c>
      <c r="V3" s="4">
        <f>WORKDAY.INTL(V2,1,""&amp;$Z$2&amp;"")</f>
        <v>44909</v>
      </c>
      <c r="Y3" s="1" t="s">
        <v>70</v>
      </c>
    </row>
    <row r="4" spans="1:27" x14ac:dyDescent="0.3">
      <c r="D4" s="4">
        <f t="shared" ref="D4:D61" si="0">WORKDAY.INTL(D3,1,""&amp;$H$2&amp;"")</f>
        <v>44910</v>
      </c>
      <c r="G4" s="1" t="s">
        <v>69</v>
      </c>
      <c r="M4" s="4">
        <f t="shared" ref="M4:M61" si="1">WORKDAY.INTL(M3,1,""&amp;$Q$2&amp;"")</f>
        <v>44916</v>
      </c>
      <c r="P4" s="1" t="s">
        <v>69</v>
      </c>
      <c r="V4" s="4">
        <f t="shared" ref="V4:V61" si="2">WORKDAY.INTL(V3,1,""&amp;$Z$2&amp;"")</f>
        <v>44910</v>
      </c>
      <c r="Y4" s="1" t="s">
        <v>69</v>
      </c>
    </row>
    <row r="5" spans="1:27" x14ac:dyDescent="0.3">
      <c r="D5" s="4">
        <f t="shared" si="0"/>
        <v>44916</v>
      </c>
      <c r="M5" s="4">
        <f t="shared" si="1"/>
        <v>44917</v>
      </c>
      <c r="V5" s="4">
        <f t="shared" si="2"/>
        <v>44916</v>
      </c>
    </row>
    <row r="6" spans="1:27" x14ac:dyDescent="0.3">
      <c r="D6" s="4">
        <f t="shared" si="0"/>
        <v>44917</v>
      </c>
      <c r="M6" s="4">
        <f t="shared" si="1"/>
        <v>44923</v>
      </c>
      <c r="V6" s="4">
        <f t="shared" si="2"/>
        <v>44917</v>
      </c>
    </row>
    <row r="7" spans="1:27" x14ac:dyDescent="0.3">
      <c r="D7" s="4">
        <f t="shared" si="0"/>
        <v>44923</v>
      </c>
      <c r="M7" s="4">
        <f t="shared" si="1"/>
        <v>44924</v>
      </c>
      <c r="V7" s="4">
        <f t="shared" si="2"/>
        <v>44923</v>
      </c>
    </row>
    <row r="8" spans="1:27" x14ac:dyDescent="0.3">
      <c r="D8" s="4">
        <f t="shared" si="0"/>
        <v>44924</v>
      </c>
      <c r="M8" s="4">
        <f t="shared" si="1"/>
        <v>44930</v>
      </c>
      <c r="V8" s="4">
        <f t="shared" si="2"/>
        <v>44924</v>
      </c>
    </row>
    <row r="9" spans="1:27" x14ac:dyDescent="0.3">
      <c r="D9" s="4">
        <f t="shared" si="0"/>
        <v>44930</v>
      </c>
      <c r="M9" s="4">
        <f t="shared" si="1"/>
        <v>44931</v>
      </c>
      <c r="V9" s="4">
        <f t="shared" si="2"/>
        <v>44930</v>
      </c>
    </row>
    <row r="10" spans="1:27" x14ac:dyDescent="0.3">
      <c r="D10" s="4">
        <f t="shared" si="0"/>
        <v>44931</v>
      </c>
      <c r="M10" s="4">
        <f t="shared" si="1"/>
        <v>44937</v>
      </c>
      <c r="V10" s="4">
        <f t="shared" si="2"/>
        <v>44931</v>
      </c>
    </row>
    <row r="11" spans="1:27" x14ac:dyDescent="0.3">
      <c r="D11" s="4">
        <f t="shared" si="0"/>
        <v>44937</v>
      </c>
      <c r="M11" s="4">
        <f t="shared" si="1"/>
        <v>44938</v>
      </c>
      <c r="V11" s="4">
        <f t="shared" si="2"/>
        <v>44937</v>
      </c>
    </row>
    <row r="12" spans="1:27" x14ac:dyDescent="0.3">
      <c r="D12" s="4">
        <f t="shared" si="0"/>
        <v>44938</v>
      </c>
      <c r="M12" s="4">
        <f t="shared" si="1"/>
        <v>44944</v>
      </c>
      <c r="V12" s="4">
        <f t="shared" si="2"/>
        <v>44938</v>
      </c>
    </row>
    <row r="13" spans="1:27" x14ac:dyDescent="0.3">
      <c r="D13" s="4">
        <f t="shared" si="0"/>
        <v>44944</v>
      </c>
      <c r="M13" s="4">
        <f t="shared" si="1"/>
        <v>44945</v>
      </c>
      <c r="V13" s="4">
        <f t="shared" si="2"/>
        <v>44944</v>
      </c>
    </row>
    <row r="14" spans="1:27" x14ac:dyDescent="0.3">
      <c r="D14" s="4">
        <f t="shared" si="0"/>
        <v>44945</v>
      </c>
      <c r="M14" s="4">
        <f t="shared" si="1"/>
        <v>44951</v>
      </c>
      <c r="V14" s="4">
        <f t="shared" si="2"/>
        <v>44945</v>
      </c>
    </row>
    <row r="15" spans="1:27" x14ac:dyDescent="0.3">
      <c r="D15" s="4">
        <f t="shared" si="0"/>
        <v>44951</v>
      </c>
      <c r="M15" s="4">
        <f t="shared" si="1"/>
        <v>44952</v>
      </c>
      <c r="V15" s="4">
        <f t="shared" si="2"/>
        <v>44951</v>
      </c>
    </row>
    <row r="16" spans="1:27" x14ac:dyDescent="0.3">
      <c r="D16" s="4">
        <f t="shared" si="0"/>
        <v>44952</v>
      </c>
      <c r="M16" s="4">
        <f t="shared" si="1"/>
        <v>44958</v>
      </c>
      <c r="V16" s="4">
        <f t="shared" si="2"/>
        <v>44952</v>
      </c>
    </row>
    <row r="17" spans="4:22" x14ac:dyDescent="0.3">
      <c r="D17" s="4">
        <f t="shared" si="0"/>
        <v>44958</v>
      </c>
      <c r="M17" s="4">
        <f t="shared" si="1"/>
        <v>44959</v>
      </c>
      <c r="V17" s="4">
        <f t="shared" si="2"/>
        <v>44958</v>
      </c>
    </row>
    <row r="18" spans="4:22" x14ac:dyDescent="0.3">
      <c r="D18" s="4">
        <f t="shared" si="0"/>
        <v>44959</v>
      </c>
      <c r="M18" s="4">
        <f t="shared" si="1"/>
        <v>44965</v>
      </c>
      <c r="V18" s="4">
        <f t="shared" si="2"/>
        <v>44959</v>
      </c>
    </row>
    <row r="19" spans="4:22" x14ac:dyDescent="0.3">
      <c r="D19" s="4">
        <f t="shared" si="0"/>
        <v>44965</v>
      </c>
      <c r="M19" s="4">
        <f t="shared" si="1"/>
        <v>44966</v>
      </c>
      <c r="V19" s="4">
        <f t="shared" si="2"/>
        <v>44965</v>
      </c>
    </row>
    <row r="20" spans="4:22" x14ac:dyDescent="0.3">
      <c r="D20" s="4">
        <f t="shared" si="0"/>
        <v>44966</v>
      </c>
      <c r="M20" s="4">
        <f t="shared" si="1"/>
        <v>44972</v>
      </c>
      <c r="V20" s="4">
        <f t="shared" si="2"/>
        <v>44966</v>
      </c>
    </row>
    <row r="21" spans="4:22" x14ac:dyDescent="0.3">
      <c r="D21" s="4">
        <f t="shared" si="0"/>
        <v>44972</v>
      </c>
      <c r="M21" s="4">
        <f t="shared" si="1"/>
        <v>44973</v>
      </c>
      <c r="V21" s="4">
        <f t="shared" si="2"/>
        <v>44972</v>
      </c>
    </row>
    <row r="22" spans="4:22" x14ac:dyDescent="0.3">
      <c r="D22" s="4">
        <f t="shared" si="0"/>
        <v>44973</v>
      </c>
      <c r="M22" s="4">
        <f t="shared" si="1"/>
        <v>44979</v>
      </c>
      <c r="V22" s="4">
        <f t="shared" si="2"/>
        <v>44973</v>
      </c>
    </row>
    <row r="23" spans="4:22" x14ac:dyDescent="0.3">
      <c r="D23" s="4">
        <f t="shared" si="0"/>
        <v>44979</v>
      </c>
      <c r="M23" s="4">
        <f t="shared" si="1"/>
        <v>44980</v>
      </c>
      <c r="V23" s="4">
        <f t="shared" si="2"/>
        <v>44979</v>
      </c>
    </row>
    <row r="24" spans="4:22" x14ac:dyDescent="0.3">
      <c r="D24" s="4">
        <f t="shared" si="0"/>
        <v>44980</v>
      </c>
      <c r="M24" s="4">
        <f t="shared" si="1"/>
        <v>44986</v>
      </c>
      <c r="V24" s="4">
        <f t="shared" si="2"/>
        <v>44980</v>
      </c>
    </row>
    <row r="25" spans="4:22" x14ac:dyDescent="0.3">
      <c r="D25" s="4">
        <f t="shared" si="0"/>
        <v>44986</v>
      </c>
      <c r="M25" s="4">
        <f t="shared" si="1"/>
        <v>44987</v>
      </c>
      <c r="V25" s="4">
        <f t="shared" si="2"/>
        <v>44986</v>
      </c>
    </row>
    <row r="26" spans="4:22" x14ac:dyDescent="0.3">
      <c r="D26" s="4">
        <f t="shared" si="0"/>
        <v>44987</v>
      </c>
      <c r="M26" s="4">
        <f t="shared" si="1"/>
        <v>44993</v>
      </c>
      <c r="V26" s="4">
        <f t="shared" si="2"/>
        <v>44987</v>
      </c>
    </row>
    <row r="27" spans="4:22" x14ac:dyDescent="0.3">
      <c r="D27" s="4">
        <f t="shared" si="0"/>
        <v>44993</v>
      </c>
      <c r="M27" s="4">
        <f t="shared" si="1"/>
        <v>44994</v>
      </c>
      <c r="V27" s="4">
        <f t="shared" si="2"/>
        <v>44993</v>
      </c>
    </row>
    <row r="28" spans="4:22" x14ac:dyDescent="0.3">
      <c r="D28" s="4">
        <f t="shared" si="0"/>
        <v>44994</v>
      </c>
      <c r="M28" s="4">
        <f t="shared" si="1"/>
        <v>45000</v>
      </c>
      <c r="V28" s="4">
        <f t="shared" si="2"/>
        <v>44994</v>
      </c>
    </row>
    <row r="29" spans="4:22" x14ac:dyDescent="0.3">
      <c r="D29" s="4">
        <f t="shared" si="0"/>
        <v>45000</v>
      </c>
      <c r="M29" s="4">
        <f t="shared" si="1"/>
        <v>45001</v>
      </c>
      <c r="V29" s="4">
        <f t="shared" si="2"/>
        <v>45000</v>
      </c>
    </row>
    <row r="30" spans="4:22" x14ac:dyDescent="0.3">
      <c r="D30" s="4">
        <f t="shared" si="0"/>
        <v>45001</v>
      </c>
      <c r="M30" s="4">
        <f t="shared" si="1"/>
        <v>45007</v>
      </c>
      <c r="V30" s="4">
        <f t="shared" si="2"/>
        <v>45001</v>
      </c>
    </row>
    <row r="31" spans="4:22" x14ac:dyDescent="0.3">
      <c r="D31" s="4">
        <f t="shared" si="0"/>
        <v>45007</v>
      </c>
      <c r="M31" s="4">
        <f t="shared" si="1"/>
        <v>45008</v>
      </c>
      <c r="V31" s="4">
        <f t="shared" si="2"/>
        <v>45007</v>
      </c>
    </row>
    <row r="32" spans="4:22" x14ac:dyDescent="0.3">
      <c r="D32" s="4">
        <f t="shared" si="0"/>
        <v>45008</v>
      </c>
      <c r="M32" s="4">
        <f t="shared" si="1"/>
        <v>45014</v>
      </c>
      <c r="V32" s="4">
        <f t="shared" si="2"/>
        <v>45008</v>
      </c>
    </row>
    <row r="33" spans="4:22" x14ac:dyDescent="0.3">
      <c r="D33" s="4">
        <f t="shared" si="0"/>
        <v>45014</v>
      </c>
      <c r="M33" s="4">
        <f t="shared" si="1"/>
        <v>45015</v>
      </c>
      <c r="V33" s="4">
        <f t="shared" si="2"/>
        <v>45014</v>
      </c>
    </row>
    <row r="34" spans="4:22" x14ac:dyDescent="0.3">
      <c r="D34" s="4">
        <f t="shared" si="0"/>
        <v>45015</v>
      </c>
      <c r="M34" s="4">
        <f t="shared" si="1"/>
        <v>45021</v>
      </c>
      <c r="V34" s="4">
        <f t="shared" si="2"/>
        <v>45015</v>
      </c>
    </row>
    <row r="35" spans="4:22" x14ac:dyDescent="0.3">
      <c r="D35" s="4">
        <f t="shared" si="0"/>
        <v>45021</v>
      </c>
      <c r="M35" s="4">
        <f t="shared" si="1"/>
        <v>45022</v>
      </c>
      <c r="V35" s="4">
        <f t="shared" si="2"/>
        <v>45021</v>
      </c>
    </row>
    <row r="36" spans="4:22" x14ac:dyDescent="0.3">
      <c r="D36" s="4">
        <f t="shared" si="0"/>
        <v>45022</v>
      </c>
      <c r="M36" s="4">
        <f t="shared" si="1"/>
        <v>45028</v>
      </c>
      <c r="V36" s="4">
        <f t="shared" si="2"/>
        <v>45022</v>
      </c>
    </row>
    <row r="37" spans="4:22" x14ac:dyDescent="0.3">
      <c r="D37" s="4">
        <f t="shared" si="0"/>
        <v>45028</v>
      </c>
      <c r="M37" s="4">
        <f t="shared" si="1"/>
        <v>45029</v>
      </c>
      <c r="V37" s="4">
        <f t="shared" si="2"/>
        <v>45028</v>
      </c>
    </row>
    <row r="38" spans="4:22" x14ac:dyDescent="0.3">
      <c r="D38" s="4">
        <f t="shared" si="0"/>
        <v>45029</v>
      </c>
      <c r="M38" s="4">
        <f t="shared" si="1"/>
        <v>45035</v>
      </c>
      <c r="V38" s="4">
        <f t="shared" si="2"/>
        <v>45029</v>
      </c>
    </row>
    <row r="39" spans="4:22" x14ac:dyDescent="0.3">
      <c r="D39" s="4">
        <f t="shared" si="0"/>
        <v>45035</v>
      </c>
      <c r="M39" s="4">
        <f t="shared" si="1"/>
        <v>45036</v>
      </c>
      <c r="V39" s="4">
        <f t="shared" si="2"/>
        <v>45035</v>
      </c>
    </row>
    <row r="40" spans="4:22" x14ac:dyDescent="0.3">
      <c r="D40" s="4">
        <f t="shared" si="0"/>
        <v>45036</v>
      </c>
      <c r="M40" s="4">
        <f t="shared" si="1"/>
        <v>45042</v>
      </c>
      <c r="V40" s="4">
        <f t="shared" si="2"/>
        <v>45036</v>
      </c>
    </row>
    <row r="41" spans="4:22" x14ac:dyDescent="0.3">
      <c r="D41" s="4">
        <f t="shared" si="0"/>
        <v>45042</v>
      </c>
      <c r="M41" s="4">
        <f t="shared" si="1"/>
        <v>45043</v>
      </c>
      <c r="V41" s="4">
        <f t="shared" si="2"/>
        <v>45042</v>
      </c>
    </row>
    <row r="42" spans="4:22" x14ac:dyDescent="0.3">
      <c r="D42" s="4">
        <f t="shared" si="0"/>
        <v>45043</v>
      </c>
      <c r="M42" s="4">
        <f t="shared" si="1"/>
        <v>45049</v>
      </c>
      <c r="V42" s="4">
        <f t="shared" si="2"/>
        <v>45043</v>
      </c>
    </row>
    <row r="43" spans="4:22" x14ac:dyDescent="0.3">
      <c r="D43" s="4">
        <f t="shared" si="0"/>
        <v>45049</v>
      </c>
      <c r="M43" s="4">
        <f t="shared" si="1"/>
        <v>45050</v>
      </c>
      <c r="V43" s="4">
        <f t="shared" si="2"/>
        <v>45049</v>
      </c>
    </row>
    <row r="44" spans="4:22" x14ac:dyDescent="0.3">
      <c r="D44" s="4">
        <f t="shared" si="0"/>
        <v>45050</v>
      </c>
      <c r="M44" s="4">
        <f t="shared" si="1"/>
        <v>45056</v>
      </c>
      <c r="V44" s="4">
        <f t="shared" si="2"/>
        <v>45050</v>
      </c>
    </row>
    <row r="45" spans="4:22" x14ac:dyDescent="0.3">
      <c r="D45" s="4">
        <f t="shared" si="0"/>
        <v>45056</v>
      </c>
      <c r="M45" s="4">
        <f t="shared" si="1"/>
        <v>45057</v>
      </c>
      <c r="V45" s="4">
        <f t="shared" si="2"/>
        <v>45056</v>
      </c>
    </row>
    <row r="46" spans="4:22" x14ac:dyDescent="0.3">
      <c r="D46" s="4">
        <f t="shared" si="0"/>
        <v>45057</v>
      </c>
      <c r="M46" s="4">
        <f t="shared" si="1"/>
        <v>45063</v>
      </c>
      <c r="V46" s="4">
        <f t="shared" si="2"/>
        <v>45057</v>
      </c>
    </row>
    <row r="47" spans="4:22" x14ac:dyDescent="0.3">
      <c r="D47" s="4">
        <f t="shared" si="0"/>
        <v>45063</v>
      </c>
      <c r="M47" s="4">
        <f t="shared" si="1"/>
        <v>45064</v>
      </c>
      <c r="V47" s="4">
        <f t="shared" si="2"/>
        <v>45063</v>
      </c>
    </row>
    <row r="48" spans="4:22" x14ac:dyDescent="0.3">
      <c r="D48" s="4">
        <f t="shared" si="0"/>
        <v>45064</v>
      </c>
      <c r="M48" s="4">
        <f t="shared" si="1"/>
        <v>45070</v>
      </c>
      <c r="V48" s="4">
        <f t="shared" si="2"/>
        <v>45064</v>
      </c>
    </row>
    <row r="49" spans="4:22" x14ac:dyDescent="0.3">
      <c r="D49" s="4">
        <f t="shared" si="0"/>
        <v>45070</v>
      </c>
      <c r="M49" s="4">
        <f t="shared" si="1"/>
        <v>45071</v>
      </c>
      <c r="V49" s="4">
        <f t="shared" si="2"/>
        <v>45070</v>
      </c>
    </row>
    <row r="50" spans="4:22" x14ac:dyDescent="0.3">
      <c r="D50" s="4">
        <f t="shared" si="0"/>
        <v>45071</v>
      </c>
      <c r="M50" s="4">
        <f t="shared" si="1"/>
        <v>45077</v>
      </c>
      <c r="V50" s="4">
        <f t="shared" si="2"/>
        <v>45071</v>
      </c>
    </row>
    <row r="51" spans="4:22" x14ac:dyDescent="0.3">
      <c r="D51" s="4">
        <f t="shared" si="0"/>
        <v>45077</v>
      </c>
      <c r="M51" s="4">
        <f t="shared" si="1"/>
        <v>45078</v>
      </c>
      <c r="V51" s="4">
        <f t="shared" si="2"/>
        <v>45077</v>
      </c>
    </row>
    <row r="52" spans="4:22" x14ac:dyDescent="0.3">
      <c r="D52" s="4">
        <f t="shared" si="0"/>
        <v>45078</v>
      </c>
      <c r="M52" s="4">
        <f t="shared" si="1"/>
        <v>45084</v>
      </c>
      <c r="V52" s="4">
        <f t="shared" si="2"/>
        <v>45078</v>
      </c>
    </row>
    <row r="53" spans="4:22" x14ac:dyDescent="0.3">
      <c r="D53" s="4">
        <f t="shared" si="0"/>
        <v>45084</v>
      </c>
      <c r="M53" s="4">
        <f t="shared" si="1"/>
        <v>45085</v>
      </c>
      <c r="V53" s="4">
        <f t="shared" si="2"/>
        <v>45084</v>
      </c>
    </row>
    <row r="54" spans="4:22" x14ac:dyDescent="0.3">
      <c r="D54" s="4">
        <f t="shared" si="0"/>
        <v>45085</v>
      </c>
      <c r="M54" s="4">
        <f t="shared" si="1"/>
        <v>45091</v>
      </c>
      <c r="V54" s="4">
        <f t="shared" si="2"/>
        <v>45085</v>
      </c>
    </row>
    <row r="55" spans="4:22" x14ac:dyDescent="0.3">
      <c r="D55" s="4">
        <f t="shared" si="0"/>
        <v>45091</v>
      </c>
      <c r="M55" s="4">
        <f t="shared" si="1"/>
        <v>45092</v>
      </c>
      <c r="V55" s="4">
        <f t="shared" si="2"/>
        <v>45091</v>
      </c>
    </row>
    <row r="56" spans="4:22" x14ac:dyDescent="0.3">
      <c r="D56" s="4">
        <f t="shared" si="0"/>
        <v>45092</v>
      </c>
      <c r="M56" s="4">
        <f t="shared" si="1"/>
        <v>45098</v>
      </c>
      <c r="V56" s="4">
        <f t="shared" si="2"/>
        <v>45092</v>
      </c>
    </row>
    <row r="57" spans="4:22" x14ac:dyDescent="0.3">
      <c r="D57" s="4">
        <f t="shared" si="0"/>
        <v>45098</v>
      </c>
      <c r="M57" s="4">
        <f t="shared" si="1"/>
        <v>45099</v>
      </c>
      <c r="V57" s="4">
        <f t="shared" si="2"/>
        <v>45098</v>
      </c>
    </row>
    <row r="58" spans="4:22" x14ac:dyDescent="0.3">
      <c r="D58" s="4">
        <f t="shared" si="0"/>
        <v>45099</v>
      </c>
      <c r="M58" s="4">
        <f t="shared" si="1"/>
        <v>45105</v>
      </c>
      <c r="V58" s="4">
        <f t="shared" si="2"/>
        <v>45099</v>
      </c>
    </row>
    <row r="59" spans="4:22" x14ac:dyDescent="0.3">
      <c r="D59" s="4">
        <f t="shared" si="0"/>
        <v>45105</v>
      </c>
      <c r="M59" s="4">
        <f t="shared" si="1"/>
        <v>45106</v>
      </c>
      <c r="V59" s="4">
        <f t="shared" si="2"/>
        <v>45105</v>
      </c>
    </row>
    <row r="60" spans="4:22" x14ac:dyDescent="0.3">
      <c r="D60" s="4">
        <f t="shared" si="0"/>
        <v>45106</v>
      </c>
      <c r="M60" s="4">
        <f t="shared" si="1"/>
        <v>45112</v>
      </c>
      <c r="V60" s="4">
        <f t="shared" si="2"/>
        <v>45106</v>
      </c>
    </row>
    <row r="61" spans="4:22" x14ac:dyDescent="0.3">
      <c r="D61" s="4">
        <f t="shared" si="0"/>
        <v>45112</v>
      </c>
      <c r="M61" s="4">
        <f t="shared" si="1"/>
        <v>45113</v>
      </c>
      <c r="V61" s="4">
        <f t="shared" si="2"/>
        <v>45112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BA34-0AAF-44C6-8DCD-0E4A180FA083}">
  <dimension ref="A1:E16"/>
  <sheetViews>
    <sheetView workbookViewId="0">
      <selection activeCell="D10" sqref="D10"/>
    </sheetView>
  </sheetViews>
  <sheetFormatPr defaultColWidth="13.33203125" defaultRowHeight="14.4" x14ac:dyDescent="0.3"/>
  <sheetData>
    <row r="1" spans="1:5" x14ac:dyDescent="0.3">
      <c r="A1" t="s">
        <v>72</v>
      </c>
      <c r="B1" t="s">
        <v>73</v>
      </c>
      <c r="C1" t="s">
        <v>74</v>
      </c>
      <c r="D1" t="s">
        <v>76</v>
      </c>
      <c r="E1" t="s">
        <v>75</v>
      </c>
    </row>
    <row r="2" spans="1:5" x14ac:dyDescent="0.3">
      <c r="A2" t="s">
        <v>77</v>
      </c>
      <c r="B2" t="s">
        <v>78</v>
      </c>
    </row>
    <row r="3" spans="1:5" x14ac:dyDescent="0.3">
      <c r="A3" t="s">
        <v>77</v>
      </c>
      <c r="B3" t="s">
        <v>78</v>
      </c>
    </row>
    <row r="4" spans="1:5" x14ac:dyDescent="0.3">
      <c r="A4" t="s">
        <v>77</v>
      </c>
      <c r="B4" t="s">
        <v>78</v>
      </c>
    </row>
    <row r="5" spans="1:5" x14ac:dyDescent="0.3">
      <c r="A5" t="s">
        <v>77</v>
      </c>
      <c r="B5" t="s">
        <v>78</v>
      </c>
    </row>
    <row r="6" spans="1:5" x14ac:dyDescent="0.3">
      <c r="A6" t="s">
        <v>77</v>
      </c>
      <c r="B6" t="s">
        <v>78</v>
      </c>
    </row>
    <row r="7" spans="1:5" x14ac:dyDescent="0.3">
      <c r="A7" t="s">
        <v>77</v>
      </c>
      <c r="B7" t="s">
        <v>78</v>
      </c>
    </row>
    <row r="8" spans="1:5" x14ac:dyDescent="0.3">
      <c r="A8" t="s">
        <v>77</v>
      </c>
      <c r="B8" t="s">
        <v>78</v>
      </c>
    </row>
    <row r="9" spans="1:5" x14ac:dyDescent="0.3">
      <c r="A9" t="s">
        <v>77</v>
      </c>
      <c r="B9" t="s">
        <v>78</v>
      </c>
    </row>
    <row r="10" spans="1:5" x14ac:dyDescent="0.3">
      <c r="A10" t="s">
        <v>77</v>
      </c>
      <c r="B10" t="s">
        <v>78</v>
      </c>
    </row>
    <row r="11" spans="1:5" x14ac:dyDescent="0.3">
      <c r="A11" t="s">
        <v>77</v>
      </c>
      <c r="B11" t="s">
        <v>78</v>
      </c>
    </row>
    <row r="12" spans="1:5" x14ac:dyDescent="0.3">
      <c r="A12" t="s">
        <v>77</v>
      </c>
      <c r="B12" t="s">
        <v>78</v>
      </c>
    </row>
    <row r="13" spans="1:5" x14ac:dyDescent="0.3">
      <c r="A13" t="s">
        <v>77</v>
      </c>
      <c r="B13" t="s">
        <v>78</v>
      </c>
    </row>
    <row r="14" spans="1:5" x14ac:dyDescent="0.3">
      <c r="A14" t="s">
        <v>77</v>
      </c>
      <c r="B14" t="s">
        <v>78</v>
      </c>
    </row>
    <row r="15" spans="1:5" x14ac:dyDescent="0.3">
      <c r="A15" t="s">
        <v>77</v>
      </c>
      <c r="B15" t="s">
        <v>78</v>
      </c>
    </row>
    <row r="16" spans="1:5" x14ac:dyDescent="0.3">
      <c r="A16" t="s">
        <v>77</v>
      </c>
      <c r="B16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Maitri Shah</dc:creator>
  <cp:lastModifiedBy>shrey</cp:lastModifiedBy>
  <dcterms:created xsi:type="dcterms:W3CDTF">2023-02-15T06:58:15Z</dcterms:created>
  <dcterms:modified xsi:type="dcterms:W3CDTF">2023-04-09T03:26:01Z</dcterms:modified>
</cp:coreProperties>
</file>