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aitry kaushik\Downloads\"/>
    </mc:Choice>
  </mc:AlternateContent>
  <xr:revisionPtr revIDLastSave="0" documentId="13_ncr:2001_{9193ABC7-9825-421E-A6F0-01030602A267}" xr6:coauthVersionLast="47" xr6:coauthVersionMax="47" xr10:uidLastSave="{00000000-0000-0000-0000-000000000000}"/>
  <bookViews>
    <workbookView xWindow="-108" yWindow="-108" windowWidth="23256" windowHeight="12576" activeTab="2" xr2:uid="{F8420BDF-C08E-4FBB-891B-F574F63AC6D0}"/>
  </bookViews>
  <sheets>
    <sheet name="BlinkIT Grocery Data" sheetId="1" r:id="rId1"/>
    <sheet name="sheet design" sheetId="4" r:id="rId2"/>
    <sheet name="DASHBOARD" sheetId="5" r:id="rId3"/>
    <sheet name="Sheet2" sheetId="3" r:id="rId4"/>
  </sheets>
  <definedNames>
    <definedName name="_xlchart.v2.0" hidden="1">'sheet design'!$D$79:$D$81</definedName>
    <definedName name="_xlchart.v2.1" hidden="1">'sheet design'!$E$78</definedName>
    <definedName name="_xlchart.v2.2" hidden="1">'sheet design'!$E$79:$E$81</definedName>
    <definedName name="_xlchart.v2.3" hidden="1">'sheet design'!$D$79:$D$81</definedName>
    <definedName name="_xlchart.v2.4" hidden="1">'sheet design'!$E$78</definedName>
    <definedName name="_xlchart.v2.5" hidden="1">'sheet design'!$E$79:$E$81</definedName>
    <definedName name="Slicer_Item_Type">#N/A</definedName>
    <definedName name="Slicer_Outlet_Location_Type">#N/A</definedName>
    <definedName name="Slicer_Outlet_Siz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0" i="4" l="1"/>
  <c r="D81" i="4"/>
  <c r="D79" i="4"/>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7" i="4"/>
  <c r="A7" i="4"/>
  <c r="E81" i="4"/>
  <c r="E79" i="4"/>
  <c r="E80" i="4"/>
  <c r="D7" i="4"/>
  <c r="C7" i="4"/>
</calcChain>
</file>

<file path=xl/sharedStrings.xml><?xml version="1.0" encoding="utf-8"?>
<sst xmlns="http://schemas.openxmlformats.org/spreadsheetml/2006/main" count="119435" uniqueCount="1638">
  <si>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</si>
  <si>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</si>
  <si>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</si>
  <si>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</si>
  <si>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</si>
  <si>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</si>
  <si>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</si>
  <si>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</si>
  <si>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</si>
  <si>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</si>
  <si>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</si>
  <si>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</si>
  <si>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</si>
  <si>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</si>
  <si>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</si>
  <si>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</si>
  <si>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</si>
  <si>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</si>
  <si>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</si>
  <si>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</si>
  <si>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</si>
  <si>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</si>
  <si>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</si>
  <si>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</si>
  <si>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</si>
  <si>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</si>
  <si>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</si>
  <si>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</si>
  <si>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</si>
  <si>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</si>
  <si>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</si>
  <si>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</si>
  <si>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</si>
  <si>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</si>
  <si>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</si>
  <si>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</si>
  <si>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</si>
  <si>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</si>
  <si>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</si>
  <si>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</si>
  <si>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</si>
  <si>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</si>
  <si>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</si>
  <si>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</si>
  <si>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</si>
  <si>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</si>
  <si>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</si>
  <si>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</si>
  <si>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</si>
  <si>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</si>
  <si>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</si>
  <si>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</si>
  <si>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</si>
  <si>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</si>
  <si>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</si>
  <si>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</si>
  <si>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</si>
  <si>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</si>
  <si>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</si>
  <si>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</si>
  <si>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</si>
  <si>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</si>
  <si>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</si>
  <si>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</si>
  <si>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</si>
  <si>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</si>
  <si>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</si>
  <si>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</si>
  <si>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</si>
  <si>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</si>
  <si>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</si>
  <si>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</si>
  <si>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</si>
  <si>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</si>
  <si>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</si>
  <si>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</si>
  <si>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</si>
  <si>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</si>
  <si>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</si>
  <si>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</si>
  <si>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</si>
  <si>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</si>
  <si>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</si>
  <si>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</si>
  <si>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</si>
  <si>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</si>
  <si>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</si>
  <si>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</si>
  <si>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</si>
  <si>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</si>
  <si>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</si>
  <si>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</si>
  <si>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</si>
  <si>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</si>
  <si>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</si>
  <si>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</si>
  <si>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</si>
  <si>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</si>
  <si>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</si>
  <si>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</si>
  <si>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</si>
  <si>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</si>
  <si>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</si>
  <si>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</si>
  <si>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</si>
  <si>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</si>
  <si>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</si>
  <si>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</si>
  <si>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</si>
  <si>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</si>
  <si>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</si>
  <si>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</si>
  <si>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</si>
  <si>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</si>
  <si>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</si>
  <si>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</si>
  <si>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</si>
  <si>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</si>
  <si>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</si>
  <si>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</si>
  <si>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</si>
  <si>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</si>
  <si>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</si>
  <si>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</si>
  <si>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</si>
  <si>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</si>
  <si>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</si>
  <si>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</si>
  <si>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</si>
  <si>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</si>
  <si>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</si>
  <si>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</si>
  <si>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</si>
  <si>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</si>
  <si>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</si>
  <si>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</si>
  <si>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</si>
  <si>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</si>
  <si>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</si>
  <si>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</si>
  <si>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</si>
  <si>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</si>
  <si>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</si>
  <si>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</si>
  <si>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</si>
  <si>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</si>
  <si>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</si>
  <si>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</si>
  <si>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</si>
  <si>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</si>
  <si>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</si>
  <si>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</si>
  <si>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</si>
  <si>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</si>
  <si>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</si>
  <si>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</si>
  <si>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</si>
  <si>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</si>
  <si>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</si>
  <si>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</si>
  <si>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</si>
  <si>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</si>
  <si>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</si>
  <si>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</si>
  <si>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</si>
  <si>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</si>
  <si>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</si>
  <si>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</si>
  <si>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</si>
  <si>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</si>
  <si>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</si>
  <si>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</si>
  <si>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</si>
  <si>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</si>
  <si>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</si>
  <si>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</si>
  <si>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</si>
  <si>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</si>
  <si>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</si>
  <si>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</si>
  <si>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</si>
  <si>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</si>
  <si>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</si>
  <si>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</si>
  <si>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</si>
  <si>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</si>
  <si>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</si>
  <si>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</si>
  <si>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</si>
  <si>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</si>
  <si>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</si>
  <si>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</si>
  <si>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</si>
  <si>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</si>
  <si>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</si>
  <si>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</si>
  <si>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</si>
  <si>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</si>
  <si>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</si>
  <si>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</si>
  <si>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</si>
  <si>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</si>
  <si>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</si>
  <si>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</si>
  <si>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</si>
  <si>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</si>
  <si>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</si>
  <si>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</si>
  <si>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</si>
  <si>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</si>
  <si>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</si>
  <si>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</si>
  <si>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</si>
  <si>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</si>
  <si>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</si>
  <si>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</si>
  <si>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</si>
  <si>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</si>
  <si>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</si>
  <si>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</si>
  <si>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</si>
  <si>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</si>
  <si>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</si>
  <si>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</si>
  <si>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</si>
  <si>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</si>
  <si>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</si>
  <si>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</si>
  <si>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</si>
  <si>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</si>
  <si>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</si>
  <si>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</si>
  <si>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</si>
  <si>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</si>
  <si>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</si>
  <si>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</si>
  <si>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</si>
  <si>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</si>
  <si>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</si>
  <si>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</si>
  <si>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</si>
  <si>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</si>
  <si>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</si>
  <si>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</si>
  <si>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</si>
  <si>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</si>
  <si>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</si>
  <si>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</si>
  <si>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</si>
  <si>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</si>
  <si>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</si>
  <si>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</si>
  <si>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</si>
  <si>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</si>
  <si>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</si>
  <si>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</si>
  <si>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</si>
  <si>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</si>
  <si>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</si>
  <si>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</si>
  <si>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</si>
  <si>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</si>
  <si>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</si>
  <si>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</si>
  <si>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</si>
  <si>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</si>
  <si>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</si>
  <si>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</si>
  <si>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</si>
  <si>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</si>
  <si>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</si>
  <si>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</si>
  <si>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</si>
  <si>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</si>
  <si>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</si>
  <si>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</si>
  <si>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</si>
  <si>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</si>
  <si>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</si>
  <si>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</si>
  <si>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</si>
  <si>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</si>
  <si>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</si>
  <si>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</si>
  <si>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</si>
  <si>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</si>
  <si>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</si>
  <si>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</si>
  <si>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</si>
  <si>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</si>
  <si>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</si>
  <si>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</si>
  <si>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</si>
  <si>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</si>
  <si>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</si>
  <si>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</si>
  <si>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</si>
  <si>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</si>
  <si>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</si>
  <si>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</si>
  <si>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</si>
  <si>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</si>
  <si>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</si>
  <si>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</si>
  <si>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</si>
  <si>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</si>
  <si>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</si>
  <si>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</si>
  <si>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</si>
  <si>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</si>
  <si>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</si>
  <si>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</si>
  <si>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</si>
  <si>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</si>
  <si>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</si>
  <si>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</si>
  <si>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</si>
  <si>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</si>
  <si>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</si>
  <si>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</si>
  <si>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</si>
  <si>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</si>
  <si>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</si>
  <si>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</si>
  <si>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</si>
  <si>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</si>
  <si>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</si>
  <si>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</si>
  <si>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</si>
  <si>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</si>
  <si>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</si>
  <si>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</si>
  <si>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</si>
  <si>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</si>
  <si>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</si>
  <si>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</si>
  <si>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</si>
  <si>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</si>
  <si>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</si>
  <si>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</si>
  <si>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</si>
  <si>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</si>
  <si>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</si>
  <si>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</si>
  <si>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</si>
  <si>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</si>
  <si>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</si>
  <si>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</si>
  <si>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</si>
  <si>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</si>
  <si>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</si>
  <si>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</si>
  <si>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</si>
  <si>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</si>
  <si>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</si>
  <si>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</si>
  <si>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</si>
  <si>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</si>
  <si>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</si>
  <si>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</si>
  <si>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</si>
  <si>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</si>
  <si>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</si>
  <si>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</si>
  <si>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</si>
  <si>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</si>
  <si>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</si>
  <si>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</si>
  <si>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</si>
  <si>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</si>
  <si>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</si>
  <si>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</si>
  <si>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</si>
  <si>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</si>
  <si>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</si>
  <si>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</si>
  <si>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</si>
  <si>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</si>
  <si>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</si>
  <si>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</si>
  <si>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</si>
  <si>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</si>
  <si>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</si>
  <si>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</si>
  <si>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</si>
  <si>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</si>
  <si>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</si>
  <si>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</si>
  <si>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</si>
  <si>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</si>
  <si>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</si>
  <si>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</si>
  <si>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</si>
  <si>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</si>
  <si>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</si>
  <si>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</si>
  <si>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</si>
  <si>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</si>
  <si>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</si>
  <si>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</si>
  <si>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</si>
  <si>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</si>
  <si>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</si>
  <si>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</si>
  <si>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</si>
  <si>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</si>
  <si>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</si>
  <si>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</si>
  <si>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</si>
  <si>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</si>
  <si>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</si>
  <si>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</si>
  <si>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</si>
  <si>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</si>
  <si>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</si>
  <si>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</si>
  <si>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</si>
  <si>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</si>
  <si>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</si>
  <si>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</si>
  <si>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</si>
  <si>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</si>
  <si>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</si>
  <si>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</si>
  <si>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</si>
  <si>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</si>
  <si>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</si>
  <si>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</si>
  <si>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</si>
  <si>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</si>
  <si>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</si>
  <si>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</si>
  <si>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</si>
  <si>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</si>
  <si>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</si>
  <si>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</si>
  <si>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</si>
  <si>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</si>
  <si>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</si>
  <si>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</si>
  <si>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</si>
  <si>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</si>
  <si>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</si>
  <si>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</si>
  <si>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</si>
  <si>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</si>
  <si>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</si>
  <si>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</si>
  <si>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</si>
  <si>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</si>
  <si>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</si>
  <si>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</si>
  <si>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</si>
  <si>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</si>
  <si>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</si>
  <si>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</si>
  <si>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</si>
  <si>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</si>
  <si>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</si>
  <si>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</si>
  <si>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</si>
  <si>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</si>
  <si>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</si>
  <si>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</si>
  <si>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</si>
  <si>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</si>
  <si>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</si>
  <si>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</si>
  <si>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</si>
  <si>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</si>
  <si>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</si>
  <si>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</si>
  <si>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</si>
  <si>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</si>
  <si>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</si>
  <si>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</si>
  <si>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</si>
  <si>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</si>
  <si>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</si>
  <si>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</si>
  <si>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</si>
  <si>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</si>
  <si>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</si>
  <si>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</si>
  <si>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</si>
  <si>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</si>
  <si>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</si>
  <si>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</si>
  <si>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</si>
  <si>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</si>
  <si>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</si>
  <si>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</si>
  <si>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</si>
  <si>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</si>
  <si>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</si>
  <si>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</si>
  <si>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</si>
  <si>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</si>
  <si>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</si>
  <si>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</si>
  <si>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</si>
  <si>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</si>
  <si>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</si>
  <si>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</si>
  <si>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</si>
  <si>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</si>
  <si>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</si>
  <si>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</si>
  <si>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</si>
  <si>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</si>
  <si>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</si>
  <si>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</si>
  <si>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</si>
  <si>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</si>
  <si>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</si>
  <si>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</si>
  <si>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</si>
  <si>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</si>
  <si>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</si>
  <si>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</si>
  <si>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</si>
  <si>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</si>
  <si>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</si>
  <si>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</si>
  <si>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</si>
  <si>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</si>
  <si>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</si>
  <si>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</si>
  <si>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</si>
  <si>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</si>
  <si>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</si>
  <si>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</si>
  <si>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</si>
  <si>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</si>
  <si>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</si>
  <si>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</si>
  <si>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</si>
  <si>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</si>
  <si>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</si>
  <si>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</si>
  <si>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</si>
  <si>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</si>
  <si>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</si>
  <si>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</si>
  <si>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</si>
  <si>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</si>
  <si>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</si>
  <si>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</si>
  <si>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</si>
  <si>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</si>
  <si>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</si>
  <si>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</si>
  <si>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</si>
  <si>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</si>
  <si>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</si>
  <si>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</si>
  <si>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</si>
  <si>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</si>
  <si>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</si>
  <si>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</si>
  <si>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</si>
  <si>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</si>
  <si>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</si>
  <si>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</si>
  <si>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</si>
  <si>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</si>
  <si>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</si>
  <si>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</si>
  <si>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</si>
  <si>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</si>
  <si>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</si>
  <si>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</si>
  <si>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</si>
  <si>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</si>
  <si>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</si>
  <si>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</si>
  <si>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</si>
  <si>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</si>
  <si>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</si>
  <si>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</si>
  <si>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</si>
  <si>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</si>
  <si>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</si>
  <si>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</si>
  <si>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</si>
  <si>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</si>
  <si>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</si>
  <si>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</si>
  <si>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</si>
  <si>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</si>
  <si>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</si>
  <si>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</si>
  <si>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</si>
  <si>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</si>
  <si>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</si>
  <si>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</si>
  <si>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</si>
  <si>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</si>
  <si>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</si>
  <si>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</si>
  <si>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</si>
  <si>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</si>
  <si>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</si>
  <si>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</si>
  <si>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</si>
  <si>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</si>
  <si>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</si>
  <si>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</si>
  <si>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</si>
  <si>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</si>
  <si>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</si>
  <si>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</si>
  <si>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</si>
  <si>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</si>
  <si>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</si>
  <si>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</si>
  <si>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</si>
  <si>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</si>
  <si>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</si>
  <si>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</si>
  <si>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</si>
  <si>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</si>
  <si>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</si>
  <si>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</si>
  <si>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</si>
  <si>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</si>
  <si>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</si>
  <si>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</si>
  <si>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</si>
  <si>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</si>
  <si>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</si>
  <si>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</si>
  <si>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</si>
  <si>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</si>
  <si>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</si>
  <si>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</si>
  <si>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</si>
  <si>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</si>
  <si>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</si>
  <si>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</si>
  <si>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</si>
  <si>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</si>
  <si>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</si>
  <si>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</si>
  <si>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</si>
  <si>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</si>
  <si>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</si>
  <si>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</si>
  <si>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</si>
  <si>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</si>
  <si>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</si>
  <si>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</si>
  <si>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</si>
  <si>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</si>
  <si>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</si>
  <si>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</si>
  <si>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</si>
  <si>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</si>
  <si>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</si>
  <si>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</si>
  <si>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</si>
  <si>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</si>
  <si>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</si>
  <si>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</si>
  <si>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</si>
  <si>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</si>
  <si>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</si>
  <si>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</si>
  <si>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</si>
  <si>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</si>
  <si>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</si>
  <si>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</si>
  <si>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</si>
  <si>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</si>
  <si>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</si>
  <si>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</si>
  <si>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</si>
  <si>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</si>
  <si>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</si>
  <si>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</si>
  <si>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</si>
  <si>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</si>
  <si>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</si>
  <si>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</si>
  <si>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</si>
  <si>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</si>
  <si>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</si>
  <si>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</si>
  <si>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</si>
  <si>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</si>
  <si>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</si>
  <si>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</si>
  <si>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</si>
  <si>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</si>
  <si>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</si>
  <si>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</si>
  <si>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</si>
  <si>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</si>
  <si>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</si>
  <si>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</si>
  <si>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</si>
  <si>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</si>
  <si>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</si>
  <si>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</si>
  <si>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</si>
  <si>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</si>
  <si>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</si>
  <si>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</si>
  <si>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</si>
  <si>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</si>
  <si>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</si>
  <si>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</si>
  <si>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</si>
  <si>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</si>
  <si>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</si>
  <si>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</si>
  <si>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</si>
  <si>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</si>
  <si>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</si>
  <si>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</si>
  <si>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</si>
  <si>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</si>
  <si>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</si>
  <si>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</si>
  <si>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</si>
  <si>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</si>
  <si>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</si>
  <si>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</si>
  <si>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</si>
  <si>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</si>
  <si>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</si>
  <si>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</si>
  <si>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</si>
  <si>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</si>
  <si>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</si>
  <si>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</si>
  <si>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</si>
  <si>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</si>
  <si>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</si>
  <si>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</si>
  <si>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</si>
  <si>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</si>
  <si>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</si>
  <si>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</si>
  <si>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</si>
  <si>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</si>
  <si>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</si>
  <si>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</si>
  <si>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</si>
  <si>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</si>
  <si>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</si>
  <si>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</si>
  <si>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</si>
  <si>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</si>
  <si>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</si>
  <si>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</si>
  <si>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</si>
  <si>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</si>
  <si>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</si>
  <si>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</si>
  <si>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</si>
  <si>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</si>
  <si>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</si>
  <si>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</si>
  <si>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</si>
  <si>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</si>
  <si>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</si>
  <si>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</si>
  <si>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</si>
  <si>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</si>
  <si>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</si>
  <si>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</si>
  <si>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</si>
  <si>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</si>
  <si>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</si>
  <si>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</si>
  <si>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</si>
  <si>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</si>
  <si>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</si>
  <si>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</si>
  <si>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</si>
  <si>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</si>
  <si>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</si>
  <si>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</si>
  <si>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</si>
  <si>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</si>
  <si>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</si>
  <si>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</si>
  <si>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</si>
  <si>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</si>
  <si>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</si>
  <si>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</si>
  <si>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</si>
  <si>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</si>
  <si>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</si>
  <si>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</si>
  <si>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</si>
  <si>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</si>
  <si>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</si>
  <si>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</si>
  <si>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</si>
  <si>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</si>
  <si>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</si>
  <si>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</si>
  <si>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</si>
  <si>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</si>
  <si>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</si>
  <si>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</si>
  <si>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</si>
  <si>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</si>
  <si>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</si>
  <si>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</si>
  <si>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</si>
  <si>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</si>
  <si>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</si>
  <si>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</si>
  <si>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</si>
  <si>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</si>
  <si>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</si>
  <si>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</si>
  <si>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</si>
  <si>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</si>
  <si>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</si>
  <si>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</si>
  <si>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</si>
  <si>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</si>
  <si>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</si>
  <si>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</si>
  <si>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</si>
  <si>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</si>
  <si>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</si>
  <si>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</si>
  <si>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</si>
  <si>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</si>
  <si>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</si>
  <si>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</si>
  <si>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</si>
  <si>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</si>
  <si>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</si>
  <si>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</si>
  <si>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</si>
  <si>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</si>
  <si>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</si>
  <si>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</si>
  <si>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</si>
  <si>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</si>
  <si>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</si>
  <si>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</si>
  <si>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</si>
  <si>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</si>
  <si>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</si>
  <si>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</si>
  <si>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</si>
  <si>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</si>
  <si>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</si>
  <si>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</si>
  <si>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</si>
  <si>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</si>
  <si>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</si>
  <si>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</si>
  <si>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</si>
  <si>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</si>
  <si>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</si>
  <si>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</si>
  <si>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</si>
  <si>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</si>
  <si>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</si>
  <si>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</si>
  <si>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</si>
  <si>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</si>
  <si>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</si>
  <si>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</si>
  <si>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</si>
  <si>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</si>
  <si>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</si>
  <si>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</si>
  <si>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</si>
  <si>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</si>
  <si>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</si>
  <si>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</si>
  <si>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</si>
  <si>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</si>
  <si>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</si>
  <si>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</si>
  <si>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</si>
  <si>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</si>
  <si>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</si>
  <si>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</si>
  <si>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</si>
  <si>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</si>
  <si>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</si>
  <si>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</si>
  <si>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</si>
  <si>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</si>
  <si>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</si>
  <si>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</si>
  <si>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</si>
  <si>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</si>
  <si>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</si>
  <si>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</si>
  <si>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</si>
  <si>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</si>
  <si>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</si>
  <si>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</si>
  <si>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</si>
  <si>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</si>
  <si>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</si>
  <si>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</si>
  <si>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</si>
  <si>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</si>
  <si>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</si>
  <si>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</si>
  <si>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</si>
  <si>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</si>
  <si>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</si>
  <si>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</si>
  <si>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</si>
  <si>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</si>
  <si>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</si>
  <si>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</si>
  <si>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</si>
  <si>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</si>
  <si>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</si>
  <si>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</si>
  <si>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</si>
  <si>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</si>
  <si>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</si>
  <si>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</si>
  <si>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</si>
  <si>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</si>
  <si>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</si>
  <si>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</si>
  <si>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</si>
  <si>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</si>
  <si>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</si>
  <si>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</si>
  <si>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</si>
  <si>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</si>
  <si>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</si>
  <si>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</si>
  <si>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</si>
  <si>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</si>
  <si>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</si>
  <si>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</si>
  <si>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</si>
  <si>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</si>
  <si>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</si>
  <si>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</si>
  <si>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</si>
  <si>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</si>
  <si>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</si>
  <si>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</si>
  <si>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</si>
  <si>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</si>
  <si>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</si>
  <si>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</si>
  <si>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</si>
  <si>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</si>
  <si>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</si>
  <si>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</si>
  <si>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</si>
  <si>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</si>
  <si>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</si>
  <si>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</si>
  <si>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</si>
  <si>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</si>
  <si>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</si>
  <si>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</si>
  <si>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</si>
  <si>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</si>
  <si>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</si>
  <si>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</si>
  <si>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</si>
  <si>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</si>
  <si>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</si>
  <si>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</si>
  <si>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</si>
  <si>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</si>
  <si>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</si>
  <si>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</si>
  <si>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</si>
  <si>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</si>
  <si>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</si>
  <si>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</si>
  <si>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</si>
  <si>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</si>
  <si>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</si>
  <si>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</si>
  <si>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</si>
  <si>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</si>
  <si>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</si>
  <si>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</si>
  <si>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</si>
  <si>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</si>
  <si>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</si>
  <si>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</si>
  <si>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</si>
  <si>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</si>
  <si>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</si>
  <si>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</si>
  <si>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</si>
  <si>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</si>
  <si>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</si>
  <si>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</si>
  <si>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</si>
  <si>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</si>
  <si>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</si>
  <si>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</si>
  <si>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</si>
  <si>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</si>
  <si>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</si>
  <si>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</si>
  <si>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</si>
  <si>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</si>
  <si>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</si>
  <si>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</si>
  <si>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</si>
  <si>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</si>
  <si>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</si>
  <si>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</si>
  <si>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</si>
  <si>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</si>
  <si>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</si>
  <si>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</si>
  <si>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</si>
  <si>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</si>
  <si>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</si>
  <si>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</si>
  <si>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</si>
  <si>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</si>
  <si>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</si>
  <si>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</si>
  <si>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</si>
  <si>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</si>
  <si>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</si>
  <si>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</si>
  <si>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</si>
  <si>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</si>
  <si>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</si>
  <si>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</si>
  <si>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</si>
  <si>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</si>
  <si>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</si>
  <si>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</si>
  <si>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</si>
  <si>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</si>
  <si>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</si>
  <si>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</si>
  <si>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</si>
  <si>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</si>
  <si>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</si>
  <si>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</si>
  <si>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</si>
  <si>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</si>
  <si>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</si>
  <si>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</si>
  <si>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</si>
  <si>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</si>
  <si>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</si>
  <si>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</si>
  <si>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</si>
  <si>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</si>
  <si>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</si>
  <si>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</si>
  <si>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</si>
  <si>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</si>
  <si>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</si>
  <si>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</si>
  <si>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</si>
  <si>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</si>
  <si>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</si>
  <si>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</si>
  <si>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</si>
  <si>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</si>
  <si>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</si>
  <si>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</si>
  <si>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</si>
  <si>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</si>
  <si>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</si>
  <si>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</si>
  <si>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</si>
  <si>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</si>
  <si>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</si>
  <si>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</si>
  <si>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</si>
  <si>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</si>
  <si>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</si>
  <si>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</si>
  <si>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</si>
  <si>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</si>
  <si>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</si>
  <si>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</si>
  <si>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</si>
  <si>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</si>
  <si>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</si>
  <si>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</si>
  <si>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</si>
  <si>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</si>
  <si>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</si>
  <si>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</si>
  <si>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</si>
  <si>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</si>
  <si>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</si>
  <si>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</si>
  <si>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</si>
  <si>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</si>
  <si>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</si>
  <si>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</si>
  <si>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</si>
  <si>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</si>
  <si>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</si>
  <si>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</si>
  <si>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</si>
  <si>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</si>
  <si>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</si>
  <si>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</si>
  <si>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</si>
  <si>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</si>
  <si>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</si>
  <si>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</si>
  <si>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</si>
  <si>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</si>
  <si>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</si>
  <si>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</si>
  <si>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</si>
  <si>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</si>
  <si>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</si>
  <si>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</si>
  <si>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</si>
  <si>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</si>
  <si>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</si>
  <si>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</si>
  <si>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</si>
  <si>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</si>
  <si>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</si>
  <si>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</si>
  <si>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</si>
  <si>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</si>
  <si>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</si>
  <si>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</si>
  <si>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</si>
  <si>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</si>
  <si>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</si>
  <si>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</si>
  <si>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</si>
  <si>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</si>
  <si>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</si>
  <si>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</si>
  <si>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</si>
  <si>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</si>
  <si>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</si>
  <si>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</si>
  <si>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</si>
  <si>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</si>
  <si>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</si>
  <si>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</si>
  <si>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</si>
  <si>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</si>
  <si>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</si>
  <si>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</si>
  <si>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</si>
  <si>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</si>
  <si>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</si>
  <si>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</si>
  <si>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</si>
  <si>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</si>
  <si>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</si>
  <si>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</si>
  <si>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</si>
  <si>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</si>
  <si>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</si>
  <si>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</si>
  <si>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</si>
  <si>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</si>
  <si>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</si>
  <si>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</si>
  <si>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</si>
  <si>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</si>
  <si>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</si>
  <si>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</si>
  <si>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</si>
  <si>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</si>
  <si>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</si>
  <si>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</si>
  <si>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</si>
  <si>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</si>
  <si>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</si>
  <si>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</si>
  <si>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</si>
  <si>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</si>
  <si>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</si>
  <si>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</si>
  <si>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</si>
  <si>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</si>
  <si>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</si>
  <si>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</si>
  <si>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</si>
  <si>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</si>
  <si>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</si>
  <si>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</si>
  <si>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</si>
  <si>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</si>
  <si>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</si>
  <si>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</si>
  <si>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</si>
  <si>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</si>
  <si>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</si>
  <si>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</si>
  <si>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</si>
  <si>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</si>
  <si>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</si>
  <si>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</si>
  <si>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</si>
  <si>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</si>
  <si>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</si>
  <si>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</si>
  <si>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</si>
  <si>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</si>
  <si>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</si>
  <si>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</si>
  <si>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</si>
  <si>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</si>
  <si>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</si>
  <si>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</si>
  <si>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</si>
  <si>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</si>
  <si>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</si>
  <si>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</si>
  <si>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</si>
  <si>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</si>
  <si>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</si>
  <si>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</si>
  <si>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</si>
  <si>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</si>
  <si>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</si>
  <si>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</si>
  <si>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</si>
  <si>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</si>
  <si>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</si>
  <si>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</si>
  <si>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</si>
  <si>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</si>
  <si>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</si>
  <si>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</si>
  <si>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</si>
  <si>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</si>
  <si>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</si>
  <si>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</si>
  <si>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</si>
  <si>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</si>
  <si>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</si>
  <si>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</si>
  <si>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</si>
  <si>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</si>
  <si>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</si>
  <si>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</si>
  <si>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</si>
  <si>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</si>
  <si>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</si>
  <si>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</si>
  <si>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</si>
  <si>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</si>
  <si>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</si>
  <si>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</si>
  <si>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</si>
  <si>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</si>
  <si>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</si>
  <si>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</si>
  <si>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</si>
  <si>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</si>
  <si>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</si>
  <si>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</si>
  <si>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</si>
  <si>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</si>
  <si>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</si>
  <si>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</si>
  <si>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</si>
  <si>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</si>
  <si>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</si>
  <si>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</si>
  <si>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</si>
  <si>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</si>
  <si>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</si>
  <si>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</si>
  <si>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</si>
  <si>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</si>
  <si>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</si>
  <si>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</si>
  <si>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</si>
  <si>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</si>
  <si>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</si>
  <si>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</si>
  <si>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</si>
  <si>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</si>
  <si>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</si>
  <si>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</si>
  <si>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</si>
  <si>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</si>
  <si>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</si>
  <si>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</si>
  <si>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</si>
  <si>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</si>
  <si>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</si>
  <si>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</si>
  <si>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</si>
  <si>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</si>
  <si>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</si>
  <si>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</si>
  <si>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</si>
  <si>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</si>
  <si>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</si>
  <si>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</si>
  <si>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</si>
  <si>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</si>
  <si>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</si>
  <si>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</si>
  <si>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</si>
  <si>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</si>
  <si>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</si>
  <si>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</si>
  <si>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</si>
  <si>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</si>
  <si>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</si>
  <si>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</si>
  <si>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</si>
  <si>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</si>
  <si>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</si>
  <si>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</si>
  <si>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</si>
  <si>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</si>
  <si>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</si>
  <si>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</si>
  <si>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</si>
  <si>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</si>
  <si>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</si>
  <si>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</si>
  <si>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</si>
  <si>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</si>
  <si>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</si>
  <si>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</si>
  <si>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</si>
  <si>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</si>
  <si>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</si>
  <si>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</si>
  <si>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</si>
  <si>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</si>
  <si>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</si>
  <si>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</si>
  <si>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</si>
  <si>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</si>
  <si>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</si>
  <si>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</si>
  <si>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</si>
  <si>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</si>
  <si>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</si>
  <si>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</si>
  <si>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</si>
  <si>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</si>
  <si>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</si>
  <si>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</si>
  <si>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</si>
  <si>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</si>
  <si>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</si>
  <si>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</si>
  <si>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</si>
  <si>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</si>
  <si>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</si>
  <si>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</si>
  <si>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</si>
  <si>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</si>
  <si>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</si>
  <si>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</si>
  <si>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</si>
  <si>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</si>
  <si>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</si>
  <si>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</si>
  <si>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</si>
  <si>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</si>
  <si>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</si>
  <si>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</si>
  <si>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</si>
  <si>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</si>
  <si>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</si>
  <si>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</si>
  <si>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</si>
  <si>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</si>
  <si>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</si>
  <si>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</si>
  <si>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</si>
  <si>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</si>
  <si>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</si>
  <si>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</si>
  <si>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</si>
  <si>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</si>
  <si>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</si>
  <si>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</si>
  <si>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</si>
  <si>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</si>
  <si>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</si>
  <si>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</si>
  <si>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</si>
  <si>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</si>
  <si>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</si>
  <si>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</si>
  <si>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</si>
  <si>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</si>
  <si>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</si>
  <si>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</si>
  <si>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</si>
  <si>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</si>
  <si>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</si>
  <si>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</si>
  <si>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</si>
  <si>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</si>
  <si>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</si>
  <si>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</si>
  <si>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</si>
  <si>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</si>
  <si>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</si>
  <si>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</si>
  <si>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</si>
  <si>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</si>
  <si>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</si>
  <si>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</si>
  <si>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</si>
  <si>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</si>
  <si>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</si>
  <si>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</si>
  <si>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</si>
  <si>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</si>
  <si>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</si>
  <si>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</si>
  <si>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</si>
  <si>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</si>
  <si>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</si>
  <si>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</si>
  <si>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</si>
  <si>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</si>
  <si>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</si>
  <si>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</si>
  <si>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</si>
  <si>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</si>
  <si>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</si>
  <si>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</si>
  <si>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</si>
  <si>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</si>
  <si>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</si>
  <si>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</si>
  <si>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</si>
  <si>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</si>
  <si>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</si>
  <si>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</si>
  <si>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</si>
  <si>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</si>
  <si>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</si>
  <si>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</si>
  <si>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</si>
  <si>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</si>
  <si>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</si>
  <si>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</si>
  <si>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</si>
  <si>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</si>
  <si>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</si>
  <si>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</si>
  <si>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</si>
  <si>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</si>
  <si>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</si>
  <si>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</si>
  <si>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</si>
  <si>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</si>
  <si>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</si>
  <si>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</si>
  <si>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</si>
  <si>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</si>
  <si>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</si>
  <si>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</si>
  <si>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</si>
  <si>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</si>
  <si>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</si>
  <si>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</si>
  <si>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</si>
  <si>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</si>
  <si>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</si>
  <si>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</si>
  <si>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</si>
  <si>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</si>
  <si>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</si>
  <si>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</si>
  <si>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</si>
  <si>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</si>
  <si>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</si>
  <si>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</si>
  <si>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</si>
  <si>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</si>
  <si>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</si>
  <si>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</si>
  <si>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</si>
  <si>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</si>
  <si>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</si>
  <si>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</si>
  <si>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</si>
  <si>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</si>
  <si>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</si>
  <si>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</si>
  <si>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</si>
  <si>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</si>
  <si>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</si>
  <si>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</si>
  <si>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</si>
  <si>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</si>
  <si>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</si>
  <si>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</si>
  <si>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</si>
  <si>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</si>
  <si>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</si>
  <si>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</si>
  <si>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</si>
  <si>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</si>
  <si>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</si>
  <si>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</si>
  <si>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</si>
  <si>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</si>
  <si>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</si>
  <si>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</si>
  <si>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</si>
  <si>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</si>
  <si>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</si>
  <si>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</si>
  <si>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</si>
  <si>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</si>
  <si>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</si>
  <si>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</si>
  <si>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</si>
  <si>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</si>
  <si>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</si>
  <si>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</si>
  <si>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</si>
  <si>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</si>
  <si>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</si>
  <si>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</si>
  <si>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</si>
  <si>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</si>
  <si>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</si>
  <si>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</si>
  <si>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</si>
  <si>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</si>
  <si>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</si>
  <si>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</si>
  <si>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</si>
  <si>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</si>
  <si>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</si>
  <si>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</si>
  <si>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</si>
  <si>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</si>
  <si>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</si>
  <si>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</si>
  <si>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</si>
  <si>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</si>
  <si>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</si>
  <si>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</si>
  <si>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</si>
  <si>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</si>
  <si>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</si>
  <si>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</si>
  <si>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</si>
  <si>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</si>
  <si>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</si>
  <si>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</si>
  <si>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</si>
  <si>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</si>
  <si>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</si>
  <si>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</si>
  <si>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</si>
  <si>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</si>
  <si>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</si>
  <si>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</si>
  <si>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</si>
  <si>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</si>
  <si>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</si>
  <si>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</si>
  <si>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</si>
  <si>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</si>
  <si>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</si>
  <si>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</si>
  <si>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</si>
  <si>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</si>
  <si>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</si>
  <si>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</si>
  <si>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</si>
  <si>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</si>
  <si>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</si>
  <si>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</si>
  <si>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</si>
  <si>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</si>
  <si>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</si>
  <si>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</si>
  <si>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</si>
  <si>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</si>
  <si>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</si>
  <si>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</si>
  <si>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</si>
  <si>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</si>
  <si>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</si>
  <si>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</si>
  <si>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</si>
  <si>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</si>
  <si>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</si>
  <si>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</si>
  <si>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</si>
  <si>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</si>
  <si>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</si>
  <si>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</si>
  <si>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</si>
  <si>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</si>
  <si>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no.</t>
  </si>
  <si>
    <t>number of items</t>
  </si>
  <si>
    <t>Average of Rating</t>
  </si>
  <si>
    <t>Total sales</t>
  </si>
  <si>
    <t>Avg sales</t>
  </si>
  <si>
    <t xml:space="preserve">No. of items </t>
  </si>
  <si>
    <t>Avg rating</t>
  </si>
  <si>
    <t>KPI's REQUIREMENTS</t>
  </si>
  <si>
    <t>Row Labels</t>
  </si>
  <si>
    <t>Grand Total</t>
  </si>
  <si>
    <t>Column Labels</t>
  </si>
  <si>
    <t>fat content by outlet for total sales</t>
  </si>
  <si>
    <t>total sales by item type</t>
  </si>
  <si>
    <t>total sales by outlet establishment</t>
  </si>
  <si>
    <t>sales by outlet size</t>
  </si>
  <si>
    <t>sales by outlet  location</t>
  </si>
  <si>
    <t>outlet location</t>
  </si>
  <si>
    <t>sales</t>
  </si>
  <si>
    <t>all metric by outlet</t>
  </si>
  <si>
    <t>Average of Sales</t>
  </si>
  <si>
    <t>Count of serial no.</t>
  </si>
  <si>
    <t xml:space="preserve">sales by fat content </t>
  </si>
  <si>
    <t xml:space="preserve">SLICERS </t>
  </si>
  <si>
    <t xml:space="preserve">Item Fat 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</si>
</sst>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FF000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8">
    <xf numFmtId="0" fontId="0" fillId="0" borderId="0" xfId="0"/>
    <xf numFmtId="0" fontId="0" fillId="0" borderId="0" xfId="0" applyAlignment="1">
      <alignment vertical="center"/>
    </xf>
    <xf numFmtId="0" fontId="0" fillId="0" borderId="10" xfId="0" applyBorder="1"/>
    <xf numFmtId="0" fontId="0" fillId="0" borderId="0" xfId="0" applyBorder="1"/>
    <xf numFmtId="0" fontId="0" fillId="0" borderId="12" xfId="0" applyBorder="1"/>
    <xf numFmtId="0" fontId="0" fillId="0" borderId="13" xfId="0"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167" fontId="0" fillId="0" borderId="0" xfId="0" applyNumberFormat="1" applyBorder="1"/>
    <xf numFmtId="0" fontId="0" fillId="0" borderId="20" xfId="0" applyBorder="1"/>
    <xf numFmtId="0" fontId="0" fillId="0" borderId="21" xfId="0" applyBorder="1"/>
    <xf numFmtId="0" fontId="0" fillId="0" borderId="23" xfId="0" applyBorder="1"/>
    <xf numFmtId="0" fontId="0" fillId="0" borderId="22" xfId="0" applyBorder="1"/>
    <xf numFmtId="0" fontId="0" fillId="0" borderId="24" xfId="0" applyBorder="1"/>
    <xf numFmtId="0" fontId="0" fillId="0" borderId="25" xfId="0" applyBorder="1"/>
    <xf numFmtId="0" fontId="0" fillId="0" borderId="26" xfId="0" applyBorder="1"/>
    <xf numFmtId="0" fontId="0" fillId="0" borderId="20" xfId="0" applyFont="1" applyBorder="1"/>
    <xf numFmtId="0" fontId="0" fillId="0" borderId="21" xfId="0" applyFont="1" applyBorder="1"/>
    <xf numFmtId="0" fontId="0" fillId="0" borderId="0" xfId="0" applyFont="1" applyBorder="1"/>
    <xf numFmtId="0" fontId="0" fillId="0" borderId="23" xfId="0" applyFont="1" applyBorder="1"/>
    <xf numFmtId="0" fontId="0" fillId="0" borderId="22" xfId="0" applyFont="1" applyBorder="1"/>
    <xf numFmtId="0" fontId="0" fillId="0" borderId="24" xfId="0" applyFont="1" applyBorder="1"/>
    <xf numFmtId="0" fontId="0" fillId="0" borderId="25" xfId="0" applyFont="1" applyBorder="1"/>
    <xf numFmtId="0" fontId="0" fillId="0" borderId="26" xfId="0" applyFont="1" applyBorder="1"/>
    <xf numFmtId="0" fontId="14" fillId="0" borderId="20" xfId="0" applyFont="1" applyBorder="1"/>
    <xf numFmtId="0" fontId="14" fillId="0" borderId="21" xfId="0" applyFont="1" applyBorder="1"/>
    <xf numFmtId="0" fontId="14" fillId="0" borderId="14" xfId="0" applyFont="1" applyBorder="1"/>
    <xf numFmtId="0" fontId="14" fillId="0" borderId="10" xfId="0" applyFont="1" applyBorder="1"/>
    <xf numFmtId="0" fontId="14" fillId="0" borderId="0" xfId="0" applyFont="1" applyBorder="1"/>
    <xf numFmtId="0" fontId="14" fillId="0" borderId="23" xfId="0" applyFont="1" applyBorder="1"/>
    <xf numFmtId="0" fontId="14" fillId="0" borderId="24" xfId="0" applyFont="1" applyBorder="1"/>
    <xf numFmtId="0" fontId="14" fillId="0" borderId="25" xfId="0" applyFont="1" applyBorder="1"/>
    <xf numFmtId="0" fontId="14" fillId="0" borderId="26" xfId="0" applyFont="1" applyBorder="1"/>
    <xf numFmtId="0" fontId="0" fillId="33" borderId="27" xfId="0" applyFill="1" applyBorder="1" applyAlignment="1">
      <alignment horizontal="center"/>
    </xf>
    <xf numFmtId="0" fontId="0" fillId="33" borderId="28" xfId="0" applyFill="1" applyBorder="1" applyAlignment="1">
      <alignment horizontal="center"/>
    </xf>
    <xf numFmtId="0" fontId="0" fillId="33" borderId="19" xfId="0" applyFont="1" applyFill="1" applyBorder="1" applyAlignment="1">
      <alignment horizontal="center"/>
    </xf>
    <xf numFmtId="0" fontId="0" fillId="33" borderId="20" xfId="0" applyFont="1" applyFill="1" applyBorder="1" applyAlignment="1">
      <alignment horizontal="center"/>
    </xf>
    <xf numFmtId="0" fontId="18" fillId="33" borderId="11" xfId="0" applyFont="1" applyFill="1" applyBorder="1" applyAlignment="1">
      <alignment horizontal="center"/>
    </xf>
    <xf numFmtId="0" fontId="14" fillId="33" borderId="12"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33" borderId="14" xfId="0" applyFill="1" applyBorder="1" applyAlignment="1">
      <alignment horizontal="center"/>
    </xf>
    <xf numFmtId="0" fontId="0" fillId="33" borderId="10" xfId="0" applyFill="1" applyBorder="1" applyAlignment="1">
      <alignment horizontal="center"/>
    </xf>
    <xf numFmtId="167" fontId="0" fillId="0" borderId="33" xfId="0" applyNumberFormat="1" applyBorder="1"/>
    <xf numFmtId="167" fontId="0" fillId="0" borderId="34" xfId="0" applyNumberFormat="1" applyBorder="1"/>
    <xf numFmtId="167" fontId="0" fillId="0" borderId="35" xfId="0" applyNumberFormat="1" applyBorder="1"/>
    <xf numFmtId="0" fontId="0" fillId="0" borderId="36" xfId="0" applyNumberFormat="1" applyBorder="1"/>
    <xf numFmtId="0" fontId="0" fillId="0" borderId="30" xfId="0" pivotButton="1" applyBorder="1"/>
    <xf numFmtId="0" fontId="0" fillId="0" borderId="34" xfId="0" applyBorder="1" applyAlignment="1">
      <alignment horizontal="left"/>
    </xf>
    <xf numFmtId="0" fontId="0" fillId="0" borderId="36" xfId="0" applyBorder="1" applyAlignment="1">
      <alignment horizontal="left"/>
    </xf>
    <xf numFmtId="0" fontId="0" fillId="0" borderId="30" xfId="0" applyBorder="1" applyAlignment="1">
      <alignment horizontal="left"/>
    </xf>
    <xf numFmtId="0" fontId="0" fillId="0" borderId="30" xfId="0" applyBorder="1"/>
    <xf numFmtId="0" fontId="14" fillId="0" borderId="37" xfId="0" applyFont="1" applyBorder="1"/>
    <xf numFmtId="0" fontId="14" fillId="0" borderId="38" xfId="0" applyFont="1" applyBorder="1"/>
    <xf numFmtId="0" fontId="14" fillId="0" borderId="39" xfId="0" applyFont="1" applyBorder="1"/>
    <xf numFmtId="0" fontId="14" fillId="0" borderId="37" xfId="0" applyNumberFormat="1" applyFont="1" applyBorder="1"/>
    <xf numFmtId="0" fontId="14" fillId="0" borderId="38" xfId="0" applyNumberFormat="1" applyFont="1" applyBorder="1"/>
    <xf numFmtId="0" fontId="14" fillId="0" borderId="39" xfId="0" applyNumberFormat="1" applyFont="1" applyBorder="1"/>
    <xf numFmtId="1" fontId="0" fillId="0" borderId="34" xfId="0" applyNumberFormat="1" applyBorder="1"/>
    <xf numFmtId="1" fontId="0" fillId="0" borderId="35" xfId="0" applyNumberFormat="1" applyBorder="1"/>
    <xf numFmtId="1" fontId="0" fillId="0" borderId="36" xfId="0" applyNumberFormat="1" applyBorder="1"/>
    <xf numFmtId="0" fontId="0" fillId="0" borderId="35" xfId="0" applyBorder="1" applyAlignment="1">
      <alignment horizontal="left"/>
    </xf>
    <xf numFmtId="167" fontId="0" fillId="0" borderId="40" xfId="0" applyNumberFormat="1" applyBorder="1"/>
    <xf numFmtId="167" fontId="0" fillId="0" borderId="31" xfId="0" applyNumberFormat="1" applyBorder="1"/>
    <xf numFmtId="167" fontId="0" fillId="0" borderId="32" xfId="0" applyNumberFormat="1" applyBorder="1"/>
    <xf numFmtId="167" fontId="0" fillId="0" borderId="29" xfId="0" applyNumberFormat="1" applyBorder="1"/>
    <xf numFmtId="167" fontId="0" fillId="0" borderId="41" xfId="0" applyNumberFormat="1" applyBorder="1"/>
    <xf numFmtId="0" fontId="0" fillId="0" borderId="34" xfId="0" pivotButton="1" applyBorder="1"/>
    <xf numFmtId="0" fontId="0" fillId="0" borderId="42" xfId="0" pivotButton="1" applyBorder="1"/>
    <xf numFmtId="0" fontId="0" fillId="0" borderId="34" xfId="0" applyBorder="1"/>
    <xf numFmtId="0" fontId="0" fillId="0" borderId="42" xfId="0" applyBorder="1" applyAlignment="1">
      <alignment horizontal="left"/>
    </xf>
    <xf numFmtId="0" fontId="0" fillId="0" borderId="11" xfId="0" applyBorder="1"/>
    <xf numFmtId="0" fontId="0" fillId="0" borderId="34" xfId="0" applyNumberFormat="1" applyBorder="1"/>
    <xf numFmtId="0" fontId="0" fillId="0" borderId="35" xfId="0" applyNumberFormat="1" applyBorder="1"/>
    <xf numFmtId="167" fontId="0" fillId="0" borderId="36" xfId="0" applyNumberFormat="1" applyBorder="1"/>
    <xf numFmtId="168" fontId="0" fillId="0" borderId="34" xfId="0" applyNumberFormat="1" applyBorder="1"/>
    <xf numFmtId="168" fontId="0" fillId="0" borderId="35" xfId="0" applyNumberFormat="1" applyBorder="1"/>
    <xf numFmtId="168" fontId="0" fillId="0" borderId="36" xfId="0" applyNumberFormat="1" applyBorder="1"/>
    <xf numFmtId="0" fontId="0" fillId="33" borderId="25" xfId="0" applyFill="1" applyBorder="1" applyAlignment="1">
      <alignment horizontal="center"/>
    </xf>
    <xf numFmtId="166" fontId="14" fillId="0" borderId="14" xfId="0" applyNumberFormat="1" applyFont="1" applyBorder="1" applyAlignment="1"/>
    <xf numFmtId="164" fontId="14" fillId="0" borderId="10" xfId="0" applyNumberFormat="1" applyFont="1" applyBorder="1" applyAlignment="1"/>
    <xf numFmtId="0" fontId="14" fillId="0" borderId="10" xfId="0" applyFont="1" applyBorder="1" applyAlignment="1"/>
    <xf numFmtId="165" fontId="14" fillId="0" borderId="10" xfId="0" applyNumberFormat="1" applyFon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9">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s>
  <tableStyles count="1" defaultTableStyle="TableStyleMedium2" defaultPivotStyle="PivotStyleLight16">
    <tableStyle name="BLINKIT analysis" pivot="0" table="0" count="10" xr9:uid="{66EE4FE6-9503-48C3-853C-A191DCB44E51}">
      <tableStyleElement type="wholeTable" dxfId="764"/>
      <tableStyleElement type="headerRow" dxfId="763"/>
    </tableStyle>
  </tableStyles>
  <colors>
    <mruColors>
      <color rgb="FFFFD200"/>
      <color rgb="FFD0AC2C"/>
      <color rgb="FFF2F274"/>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1544006999125109"/>
          <c:y val="0.12562814070351758"/>
          <c:w val="0.48098765432098767"/>
          <c:h val="0.81574539363484089"/>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E8-4C68-B2E2-0E5B2FCF05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E8-4C68-B2E2-0E5B2FCF05C5}"/>
              </c:ext>
            </c:extLst>
          </c:dPt>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00F6-4D9A-9148-1F3987084B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1005317139788"/>
          <c:y val="0.16151759119997644"/>
          <c:w val="0.74831171933766583"/>
          <c:h val="0.64373666774799221"/>
        </c:manualLayout>
      </c:layout>
      <c:barChart>
        <c:barDir val="bar"/>
        <c:grouping val="clustered"/>
        <c:varyColors val="0"/>
        <c:ser>
          <c:idx val="0"/>
          <c:order val="0"/>
          <c:tx>
            <c:strRef>
              <c:f>'sheet design'!$B$23:$B$24</c:f>
              <c:strCache>
                <c:ptCount val="1"/>
                <c:pt idx="0">
                  <c:v>Low Fat</c:v>
                </c:pt>
              </c:strCache>
            </c:strRef>
          </c:tx>
          <c:spPr>
            <a:solidFill>
              <a:schemeClr val="accent1"/>
            </a:solidFill>
            <a:ln>
              <a:noFill/>
            </a:ln>
            <a:effectLst/>
          </c:spPr>
          <c:invertIfNegative val="0"/>
          <c:cat>
            <c:strRef>
              <c:f>'sheet design'!$A$25:$A$28</c:f>
              <c:strCache>
                <c:ptCount val="3"/>
                <c:pt idx="0">
                  <c:v>Tier 1</c:v>
                </c:pt>
                <c:pt idx="1">
                  <c:v>Tier 2</c:v>
                </c:pt>
                <c:pt idx="2">
                  <c:v>Tier 3</c:v>
                </c:pt>
              </c:strCache>
            </c:strRef>
          </c:cat>
          <c:val>
            <c:numRef>
              <c:f>'sheet design'!$B$25:$B$28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72F-445F-8F0F-CE9228D3FDBE}"/>
            </c:ext>
          </c:extLst>
        </c:ser>
        <c:ser>
          <c:idx val="1"/>
          <c:order val="1"/>
          <c:tx>
            <c:strRef>
              <c:f>'sheet design'!$C$23:$C$24</c:f>
              <c:strCache>
                <c:ptCount val="1"/>
                <c:pt idx="0">
                  <c:v>Regular</c:v>
                </c:pt>
              </c:strCache>
            </c:strRef>
          </c:tx>
          <c:spPr>
            <a:solidFill>
              <a:schemeClr val="accent2"/>
            </a:solidFill>
            <a:ln>
              <a:noFill/>
            </a:ln>
            <a:effectLst/>
          </c:spPr>
          <c:invertIfNegative val="0"/>
          <c:cat>
            <c:strRef>
              <c:f>'sheet design'!$A$25:$A$28</c:f>
              <c:strCache>
                <c:ptCount val="3"/>
                <c:pt idx="0">
                  <c:v>Tier 1</c:v>
                </c:pt>
                <c:pt idx="1">
                  <c:v>Tier 2</c:v>
                </c:pt>
                <c:pt idx="2">
                  <c:v>Tier 3</c:v>
                </c:pt>
              </c:strCache>
            </c:strRef>
          </c:cat>
          <c:val>
            <c:numRef>
              <c:f>'sheet design'!$C$25:$C$28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872F-445F-8F0F-CE9228D3FDBE}"/>
            </c:ext>
          </c:extLst>
        </c:ser>
        <c:dLbls>
          <c:showLegendKey val="0"/>
          <c:showVal val="0"/>
          <c:showCatName val="0"/>
          <c:showSerName val="0"/>
          <c:showPercent val="0"/>
          <c:showBubbleSize val="0"/>
        </c:dLbls>
        <c:gapWidth val="182"/>
        <c:axId val="2120322192"/>
        <c:axId val="2120300592"/>
      </c:barChart>
      <c:catAx>
        <c:axId val="212032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00592"/>
        <c:crosses val="autoZero"/>
        <c:auto val="1"/>
        <c:lblAlgn val="ctr"/>
        <c:lblOffset val="100"/>
        <c:noMultiLvlLbl val="0"/>
      </c:catAx>
      <c:valAx>
        <c:axId val="2120300592"/>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22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96C-4A30-9ED4-6E6D96BE171F}"/>
            </c:ext>
          </c:extLst>
        </c:ser>
        <c:dLbls>
          <c:showLegendKey val="0"/>
          <c:showVal val="0"/>
          <c:showCatName val="0"/>
          <c:showSerName val="0"/>
          <c:showPercent val="0"/>
          <c:showBubbleSize val="0"/>
        </c:dLbls>
        <c:gapWidth val="182"/>
        <c:axId val="240760160"/>
        <c:axId val="240776000"/>
      </c:barChart>
      <c:catAx>
        <c:axId val="240760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76000"/>
        <c:crosses val="autoZero"/>
        <c:auto val="1"/>
        <c:lblAlgn val="ctr"/>
        <c:lblOffset val="100"/>
        <c:noMultiLvlLbl val="0"/>
      </c:catAx>
      <c:valAx>
        <c:axId val="24077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6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chemeClr val="accent1"/>
            </a:solidFill>
            <a:ln>
              <a:noFill/>
            </a:ln>
            <a:effectLst/>
          </c:spPr>
          <c:cat>
            <c:strRef>
              <c:f>'sheet design'!$A$55:$A$64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7C2-41B4-A290-ED7B0723955E}"/>
            </c:ext>
          </c:extLst>
        </c:ser>
        <c:dLbls>
          <c:showLegendKey val="0"/>
          <c:showVal val="0"/>
          <c:showCatName val="0"/>
          <c:showSerName val="0"/>
          <c:showPercent val="0"/>
          <c:showBubbleSize val="0"/>
        </c:dLbls>
        <c:axId val="1840742847"/>
        <c:axId val="1840755327"/>
      </c:areaChart>
      <c:catAx>
        <c:axId val="184074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55327"/>
        <c:crosses val="autoZero"/>
        <c:auto val="1"/>
        <c:lblAlgn val="ctr"/>
        <c:lblOffset val="100"/>
        <c:noMultiLvlLbl val="0"/>
      </c:catAx>
      <c:valAx>
        <c:axId val="184075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42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6-4A42-9710-7E0A9576C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6-4A42-9710-7E0A9576C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6-4A42-9710-7E0A9576C59A}"/>
              </c:ext>
            </c:extLst>
          </c:dPt>
          <c:cat>
            <c:strRef>
              <c:f>'sheet design'!$A$70:$A$73</c:f>
              <c:strCache>
                <c:ptCount val="3"/>
                <c:pt idx="0">
                  <c:v>High</c:v>
                </c:pt>
                <c:pt idx="1">
                  <c:v>Medium</c:v>
                </c:pt>
                <c:pt idx="2">
                  <c:v>Small</c:v>
                </c:pt>
              </c:strCache>
            </c:strRef>
          </c:cat>
          <c:val>
            <c:numRef>
              <c:f>'sheet design'!$B$70:$B$73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062-47EA-B75C-7DA53481B6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design!PivotTable8</c:name>
    <c:fmtId val="27"/>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36061450587609"/>
          <c:y val="8.2500262467191596E-2"/>
          <c:w val="0.60962652777646487"/>
          <c:h val="0.88541666666666663"/>
        </c:manualLayout>
      </c:layout>
      <c:barChart>
        <c:barDir val="bar"/>
        <c:grouping val="clustered"/>
        <c:varyColors val="0"/>
        <c:ser>
          <c:idx val="0"/>
          <c:order val="0"/>
          <c:tx>
            <c:strRef>
              <c:f>'sheet design'!$B$88</c:f>
              <c:strCache>
                <c:ptCount val="1"/>
                <c:pt idx="0">
                  <c:v>Total</c:v>
                </c:pt>
              </c:strCache>
            </c:strRef>
          </c:tx>
          <c:spPr>
            <a:solidFill>
              <a:srgbClr val="FFD200"/>
            </a:solidFill>
            <a:ln>
              <a:noFill/>
            </a:ln>
            <a:effectLst/>
          </c:spPr>
          <c:invertIfNegative val="0"/>
          <c:cat>
            <c:strRef>
              <c:f>'sheet design'!$A$89:$A$93</c:f>
              <c:strCache>
                <c:ptCount val="4"/>
                <c:pt idx="0">
                  <c:v>Supermarket Type3</c:v>
                </c:pt>
                <c:pt idx="1">
                  <c:v>Grocery Store</c:v>
                </c:pt>
                <c:pt idx="2">
                  <c:v>Supermarket Type2</c:v>
                </c:pt>
                <c:pt idx="3">
                  <c:v>Supermarket Type1</c:v>
                </c:pt>
              </c:strCache>
            </c:strRef>
          </c:cat>
          <c:val>
            <c:numRef>
              <c:f>'sheet design'!$B$89:$B$93</c:f>
              <c:numCache>
                <c:formatCode>"$"0.0,"K"</c:formatCode>
                <c:ptCount val="4"/>
                <c:pt idx="0">
                  <c:v>130714.67460000006</c:v>
                </c:pt>
                <c:pt idx="1">
                  <c:v>151939.149</c:v>
                </c:pt>
                <c:pt idx="2">
                  <c:v>131477.77639999994</c:v>
                </c:pt>
                <c:pt idx="3">
                  <c:v>787549.89280000131</c:v>
                </c:pt>
              </c:numCache>
            </c:numRef>
          </c:val>
          <c:extLst>
            <c:ext xmlns:c16="http://schemas.microsoft.com/office/drawing/2014/chart" uri="{C3380CC4-5D6E-409C-BE32-E72D297353CC}">
              <c16:uniqueId val="{00000000-5072-421B-8B3E-ACE3A71EDDF5}"/>
            </c:ext>
          </c:extLst>
        </c:ser>
        <c:dLbls>
          <c:showLegendKey val="0"/>
          <c:showVal val="0"/>
          <c:showCatName val="0"/>
          <c:showSerName val="0"/>
          <c:showPercent val="0"/>
          <c:showBubbleSize val="0"/>
        </c:dLbls>
        <c:gapWidth val="182"/>
        <c:axId val="2030492543"/>
        <c:axId val="2030482943"/>
      </c:barChart>
      <c:catAx>
        <c:axId val="203049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482943"/>
        <c:crosses val="autoZero"/>
        <c:auto val="1"/>
        <c:lblAlgn val="ctr"/>
        <c:lblOffset val="100"/>
        <c:noMultiLvlLbl val="0"/>
      </c:catAx>
      <c:valAx>
        <c:axId val="20304829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203049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design!PivotTable9</c:name>
    <c:fmtId val="3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6">
                <a:lumMod val="75000"/>
              </a:schemeClr>
            </a:solidFill>
            <a:ln>
              <a:noFill/>
            </a:ln>
            <a:effectLst/>
          </c:spPr>
          <c:invertIfNegative val="0"/>
          <c:cat>
            <c:strRef>
              <c:f>'sheet design'!$A$99:$A$103</c:f>
              <c:strCache>
                <c:ptCount val="4"/>
                <c:pt idx="0">
                  <c:v>Supermarket Type3</c:v>
                </c:pt>
                <c:pt idx="1">
                  <c:v>Grocery Store</c:v>
                </c:pt>
                <c:pt idx="2">
                  <c:v>Supermarket Type2</c:v>
                </c:pt>
                <c:pt idx="3">
                  <c:v>Supermarket Type1</c:v>
                </c:pt>
              </c:strCache>
            </c:strRef>
          </c:cat>
          <c:val>
            <c:numRef>
              <c:f>'sheet design'!$B$99:$B$103</c:f>
              <c:numCache>
                <c:formatCode>\$0</c:formatCode>
                <c:ptCount val="4"/>
                <c:pt idx="0">
                  <c:v>139.80179101604284</c:v>
                </c:pt>
                <c:pt idx="1">
                  <c:v>140.29468975069253</c:v>
                </c:pt>
                <c:pt idx="2">
                  <c:v>141.67863836206891</c:v>
                </c:pt>
                <c:pt idx="3">
                  <c:v>141.21389506903375</c:v>
                </c:pt>
              </c:numCache>
            </c:numRef>
          </c:val>
          <c:extLst>
            <c:ext xmlns:c16="http://schemas.microsoft.com/office/drawing/2014/chart" uri="{C3380CC4-5D6E-409C-BE32-E72D297353CC}">
              <c16:uniqueId val="{00000000-1B07-42A4-82AF-9950741CC7CE}"/>
            </c:ext>
          </c:extLst>
        </c:ser>
        <c:dLbls>
          <c:showLegendKey val="0"/>
          <c:showVal val="0"/>
          <c:showCatName val="0"/>
          <c:showSerName val="0"/>
          <c:showPercent val="0"/>
          <c:showBubbleSize val="0"/>
        </c:dLbls>
        <c:gapWidth val="182"/>
        <c:axId val="2030440223"/>
        <c:axId val="2030436383"/>
      </c:barChart>
      <c:catAx>
        <c:axId val="203044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436383"/>
        <c:crosses val="autoZero"/>
        <c:auto val="1"/>
        <c:lblAlgn val="ctr"/>
        <c:lblOffset val="100"/>
        <c:noMultiLvlLbl val="0"/>
      </c:catAx>
      <c:valAx>
        <c:axId val="203043638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304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cat>
            <c:strRef>
              <c:f>'sheet design'!$A$108:$A$112</c:f>
              <c:strCache>
                <c:ptCount val="4"/>
                <c:pt idx="0">
                  <c:v>Supermarket Type3</c:v>
                </c:pt>
                <c:pt idx="1">
                  <c:v>Grocery Store</c:v>
                </c:pt>
                <c:pt idx="2">
                  <c:v>Supermarket Type2</c:v>
                </c:pt>
                <c:pt idx="3">
                  <c:v>Supermarket Type1</c:v>
                </c:pt>
              </c:strCache>
            </c:strRef>
          </c:cat>
          <c:val>
            <c:numRef>
              <c:f>'sheet design'!$B$108:$B$112</c:f>
              <c:numCache>
                <c:formatCode>0</c:formatCode>
                <c:ptCount val="4"/>
                <c:pt idx="0">
                  <c:v>935</c:v>
                </c:pt>
                <c:pt idx="1">
                  <c:v>1083</c:v>
                </c:pt>
                <c:pt idx="2">
                  <c:v>928</c:v>
                </c:pt>
                <c:pt idx="3">
                  <c:v>5577</c:v>
                </c:pt>
              </c:numCache>
            </c:numRef>
          </c:val>
          <c:extLst>
            <c:ext xmlns:c16="http://schemas.microsoft.com/office/drawing/2014/chart" uri="{C3380CC4-5D6E-409C-BE32-E72D297353CC}">
              <c16:uniqueId val="{00000000-092E-4CF6-A7D9-AE015A2A68C5}"/>
            </c:ext>
          </c:extLst>
        </c:ser>
        <c:dLbls>
          <c:showLegendKey val="0"/>
          <c:showVal val="0"/>
          <c:showCatName val="0"/>
          <c:showSerName val="0"/>
          <c:showPercent val="0"/>
          <c:showBubbleSize val="0"/>
        </c:dLbls>
        <c:gapWidth val="182"/>
        <c:axId val="8546655"/>
        <c:axId val="8559615"/>
      </c:barChart>
      <c:catAx>
        <c:axId val="85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9615"/>
        <c:crosses val="autoZero"/>
        <c:auto val="1"/>
        <c:lblAlgn val="ctr"/>
        <c:lblOffset val="100"/>
        <c:noMultiLvlLbl val="0"/>
      </c:catAx>
      <c:valAx>
        <c:axId val="8559615"/>
        <c:scaling>
          <c:orientation val="minMax"/>
        </c:scaling>
        <c:delete val="1"/>
        <c:axPos val="b"/>
        <c:numFmt formatCode="0" sourceLinked="1"/>
        <c:majorTickMark val="none"/>
        <c:minorTickMark val="none"/>
        <c:tickLblPos val="nextTo"/>
        <c:crossAx val="85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3550589667883675"/>
              <c:y val="0.1015624717276006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550589667883686"/>
              <c:y val="-0.1278251073898817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72986606515887"/>
                  <c:h val="0.23478796282079317"/>
                </c:manualLayout>
              </c15:layout>
            </c:ext>
          </c:extLst>
        </c:dLbl>
      </c:pivotFmt>
    </c:pivotFmts>
    <c:plotArea>
      <c:layout>
        <c:manualLayout>
          <c:layoutTarget val="inner"/>
          <c:xMode val="edge"/>
          <c:yMode val="edge"/>
          <c:x val="0.21168673717104361"/>
          <c:y val="0.18453792495193369"/>
          <c:w val="0.61518075108082493"/>
          <c:h val="0.73400696916124819"/>
        </c:manualLayout>
      </c:layout>
      <c:doughnutChart>
        <c:varyColors val="1"/>
        <c:ser>
          <c:idx val="0"/>
          <c:order val="0"/>
          <c:tx>
            <c:strRef>
              <c:f>'sheet design'!$B$12</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04D-4881-8951-750345B1379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04D-4881-8951-750345B13795}"/>
              </c:ext>
            </c:extLst>
          </c:dPt>
          <c:dLbls>
            <c:dLbl>
              <c:idx val="0"/>
              <c:layout>
                <c:manualLayout>
                  <c:x val="0.13550589667883675"/>
                  <c:y val="0.1015624717276006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4D-4881-8951-750345B13795}"/>
                </c:ext>
              </c:extLst>
            </c:dLbl>
            <c:dLbl>
              <c:idx val="1"/>
              <c:layout>
                <c:manualLayout>
                  <c:x val="-0.13550589667883686"/>
                  <c:y val="-0.1278251073898817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72986606515887"/>
                      <c:h val="0.23478796282079317"/>
                    </c:manualLayout>
                  </c15:layout>
                </c:ext>
                <c:ext xmlns:c16="http://schemas.microsoft.com/office/drawing/2014/chart" uri="{C3380CC4-5D6E-409C-BE32-E72D297353CC}">
                  <c16:uniqueId val="{00000003-A04D-4881-8951-750345B1379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A04D-4881-8951-750345B1379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1005317139788"/>
          <c:y val="0.16151759119997644"/>
          <c:w val="0.74831170241650824"/>
          <c:h val="0.6657704188783703"/>
        </c:manualLayout>
      </c:layout>
      <c:barChart>
        <c:barDir val="bar"/>
        <c:grouping val="clustered"/>
        <c:varyColors val="0"/>
        <c:ser>
          <c:idx val="0"/>
          <c:order val="0"/>
          <c:tx>
            <c:strRef>
              <c:f>'sheet design'!$B$23:$B$24</c:f>
              <c:strCache>
                <c:ptCount val="1"/>
                <c:pt idx="0">
                  <c:v>Low Fat</c:v>
                </c:pt>
              </c:strCache>
            </c:strRef>
          </c:tx>
          <c:spPr>
            <a:solidFill>
              <a:schemeClr val="accent6">
                <a:lumMod val="75000"/>
              </a:schemeClr>
            </a:solidFill>
            <a:ln>
              <a:noFill/>
            </a:ln>
            <a:effectLst/>
          </c:spPr>
          <c:invertIfNegative val="0"/>
          <c:cat>
            <c:strRef>
              <c:f>'sheet design'!$A$25:$A$28</c:f>
              <c:strCache>
                <c:ptCount val="3"/>
                <c:pt idx="0">
                  <c:v>Tier 1</c:v>
                </c:pt>
                <c:pt idx="1">
                  <c:v>Tier 2</c:v>
                </c:pt>
                <c:pt idx="2">
                  <c:v>Tier 3</c:v>
                </c:pt>
              </c:strCache>
            </c:strRef>
          </c:cat>
          <c:val>
            <c:numRef>
              <c:f>'sheet design'!$B$25:$B$28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43F-41CD-9A41-39F8B27796BE}"/>
            </c:ext>
          </c:extLst>
        </c:ser>
        <c:ser>
          <c:idx val="1"/>
          <c:order val="1"/>
          <c:tx>
            <c:strRef>
              <c:f>'sheet design'!$C$23:$C$24</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design'!$A$25:$A$28</c:f>
              <c:strCache>
                <c:ptCount val="3"/>
                <c:pt idx="0">
                  <c:v>Tier 1</c:v>
                </c:pt>
                <c:pt idx="1">
                  <c:v>Tier 2</c:v>
                </c:pt>
                <c:pt idx="2">
                  <c:v>Tier 3</c:v>
                </c:pt>
              </c:strCache>
            </c:strRef>
          </c:cat>
          <c:val>
            <c:numRef>
              <c:f>'sheet design'!$C$25:$C$28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F43F-41CD-9A41-39F8B27796BE}"/>
            </c:ext>
          </c:extLst>
        </c:ser>
        <c:dLbls>
          <c:showLegendKey val="0"/>
          <c:showVal val="0"/>
          <c:showCatName val="0"/>
          <c:showSerName val="0"/>
          <c:showPercent val="0"/>
          <c:showBubbleSize val="0"/>
        </c:dLbls>
        <c:gapWidth val="100"/>
        <c:axId val="2120322192"/>
        <c:axId val="2120300592"/>
      </c:barChart>
      <c:catAx>
        <c:axId val="212032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00592"/>
        <c:crosses val="autoZero"/>
        <c:auto val="1"/>
        <c:lblAlgn val="ctr"/>
        <c:lblOffset val="100"/>
        <c:noMultiLvlLbl val="0"/>
      </c:catAx>
      <c:valAx>
        <c:axId val="2120300592"/>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22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ckwell" panose="02060603020205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rgbClr val="D0AC2C"/>
            </a:solidFill>
            <a:ln>
              <a:noFill/>
            </a:ln>
            <a:effectLst/>
          </c:spPr>
          <c:invertIfNegative val="0"/>
          <c:dLbls>
            <c:numFmt formatCode="&quot;$&quot;0.0,&quot;K&quot;"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Rockwell" panose="02060603020205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05B-40D9-970E-B2E1D71A1DE3}"/>
            </c:ext>
          </c:extLst>
        </c:ser>
        <c:dLbls>
          <c:showLegendKey val="0"/>
          <c:showVal val="0"/>
          <c:showCatName val="0"/>
          <c:showSerName val="0"/>
          <c:showPercent val="0"/>
          <c:showBubbleSize val="0"/>
        </c:dLbls>
        <c:gapWidth val="182"/>
        <c:axId val="240760160"/>
        <c:axId val="240776000"/>
      </c:barChart>
      <c:catAx>
        <c:axId val="240760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76000"/>
        <c:crosses val="autoZero"/>
        <c:auto val="1"/>
        <c:lblAlgn val="ctr"/>
        <c:lblOffset val="100"/>
        <c:noMultiLvlLbl val="0"/>
      </c:catAx>
      <c:valAx>
        <c:axId val="24077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6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alpha val="84000"/>
            </a:srgb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alpha val="84000"/>
            </a:srgbClr>
          </a:solidFill>
          <a:ln w="9525" cap="flat" cmpd="sng" algn="ctr">
            <a:solidFill>
              <a:schemeClr val="accent1">
                <a:shade val="95000"/>
              </a:schemeClr>
            </a:solidFill>
            <a:round/>
          </a:ln>
          <a:effectLst/>
        </c:spPr>
        <c:dLbl>
          <c:idx val="0"/>
          <c:layout>
            <c:manualLayout>
              <c:x val="-5.7522127902036643E-3"/>
              <c:y val="-0.2211434735706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alpha val="84000"/>
            </a:srgbClr>
          </a:solidFill>
          <a:ln w="9525" cap="flat" cmpd="sng" algn="ctr">
            <a:solidFill>
              <a:schemeClr val="accent1">
                <a:shade val="95000"/>
              </a:schemeClr>
            </a:solidFill>
            <a:round/>
          </a:ln>
          <a:effectLst/>
        </c:spPr>
        <c:dLbl>
          <c:idx val="0"/>
          <c:layout>
            <c:manualLayout>
              <c:x val="-3.8348085268024431E-3"/>
              <c:y val="-0.30744336569579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84000"/>
            </a:srgbClr>
          </a:solidFill>
          <a:ln w="9525" cap="flat" cmpd="sng" algn="ctr">
            <a:solidFill>
              <a:schemeClr val="accent1">
                <a:shade val="95000"/>
              </a:schemeClr>
            </a:solidFill>
            <a:round/>
          </a:ln>
          <a:effectLst/>
        </c:spPr>
        <c:dLbl>
          <c:idx val="0"/>
          <c:layout>
            <c:manualLayout>
              <c:x val="-3.8348085268024783E-3"/>
              <c:y val="-0.2858683926645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alpha val="84000"/>
            </a:srgbClr>
          </a:solidFill>
          <a:ln w="9525" cap="flat" cmpd="sng" algn="ctr">
            <a:solidFill>
              <a:schemeClr val="accent1">
                <a:shade val="95000"/>
              </a:schemeClr>
            </a:solidFill>
            <a:round/>
          </a:ln>
          <a:effectLst/>
        </c:spPr>
        <c:dLbl>
          <c:idx val="0"/>
          <c:layout>
            <c:manualLayout>
              <c:x val="-1.1504425580407329E-2"/>
              <c:y val="-0.28586839266450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alpha val="84000"/>
            </a:srgbClr>
          </a:solidFill>
          <a:ln w="9525" cap="flat" cmpd="sng" algn="ctr">
            <a:solidFill>
              <a:schemeClr val="accent1">
                <a:shade val="95000"/>
              </a:schemeClr>
            </a:solidFill>
            <a:round/>
          </a:ln>
          <a:effectLst/>
        </c:spPr>
        <c:dLbl>
          <c:idx val="0"/>
          <c:layout>
            <c:manualLayout>
              <c:x val="-1.1504425580407329E-2"/>
              <c:y val="-0.269687162891046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alpha val="84000"/>
            </a:srgbClr>
          </a:solidFill>
          <a:ln w="9525" cap="flat" cmpd="sng" algn="ctr">
            <a:solidFill>
              <a:schemeClr val="accent1">
                <a:shade val="95000"/>
              </a:schemeClr>
            </a:solidFill>
            <a:round/>
          </a:ln>
          <a:effectLst/>
        </c:spPr>
        <c:dLbl>
          <c:idx val="0"/>
          <c:layout>
            <c:manualLayout>
              <c:x val="-1.3421829843808622E-2"/>
              <c:y val="-0.302049622437972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84000"/>
            </a:srgbClr>
          </a:solidFill>
          <a:ln w="9525" cap="flat" cmpd="sng" algn="ctr">
            <a:solidFill>
              <a:schemeClr val="accent1">
                <a:shade val="95000"/>
              </a:schemeClr>
            </a:solidFill>
            <a:round/>
          </a:ln>
          <a:effectLst/>
        </c:spPr>
        <c:dLbl>
          <c:idx val="0"/>
          <c:layout>
            <c:manualLayout>
              <c:x val="-3.8348085268025836E-3"/>
              <c:y val="-0.361380798274002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alpha val="84000"/>
            </a:srgbClr>
          </a:solidFill>
          <a:ln w="9525" cap="flat" cmpd="sng" algn="ctr">
            <a:solidFill>
              <a:schemeClr val="accent1">
                <a:shade val="95000"/>
              </a:schemeClr>
            </a:solidFill>
            <a:round/>
          </a:ln>
          <a:effectLst/>
        </c:spPr>
        <c:dLbl>
          <c:idx val="0"/>
          <c:layout>
            <c:manualLayout>
              <c:x val="-7.6696170536050268E-3"/>
              <c:y val="-0.32362459546925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alpha val="84000"/>
            </a:srgbClr>
          </a:solidFill>
          <a:ln w="9525" cap="flat" cmpd="sng" algn="ctr">
            <a:solidFill>
              <a:schemeClr val="accent1">
                <a:shade val="95000"/>
              </a:schemeClr>
            </a:solidFill>
            <a:round/>
          </a:ln>
          <a:effectLst/>
        </c:spPr>
        <c:dLbl>
          <c:idx val="0"/>
          <c:layout>
            <c:manualLayout>
              <c:x val="-3.8348085268024431E-3"/>
              <c:y val="-0.29665587918015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12009352101548E-2"/>
          <c:y val="4.8543707065380796E-2"/>
          <c:w val="0.88223484186246082"/>
          <c:h val="0.81554332407478192"/>
        </c:manualLayout>
      </c:layout>
      <c:areaChart>
        <c:grouping val="standard"/>
        <c:varyColors val="0"/>
        <c:ser>
          <c:idx val="0"/>
          <c:order val="0"/>
          <c:tx>
            <c:strRef>
              <c:f>'sheet design'!$B$54</c:f>
              <c:strCache>
                <c:ptCount val="1"/>
                <c:pt idx="0">
                  <c:v>Total</c:v>
                </c:pt>
              </c:strCache>
            </c:strRef>
          </c:tx>
          <c:spPr>
            <a:solidFill>
              <a:srgbClr val="FFFF00">
                <a:alpha val="84000"/>
              </a:srgbClr>
            </a:solidFill>
            <a:ln w="9525" cap="flat" cmpd="sng" algn="ctr">
              <a:solidFill>
                <a:schemeClr val="accent1">
                  <a:shade val="95000"/>
                </a:schemeClr>
              </a:solidFill>
              <a:round/>
            </a:ln>
            <a:effectLst/>
          </c:spPr>
          <c:dPt>
            <c:idx val="0"/>
            <c:bubble3D val="0"/>
            <c:extLst>
              <c:ext xmlns:c16="http://schemas.microsoft.com/office/drawing/2014/chart" uri="{C3380CC4-5D6E-409C-BE32-E72D297353CC}">
                <c16:uniqueId val="{00000001-60C2-4FD9-A636-0A7B568BEDE2}"/>
              </c:ext>
            </c:extLst>
          </c:dPt>
          <c:dPt>
            <c:idx val="1"/>
            <c:bubble3D val="0"/>
            <c:extLst>
              <c:ext xmlns:c16="http://schemas.microsoft.com/office/drawing/2014/chart" uri="{C3380CC4-5D6E-409C-BE32-E72D297353CC}">
                <c16:uniqueId val="{00000002-60C2-4FD9-A636-0A7B568BEDE2}"/>
              </c:ext>
            </c:extLst>
          </c:dPt>
          <c:dPt>
            <c:idx val="2"/>
            <c:bubble3D val="0"/>
            <c:extLst>
              <c:ext xmlns:c16="http://schemas.microsoft.com/office/drawing/2014/chart" uri="{C3380CC4-5D6E-409C-BE32-E72D297353CC}">
                <c16:uniqueId val="{00000003-60C2-4FD9-A636-0A7B568BEDE2}"/>
              </c:ext>
            </c:extLst>
          </c:dPt>
          <c:dPt>
            <c:idx val="3"/>
            <c:bubble3D val="0"/>
            <c:extLst>
              <c:ext xmlns:c16="http://schemas.microsoft.com/office/drawing/2014/chart" uri="{C3380CC4-5D6E-409C-BE32-E72D297353CC}">
                <c16:uniqueId val="{00000004-60C2-4FD9-A636-0A7B568BEDE2}"/>
              </c:ext>
            </c:extLst>
          </c:dPt>
          <c:dPt>
            <c:idx val="4"/>
            <c:bubble3D val="0"/>
            <c:extLst>
              <c:ext xmlns:c16="http://schemas.microsoft.com/office/drawing/2014/chart" uri="{C3380CC4-5D6E-409C-BE32-E72D297353CC}">
                <c16:uniqueId val="{00000005-60C2-4FD9-A636-0A7B568BEDE2}"/>
              </c:ext>
            </c:extLst>
          </c:dPt>
          <c:dPt>
            <c:idx val="5"/>
            <c:bubble3D val="0"/>
            <c:extLst>
              <c:ext xmlns:c16="http://schemas.microsoft.com/office/drawing/2014/chart" uri="{C3380CC4-5D6E-409C-BE32-E72D297353CC}">
                <c16:uniqueId val="{00000006-60C2-4FD9-A636-0A7B568BEDE2}"/>
              </c:ext>
            </c:extLst>
          </c:dPt>
          <c:dPt>
            <c:idx val="6"/>
            <c:bubble3D val="0"/>
            <c:extLst>
              <c:ext xmlns:c16="http://schemas.microsoft.com/office/drawing/2014/chart" uri="{C3380CC4-5D6E-409C-BE32-E72D297353CC}">
                <c16:uniqueId val="{00000007-60C2-4FD9-A636-0A7B568BEDE2}"/>
              </c:ext>
            </c:extLst>
          </c:dPt>
          <c:dPt>
            <c:idx val="7"/>
            <c:bubble3D val="0"/>
            <c:extLst>
              <c:ext xmlns:c16="http://schemas.microsoft.com/office/drawing/2014/chart" uri="{C3380CC4-5D6E-409C-BE32-E72D297353CC}">
                <c16:uniqueId val="{00000008-60C2-4FD9-A636-0A7B568BEDE2}"/>
              </c:ext>
            </c:extLst>
          </c:dPt>
          <c:dPt>
            <c:idx val="8"/>
            <c:bubble3D val="0"/>
            <c:extLst>
              <c:ext xmlns:c16="http://schemas.microsoft.com/office/drawing/2014/chart" uri="{C3380CC4-5D6E-409C-BE32-E72D297353CC}">
                <c16:uniqueId val="{00000009-60C2-4FD9-A636-0A7B568BEDE2}"/>
              </c:ext>
            </c:extLst>
          </c:dPt>
          <c:dLbls>
            <c:dLbl>
              <c:idx val="0"/>
              <c:layout>
                <c:manualLayout>
                  <c:x val="-5.7522127902036643E-3"/>
                  <c:y val="-0.22114347357065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C2-4FD9-A636-0A7B568BEDE2}"/>
                </c:ext>
              </c:extLst>
            </c:dLbl>
            <c:dLbl>
              <c:idx val="1"/>
              <c:layout>
                <c:manualLayout>
                  <c:x val="-3.8348085268024431E-3"/>
                  <c:y val="-0.30744336569579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C2-4FD9-A636-0A7B568BEDE2}"/>
                </c:ext>
              </c:extLst>
            </c:dLbl>
            <c:dLbl>
              <c:idx val="2"/>
              <c:layout>
                <c:manualLayout>
                  <c:x val="-3.8348085268024783E-3"/>
                  <c:y val="-0.2858683926645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C2-4FD9-A636-0A7B568BEDE2}"/>
                </c:ext>
              </c:extLst>
            </c:dLbl>
            <c:dLbl>
              <c:idx val="3"/>
              <c:layout>
                <c:manualLayout>
                  <c:x val="-1.1504425580407329E-2"/>
                  <c:y val="-0.2858683926645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C2-4FD9-A636-0A7B568BEDE2}"/>
                </c:ext>
              </c:extLst>
            </c:dLbl>
            <c:dLbl>
              <c:idx val="4"/>
              <c:layout>
                <c:manualLayout>
                  <c:x val="-1.1504425580407329E-2"/>
                  <c:y val="-0.269687162891046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C2-4FD9-A636-0A7B568BEDE2}"/>
                </c:ext>
              </c:extLst>
            </c:dLbl>
            <c:dLbl>
              <c:idx val="5"/>
              <c:layout>
                <c:manualLayout>
                  <c:x val="-1.3421829843808622E-2"/>
                  <c:y val="-0.30204962243797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C2-4FD9-A636-0A7B568BEDE2}"/>
                </c:ext>
              </c:extLst>
            </c:dLbl>
            <c:dLbl>
              <c:idx val="6"/>
              <c:layout>
                <c:manualLayout>
                  <c:x val="-3.8348085268025836E-3"/>
                  <c:y val="-0.361380798274002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C2-4FD9-A636-0A7B568BEDE2}"/>
                </c:ext>
              </c:extLst>
            </c:dLbl>
            <c:dLbl>
              <c:idx val="7"/>
              <c:layout>
                <c:manualLayout>
                  <c:x val="-7.6696170536050268E-3"/>
                  <c:y val="-0.32362459546925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C2-4FD9-A636-0A7B568BEDE2}"/>
                </c:ext>
              </c:extLst>
            </c:dLbl>
            <c:dLbl>
              <c:idx val="8"/>
              <c:layout>
                <c:manualLayout>
                  <c:x val="-3.8348085268024431E-3"/>
                  <c:y val="-0.29665587918015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C2-4FD9-A636-0A7B568BED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design'!$A$55:$A$64</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0C2-4FD9-A636-0A7B568BEDE2}"/>
            </c:ext>
          </c:extLst>
        </c:ser>
        <c:dLbls>
          <c:showLegendKey val="0"/>
          <c:showVal val="0"/>
          <c:showCatName val="0"/>
          <c:showSerName val="0"/>
          <c:showPercent val="0"/>
          <c:showBubbleSize val="0"/>
        </c:dLbls>
        <c:axId val="1840742847"/>
        <c:axId val="1840755327"/>
      </c:areaChart>
      <c:catAx>
        <c:axId val="1840742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40755327"/>
        <c:crosses val="autoZero"/>
        <c:auto val="1"/>
        <c:lblAlgn val="ctr"/>
        <c:lblOffset val="100"/>
        <c:noMultiLvlLbl val="0"/>
      </c:catAx>
      <c:valAx>
        <c:axId val="1840755327"/>
        <c:scaling>
          <c:orientation val="minMax"/>
        </c:scaling>
        <c:delete val="1"/>
        <c:axPos val="l"/>
        <c:majorGridlines>
          <c:spPr>
            <a:ln w="9525" cap="flat" cmpd="sng" algn="ctr">
              <a:solidFill>
                <a:schemeClr val="bg1"/>
              </a:solidFill>
              <a:round/>
            </a:ln>
            <a:effectLst/>
          </c:spPr>
        </c:majorGridlines>
        <c:numFmt formatCode="&quot;$&quot;0.0,&quot;K&quot;" sourceLinked="1"/>
        <c:majorTickMark val="none"/>
        <c:minorTickMark val="none"/>
        <c:tickLblPos val="nextTo"/>
        <c:crossAx val="1840742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59705074950624"/>
              <c:y val="-0.10204101528121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2148703320468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574725202438081"/>
              <c:y val="-0.11379425201136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49903173067513"/>
          <c:y val="6.0771182608177592E-2"/>
          <c:w val="0.56249999999999989"/>
          <c:h val="0.89795918367346939"/>
        </c:manualLayout>
      </c:layout>
      <c:doughnutChart>
        <c:varyColors val="1"/>
        <c:ser>
          <c:idx val="0"/>
          <c:order val="0"/>
          <c:tx>
            <c:strRef>
              <c:f>'sheet design'!$B$69</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9D5-4F1C-95BA-C2F12FD2D2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9D5-4F1C-95BA-C2F12FD2D20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99D5-4F1C-95BA-C2F12FD2D20C}"/>
              </c:ext>
            </c:extLst>
          </c:dPt>
          <c:dLbls>
            <c:dLbl>
              <c:idx val="0"/>
              <c:layout>
                <c:manualLayout>
                  <c:x val="0.1659705074950624"/>
                  <c:y val="-0.102041015281211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D5-4F1C-95BA-C2F12FD2D20C}"/>
                </c:ext>
              </c:extLst>
            </c:dLbl>
            <c:dLbl>
              <c:idx val="1"/>
              <c:layout>
                <c:manualLayout>
                  <c:x val="0.1752148703320468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D5-4F1C-95BA-C2F12FD2D20C}"/>
                </c:ext>
              </c:extLst>
            </c:dLbl>
            <c:dLbl>
              <c:idx val="2"/>
              <c:layout>
                <c:manualLayout>
                  <c:x val="-0.11574725202438081"/>
                  <c:y val="-0.113794252011362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D5-4F1C-95BA-C2F12FD2D2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design'!$A$70:$A$73</c:f>
              <c:strCache>
                <c:ptCount val="3"/>
                <c:pt idx="0">
                  <c:v>High</c:v>
                </c:pt>
                <c:pt idx="1">
                  <c:v>Medium</c:v>
                </c:pt>
                <c:pt idx="2">
                  <c:v>Small</c:v>
                </c:pt>
              </c:strCache>
            </c:strRef>
          </c:cat>
          <c:val>
            <c:numRef>
              <c:f>'sheet design'!$B$70:$B$73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9D5-4F1C-95BA-C2F12FD2D20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design!PivotTable8</c:name>
    <c:fmtId val="29"/>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3.3703707635311567E-2"/>
              <c:y val="0.10048308032069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36061450587609"/>
          <c:y val="8.9826533170542858E-3"/>
          <c:w val="0.64163935743824529"/>
          <c:h val="0.96705915397400211"/>
        </c:manualLayout>
      </c:layout>
      <c:barChart>
        <c:barDir val="bar"/>
        <c:grouping val="clustered"/>
        <c:varyColors val="0"/>
        <c:ser>
          <c:idx val="0"/>
          <c:order val="0"/>
          <c:tx>
            <c:strRef>
              <c:f>'sheet design'!$B$88</c:f>
              <c:strCache>
                <c:ptCount val="1"/>
                <c:pt idx="0">
                  <c:v>Total</c:v>
                </c:pt>
              </c:strCache>
            </c:strRef>
          </c:tx>
          <c:spPr>
            <a:solidFill>
              <a:srgbClr val="FFD200"/>
            </a:solidFill>
            <a:ln>
              <a:noFill/>
            </a:ln>
            <a:effectLst/>
          </c:spPr>
          <c:invertIfNegative val="0"/>
          <c:dPt>
            <c:idx val="3"/>
            <c:invertIfNegative val="0"/>
            <c:bubble3D val="0"/>
            <c:spPr>
              <a:solidFill>
                <a:srgbClr val="FFD200"/>
              </a:solidFill>
              <a:ln>
                <a:noFill/>
              </a:ln>
              <a:effectLst/>
            </c:spPr>
            <c:extLst>
              <c:ext xmlns:c16="http://schemas.microsoft.com/office/drawing/2014/chart" uri="{C3380CC4-5D6E-409C-BE32-E72D297353CC}">
                <c16:uniqueId val="{00000000-F890-405C-BCA8-E07C5B19F8A1}"/>
              </c:ext>
            </c:extLst>
          </c:dPt>
          <c:dLbls>
            <c:dLbl>
              <c:idx val="3"/>
              <c:layout>
                <c:manualLayout>
                  <c:x val="-3.3703707635311567E-2"/>
                  <c:y val="0.1004830803206953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90-405C-BCA8-E07C5B19F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design'!$A$89:$A$93</c:f>
              <c:strCache>
                <c:ptCount val="4"/>
                <c:pt idx="0">
                  <c:v>Supermarket Type3</c:v>
                </c:pt>
                <c:pt idx="1">
                  <c:v>Grocery Store</c:v>
                </c:pt>
                <c:pt idx="2">
                  <c:v>Supermarket Type2</c:v>
                </c:pt>
                <c:pt idx="3">
                  <c:v>Supermarket Type1</c:v>
                </c:pt>
              </c:strCache>
            </c:strRef>
          </c:cat>
          <c:val>
            <c:numRef>
              <c:f>'sheet design'!$B$89:$B$93</c:f>
              <c:numCache>
                <c:formatCode>"$"0.0,"K"</c:formatCode>
                <c:ptCount val="4"/>
                <c:pt idx="0">
                  <c:v>130714.67460000006</c:v>
                </c:pt>
                <c:pt idx="1">
                  <c:v>151939.149</c:v>
                </c:pt>
                <c:pt idx="2">
                  <c:v>131477.77639999994</c:v>
                </c:pt>
                <c:pt idx="3">
                  <c:v>787549.89280000131</c:v>
                </c:pt>
              </c:numCache>
            </c:numRef>
          </c:val>
          <c:extLst>
            <c:ext xmlns:c16="http://schemas.microsoft.com/office/drawing/2014/chart" uri="{C3380CC4-5D6E-409C-BE32-E72D297353CC}">
              <c16:uniqueId val="{00000000-43EF-4142-9D16-68BA95DFCE3F}"/>
            </c:ext>
          </c:extLst>
        </c:ser>
        <c:dLbls>
          <c:dLblPos val="outEnd"/>
          <c:showLegendKey val="0"/>
          <c:showVal val="1"/>
          <c:showCatName val="0"/>
          <c:showSerName val="0"/>
          <c:showPercent val="0"/>
          <c:showBubbleSize val="0"/>
        </c:dLbls>
        <c:gapWidth val="108"/>
        <c:axId val="2030492543"/>
        <c:axId val="2030482943"/>
      </c:barChart>
      <c:catAx>
        <c:axId val="203049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030482943"/>
        <c:crosses val="autoZero"/>
        <c:auto val="1"/>
        <c:lblAlgn val="ctr"/>
        <c:lblOffset val="100"/>
        <c:noMultiLvlLbl val="0"/>
      </c:catAx>
      <c:valAx>
        <c:axId val="2030482943"/>
        <c:scaling>
          <c:orientation val="minMax"/>
        </c:scaling>
        <c:delete val="1"/>
        <c:axPos val="b"/>
        <c:numFmt formatCode="&quot;$&quot;0.0,&quot;K&quot;" sourceLinked="1"/>
        <c:majorTickMark val="none"/>
        <c:minorTickMark val="none"/>
        <c:tickLblPos val="nextTo"/>
        <c:crossAx val="203049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design!PivotTable9</c:name>
    <c:fmtId val="3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6.2173970513427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5742569240163476E-2"/>
              <c:y val="9.0434866201348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841308208991"/>
          <c:y val="0.12434794102685408"/>
          <c:w val="0.85841586917910084"/>
          <c:h val="0.87565205897314591"/>
        </c:manualLayout>
      </c:layout>
      <c:barChart>
        <c:barDir val="bar"/>
        <c:grouping val="clustered"/>
        <c:varyColors val="0"/>
        <c:ser>
          <c:idx val="0"/>
          <c:order val="0"/>
          <c:tx>
            <c:strRef>
              <c:f>'sheet design'!$B$98</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3D34-4E65-B495-3F5BDA8073B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0-3D34-4E65-B495-3F5BDA8073B5}"/>
              </c:ext>
            </c:extLst>
          </c:dPt>
          <c:dLbls>
            <c:dLbl>
              <c:idx val="2"/>
              <c:layout>
                <c:manualLayout>
                  <c:x val="-2.5742569240163476E-2"/>
                  <c:y val="9.04348662013484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34-4E65-B495-3F5BDA8073B5}"/>
                </c:ext>
              </c:extLst>
            </c:dLbl>
            <c:dLbl>
              <c:idx val="3"/>
              <c:layout>
                <c:manualLayout>
                  <c:x val="0"/>
                  <c:y val="6.21739705134270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34-4E65-B495-3F5BDA8073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design'!$A$99:$A$103</c:f>
              <c:strCache>
                <c:ptCount val="4"/>
                <c:pt idx="0">
                  <c:v>Supermarket Type3</c:v>
                </c:pt>
                <c:pt idx="1">
                  <c:v>Grocery Store</c:v>
                </c:pt>
                <c:pt idx="2">
                  <c:v>Supermarket Type2</c:v>
                </c:pt>
                <c:pt idx="3">
                  <c:v>Supermarket Type1</c:v>
                </c:pt>
              </c:strCache>
            </c:strRef>
          </c:cat>
          <c:val>
            <c:numRef>
              <c:f>'sheet design'!$B$99:$B$103</c:f>
              <c:numCache>
                <c:formatCode>\$0</c:formatCode>
                <c:ptCount val="4"/>
                <c:pt idx="0">
                  <c:v>139.80179101604284</c:v>
                </c:pt>
                <c:pt idx="1">
                  <c:v>140.29468975069253</c:v>
                </c:pt>
                <c:pt idx="2">
                  <c:v>141.67863836206891</c:v>
                </c:pt>
                <c:pt idx="3">
                  <c:v>141.21389506903375</c:v>
                </c:pt>
              </c:numCache>
            </c:numRef>
          </c:val>
          <c:extLst>
            <c:ext xmlns:c16="http://schemas.microsoft.com/office/drawing/2014/chart" uri="{C3380CC4-5D6E-409C-BE32-E72D297353CC}">
              <c16:uniqueId val="{00000000-3CB3-41A7-9AB6-6D9CEDF1C751}"/>
            </c:ext>
          </c:extLst>
        </c:ser>
        <c:dLbls>
          <c:dLblPos val="outEnd"/>
          <c:showLegendKey val="0"/>
          <c:showVal val="1"/>
          <c:showCatName val="0"/>
          <c:showSerName val="0"/>
          <c:showPercent val="0"/>
          <c:showBubbleSize val="0"/>
        </c:dLbls>
        <c:gapWidth val="108"/>
        <c:axId val="2030440223"/>
        <c:axId val="2030436383"/>
      </c:barChart>
      <c:catAx>
        <c:axId val="2030440223"/>
        <c:scaling>
          <c:orientation val="minMax"/>
        </c:scaling>
        <c:delete val="1"/>
        <c:axPos val="l"/>
        <c:numFmt formatCode="General" sourceLinked="1"/>
        <c:majorTickMark val="none"/>
        <c:minorTickMark val="none"/>
        <c:tickLblPos val="nextTo"/>
        <c:crossAx val="2030436383"/>
        <c:crosses val="autoZero"/>
        <c:auto val="1"/>
        <c:lblAlgn val="ctr"/>
        <c:lblOffset val="100"/>
        <c:noMultiLvlLbl val="0"/>
      </c:catAx>
      <c:valAx>
        <c:axId val="2030436383"/>
        <c:scaling>
          <c:orientation val="minMax"/>
        </c:scaling>
        <c:delete val="1"/>
        <c:axPos val="b"/>
        <c:numFmt formatCode="\$0" sourceLinked="1"/>
        <c:majorTickMark val="none"/>
        <c:minorTickMark val="none"/>
        <c:tickLblPos val="nextTo"/>
        <c:crossAx val="20304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Excel2.xlsx]sheet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8.6255911295158222E-2"/>
              <c:y val="9.8484832818765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80394124609932E-2"/>
          <c:y val="0"/>
          <c:w val="0.89803921175078016"/>
          <c:h val="0.94444004628987643"/>
        </c:manualLayout>
      </c:layout>
      <c:barChart>
        <c:barDir val="bar"/>
        <c:grouping val="clustered"/>
        <c:varyColors val="0"/>
        <c:ser>
          <c:idx val="0"/>
          <c:order val="0"/>
          <c:tx>
            <c:strRef>
              <c:f>'sheet design'!$B$107</c:f>
              <c:strCache>
                <c:ptCount val="1"/>
                <c:pt idx="0">
                  <c:v>Total</c:v>
                </c:pt>
              </c:strCache>
            </c:strRef>
          </c:tx>
          <c:spPr>
            <a:solidFill>
              <a:schemeClr val="accent4">
                <a:lumMod val="60000"/>
                <a:lumOff val="40000"/>
              </a:schemeClr>
            </a:solidFill>
            <a:ln>
              <a:noFill/>
            </a:ln>
            <a:effectLst/>
          </c:spPr>
          <c:invertIfNegative val="0"/>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261B-4650-8791-80F316E9745C}"/>
              </c:ext>
            </c:extLst>
          </c:dPt>
          <c:dLbls>
            <c:dLbl>
              <c:idx val="3"/>
              <c:layout>
                <c:manualLayout>
                  <c:x val="-8.6255911295158222E-2"/>
                  <c:y val="9.84848328187651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1B-4650-8791-80F316E974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design'!$A$108:$A$112</c:f>
              <c:strCache>
                <c:ptCount val="4"/>
                <c:pt idx="0">
                  <c:v>Supermarket Type3</c:v>
                </c:pt>
                <c:pt idx="1">
                  <c:v>Grocery Store</c:v>
                </c:pt>
                <c:pt idx="2">
                  <c:v>Supermarket Type2</c:v>
                </c:pt>
                <c:pt idx="3">
                  <c:v>Supermarket Type1</c:v>
                </c:pt>
              </c:strCache>
            </c:strRef>
          </c:cat>
          <c:val>
            <c:numRef>
              <c:f>'sheet design'!$B$108:$B$112</c:f>
              <c:numCache>
                <c:formatCode>0</c:formatCode>
                <c:ptCount val="4"/>
                <c:pt idx="0">
                  <c:v>935</c:v>
                </c:pt>
                <c:pt idx="1">
                  <c:v>1083</c:v>
                </c:pt>
                <c:pt idx="2">
                  <c:v>928</c:v>
                </c:pt>
                <c:pt idx="3">
                  <c:v>5577</c:v>
                </c:pt>
              </c:numCache>
            </c:numRef>
          </c:val>
          <c:extLst>
            <c:ext xmlns:c16="http://schemas.microsoft.com/office/drawing/2014/chart" uri="{C3380CC4-5D6E-409C-BE32-E72D297353CC}">
              <c16:uniqueId val="{00000000-261B-4650-8791-80F316E9745C}"/>
            </c:ext>
          </c:extLst>
        </c:ser>
        <c:dLbls>
          <c:dLblPos val="outEnd"/>
          <c:showLegendKey val="0"/>
          <c:showVal val="1"/>
          <c:showCatName val="0"/>
          <c:showSerName val="0"/>
          <c:showPercent val="0"/>
          <c:showBubbleSize val="0"/>
        </c:dLbls>
        <c:gapWidth val="108"/>
        <c:axId val="8546655"/>
        <c:axId val="8559615"/>
      </c:barChart>
      <c:catAx>
        <c:axId val="8546655"/>
        <c:scaling>
          <c:orientation val="minMax"/>
        </c:scaling>
        <c:delete val="1"/>
        <c:axPos val="l"/>
        <c:numFmt formatCode="General" sourceLinked="1"/>
        <c:majorTickMark val="none"/>
        <c:minorTickMark val="none"/>
        <c:tickLblPos val="nextTo"/>
        <c:crossAx val="8559615"/>
        <c:crosses val="autoZero"/>
        <c:auto val="1"/>
        <c:lblAlgn val="ctr"/>
        <c:lblOffset val="100"/>
        <c:noMultiLvlLbl val="0"/>
      </c:catAx>
      <c:valAx>
        <c:axId val="8559615"/>
        <c:scaling>
          <c:orientation val="minMax"/>
        </c:scaling>
        <c:delete val="1"/>
        <c:axPos val="b"/>
        <c:numFmt formatCode="0" sourceLinked="1"/>
        <c:majorTickMark val="none"/>
        <c:minorTickMark val="none"/>
        <c:tickLblPos val="nextTo"/>
        <c:crossAx val="854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77B4EA9-6B87-4006-AE8B-3BEA6971592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77B4EA9-6B87-4006-AE8B-3BEA6971592E}">
          <cx:tx>
            <cx:txData>
              <cx:f>_xlchart.v2.4</cx:f>
              <cx:v>sales</cx:v>
            </cx:txData>
          </cx:tx>
          <cx:spPr>
            <a:solidFill>
              <a:schemeClr val="accent6">
                <a:lumMod val="75000"/>
              </a:schemeClr>
            </a:solidFill>
            <a:effectLst>
              <a:outerShdw blurRad="50800" dist="38100" dir="2700000" algn="tl" rotWithShape="0">
                <a:prstClr val="black">
                  <a:alpha val="40000"/>
                </a:prstClr>
              </a:outerShdw>
            </a:effectLst>
          </cx:spPr>
          <cx:dataPt idx="0">
            <cx:spPr>
              <a:solidFill>
                <a:srgbClr val="FFFF00"/>
              </a:solidFill>
            </cx:spPr>
          </cx:dataPt>
          <cx:dataPt idx="2">
            <cx:spPr>
              <a:solidFill>
                <a:srgbClr val="FFC000"/>
              </a:solidFill>
            </cx:spPr>
          </cx:dataPt>
          <cx:dataLabels>
            <cx:txPr>
              <a:bodyPr spcFirstLastPara="1" vertOverflow="ellipsis" horzOverflow="overflow" wrap="square" lIns="0" tIns="0" rIns="0" bIns="0" anchor="ctr" anchorCtr="1"/>
              <a:lstStyle/>
              <a:p>
                <a:pPr algn="ctr" rtl="0">
                  <a:defRPr>
                    <a:solidFill>
                      <a:schemeClr val="tx1"/>
                    </a:solidFill>
                    <a:latin typeface="Bodoni MT Black" panose="02070A03080606020203" pitchFamily="18" charset="0"/>
                    <a:ea typeface="Bodoni MT Black" panose="02070A03080606020203" pitchFamily="18" charset="0"/>
                    <a:cs typeface="Bodoni MT Black" panose="02070A03080606020203" pitchFamily="18" charset="0"/>
                  </a:defRPr>
                </a:pPr>
                <a:endParaRPr lang="en-US" sz="900" b="0" i="0" u="none" strike="noStrike" baseline="0">
                  <a:solidFill>
                    <a:schemeClr val="tx1"/>
                  </a:solidFill>
                  <a:latin typeface="Bodoni MT Black" panose="02070A03080606020203" pitchFamily="18" charset="0"/>
                </a:endParaRPr>
              </a:p>
            </cx:txPr>
            <cx:visibility seriesName="0" categoryName="0" value="1"/>
          </cx:dataLabels>
          <cx:dataId val="0"/>
        </cx:series>
      </cx:plotAreaRegion>
      <cx:axis id="0">
        <cx:catScaling gapWidth="0.219999999"/>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2!A1"/><Relationship Id="rId2" Type="http://schemas.openxmlformats.org/officeDocument/2006/relationships/image" Target="../media/image2.png"/><Relationship Id="rId16"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4</xdr:col>
      <xdr:colOff>129540</xdr:colOff>
      <xdr:row>0</xdr:row>
      <xdr:rowOff>53340</xdr:rowOff>
    </xdr:from>
    <xdr:to>
      <xdr:col>7</xdr:col>
      <xdr:colOff>38100</xdr:colOff>
      <xdr:row>8</xdr:row>
      <xdr:rowOff>45719</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781E9D8A-FE96-2260-CA65-F75971E30DD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66260" y="5334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10</xdr:row>
      <xdr:rowOff>0</xdr:rowOff>
    </xdr:from>
    <xdr:to>
      <xdr:col>6</xdr:col>
      <xdr:colOff>419100</xdr:colOff>
      <xdr:row>18</xdr:row>
      <xdr:rowOff>144780</xdr:rowOff>
    </xdr:to>
    <xdr:graphicFrame macro="">
      <xdr:nvGraphicFramePr>
        <xdr:cNvPr id="4" name="Chart 3">
          <a:extLst>
            <a:ext uri="{FF2B5EF4-FFF2-40B4-BE49-F238E27FC236}">
              <a16:creationId xmlns:a16="http://schemas.microsoft.com/office/drawing/2014/main" id="{7B05888E-183D-9BA1-FA3E-5424B51A1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346710</xdr:colOff>
      <xdr:row>20</xdr:row>
      <xdr:rowOff>152400</xdr:rowOff>
    </xdr:from>
    <xdr:to>
      <xdr:col>7</xdr:col>
      <xdr:colOff>472440</xdr:colOff>
      <xdr:row>28</xdr:row>
      <xdr:rowOff>53340</xdr:rowOff>
    </xdr:to>
    <xdr:graphicFrame macro="">
      <xdr:nvGraphicFramePr>
        <xdr:cNvPr id="2" name="Chart 1">
          <a:extLst>
            <a:ext uri="{FF2B5EF4-FFF2-40B4-BE49-F238E27FC236}">
              <a16:creationId xmlns:a16="http://schemas.microsoft.com/office/drawing/2014/main" id="{23FB9BDB-D006-3128-F446-8DCB8CA8B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186690</xdr:colOff>
      <xdr:row>33</xdr:row>
      <xdr:rowOff>129540</xdr:rowOff>
    </xdr:from>
    <xdr:to>
      <xdr:col>8</xdr:col>
      <xdr:colOff>243840</xdr:colOff>
      <xdr:row>47</xdr:row>
      <xdr:rowOff>99060</xdr:rowOff>
    </xdr:to>
    <xdr:graphicFrame macro="">
      <xdr:nvGraphicFramePr>
        <xdr:cNvPr id="5" name="Chart 4">
          <a:extLst>
            <a:ext uri="{FF2B5EF4-FFF2-40B4-BE49-F238E27FC236}">
              <a16:creationId xmlns:a16="http://schemas.microsoft.com/office/drawing/2014/main" id="{A4D4F026-42C6-DBCB-176B-51E8C3D82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148590</xdr:colOff>
      <xdr:row>52</xdr:row>
      <xdr:rowOff>76200</xdr:rowOff>
    </xdr:from>
    <xdr:to>
      <xdr:col>7</xdr:col>
      <xdr:colOff>160020</xdr:colOff>
      <xdr:row>64</xdr:row>
      <xdr:rowOff>53340</xdr:rowOff>
    </xdr:to>
    <xdr:graphicFrame macro="">
      <xdr:nvGraphicFramePr>
        <xdr:cNvPr id="6" name="Chart 5">
          <a:extLst>
            <a:ext uri="{FF2B5EF4-FFF2-40B4-BE49-F238E27FC236}">
              <a16:creationId xmlns:a16="http://schemas.microsoft.com/office/drawing/2014/main" id="{F91CB250-E8C9-3366-961C-1061C0757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67</xdr:row>
      <xdr:rowOff>91440</xdr:rowOff>
    </xdr:from>
    <xdr:to>
      <xdr:col>6</xdr:col>
      <xdr:colOff>403860</xdr:colOff>
      <xdr:row>74</xdr:row>
      <xdr:rowOff>22860</xdr:rowOff>
    </xdr:to>
    <xdr:graphicFrame macro="">
      <xdr:nvGraphicFramePr>
        <xdr:cNvPr id="7" name="Chart 6">
          <a:extLst>
            <a:ext uri="{FF2B5EF4-FFF2-40B4-BE49-F238E27FC236}">
              <a16:creationId xmlns:a16="http://schemas.microsoft.com/office/drawing/2014/main" id="{1F25BD4F-4DC3-9204-59D3-29FAF5F80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510540</xdr:colOff>
      <xdr:row>76</xdr:row>
      <xdr:rowOff>45720</xdr:rowOff>
    </xdr:from>
    <xdr:to>
      <xdr:col>9</xdr:col>
      <xdr:colOff>601980</xdr:colOff>
      <xdr:row>83</xdr:row>
      <xdr:rowOff>68580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E37A915-BCC7-88EB-0CB2-912FC30EE8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66460" y="15224760"/>
              <a:ext cx="2773680" cy="140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156210</xdr:colOff>
      <xdr:row>86</xdr:row>
      <xdr:rowOff>45720</xdr:rowOff>
    </xdr:from>
    <xdr:to>
      <xdr:col>4</xdr:col>
      <xdr:colOff>556260</xdr:colOff>
      <xdr:row>94</xdr:row>
      <xdr:rowOff>22860</xdr:rowOff>
    </xdr:to>
    <xdr:graphicFrame macro="">
      <xdr:nvGraphicFramePr>
        <xdr:cNvPr id="10" name="Chart 9">
          <a:extLst>
            <a:ext uri="{FF2B5EF4-FFF2-40B4-BE49-F238E27FC236}">
              <a16:creationId xmlns:a16="http://schemas.microsoft.com/office/drawing/2014/main" id="{FE45BE74-C2CA-147B-8273-C368A15D6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201930</xdr:colOff>
      <xdr:row>96</xdr:row>
      <xdr:rowOff>76200</xdr:rowOff>
    </xdr:from>
    <xdr:to>
      <xdr:col>5</xdr:col>
      <xdr:colOff>7620</xdr:colOff>
      <xdr:row>103</xdr:row>
      <xdr:rowOff>114300</xdr:rowOff>
    </xdr:to>
    <xdr:graphicFrame macro="">
      <xdr:nvGraphicFramePr>
        <xdr:cNvPr id="11" name="Chart 10">
          <a:extLst>
            <a:ext uri="{FF2B5EF4-FFF2-40B4-BE49-F238E27FC236}">
              <a16:creationId xmlns:a16="http://schemas.microsoft.com/office/drawing/2014/main" id="{9FA1964D-2A8E-E7F9-85F6-233A2BF39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198120</xdr:colOff>
      <xdr:row>104</xdr:row>
      <xdr:rowOff>114300</xdr:rowOff>
    </xdr:from>
    <xdr:to>
      <xdr:col>4</xdr:col>
      <xdr:colOff>327660</xdr:colOff>
      <xdr:row>112</xdr:row>
      <xdr:rowOff>91440</xdr:rowOff>
    </xdr:to>
    <xdr:graphicFrame macro="">
      <xdr:nvGraphicFramePr>
        <xdr:cNvPr id="9" name="Chart 8">
          <a:extLst>
            <a:ext uri="{FF2B5EF4-FFF2-40B4-BE49-F238E27FC236}">
              <a16:creationId xmlns:a16="http://schemas.microsoft.com/office/drawing/2014/main" id="{D037B46D-7F06-FE64-9786-B6A4DE763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121920</xdr:colOff>
      <xdr:row>0</xdr:row>
      <xdr:rowOff>0</xdr:rowOff>
    </xdr:from>
    <xdr:to>
      <xdr:col>9</xdr:col>
      <xdr:colOff>419100</xdr:colOff>
      <xdr:row>8</xdr:row>
      <xdr:rowOff>198119</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D0A49881-7744-6C9E-2C87-0E0A988F638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012180" y="0"/>
              <a:ext cx="1638300" cy="184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0</xdr:row>
      <xdr:rowOff>91441</xdr:rowOff>
    </xdr:from>
    <xdr:to>
      <xdr:col>12</xdr:col>
      <xdr:colOff>365760</xdr:colOff>
      <xdr:row>8</xdr:row>
      <xdr:rowOff>7620</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2F5B74DF-6809-0068-AB63-34EACDDD4BC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780020" y="91441"/>
              <a:ext cx="1828800" cy="156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214924</xdr:colOff>
      <xdr:row>0</xdr:row>
      <xdr:rowOff>0</xdr:rowOff>
    </xdr:from>
    <xdr:to>
      <xdr:col>25</xdr:col>
      <xdr:colOff>615462</xdr:colOff>
      <xdr:row>39</xdr:row>
      <xdr:rowOff>166076</xdr:rowOff>
    </xdr:to>
    <xdr:sp macro="" textlink="">
      <xdr:nvSpPr>
        <xdr:cNvPr id="2" name="Rectangle 1">
          <a:extLst>
            <a:ext uri="{FF2B5EF4-FFF2-40B4-BE49-F238E27FC236}">
              <a16:creationId xmlns:a16="http://schemas.microsoft.com/office/drawing/2014/main" id="{81DC6BD1-B6AF-465D-A345-21931B2D8F55}"/>
            </a:ext>
          </a:extLst>
        </xdr:cNvPr>
        <xdr:cNvSpPr/>
      </xdr:nvSpPr>
      <xdr:spPr>
        <a:xfrm>
          <a:off x="889001" y="0"/>
          <a:ext cx="16578384" cy="7786076"/>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426666</xdr:colOff>
      <xdr:row>0</xdr:row>
      <xdr:rowOff>79688</xdr:rowOff>
    </xdr:from>
    <xdr:to>
      <xdr:col>5</xdr:col>
      <xdr:colOff>136768</xdr:colOff>
      <xdr:row>39</xdr:row>
      <xdr:rowOff>0</xdr:rowOff>
    </xdr:to>
    <xdr:sp macro="" textlink="">
      <xdr:nvSpPr>
        <xdr:cNvPr id="3" name="Rectangle: Top Corners Rounded 2">
          <a:extLst>
            <a:ext uri="{FF2B5EF4-FFF2-40B4-BE49-F238E27FC236}">
              <a16:creationId xmlns:a16="http://schemas.microsoft.com/office/drawing/2014/main" id="{10BBE489-1013-C47F-E097-1F08D58214BD}"/>
            </a:ext>
          </a:extLst>
        </xdr:cNvPr>
        <xdr:cNvSpPr/>
      </xdr:nvSpPr>
      <xdr:spPr>
        <a:xfrm rot="5400000">
          <a:off x="-1466208" y="2646639"/>
          <a:ext cx="7540312" cy="240641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624289</xdr:colOff>
      <xdr:row>1</xdr:row>
      <xdr:rowOff>36722</xdr:rowOff>
    </xdr:from>
    <xdr:to>
      <xdr:col>4</xdr:col>
      <xdr:colOff>541663</xdr:colOff>
      <xdr:row>4</xdr:row>
      <xdr:rowOff>110168</xdr:rowOff>
    </xdr:to>
    <xdr:sp macro="" textlink="">
      <xdr:nvSpPr>
        <xdr:cNvPr id="4" name="TextBox 3">
          <a:extLst>
            <a:ext uri="{FF2B5EF4-FFF2-40B4-BE49-F238E27FC236}">
              <a16:creationId xmlns:a16="http://schemas.microsoft.com/office/drawing/2014/main" id="{B85BD5EE-5719-2459-449C-AE97BE4C401E}"/>
            </a:ext>
          </a:extLst>
        </xdr:cNvPr>
        <xdr:cNvSpPr txBox="1"/>
      </xdr:nvSpPr>
      <xdr:spPr>
        <a:xfrm>
          <a:off x="1294482" y="238698"/>
          <a:ext cx="1927952" cy="679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100988</xdr:colOff>
      <xdr:row>4</xdr:row>
      <xdr:rowOff>0</xdr:rowOff>
    </xdr:from>
    <xdr:to>
      <xdr:col>6</xdr:col>
      <xdr:colOff>45904</xdr:colOff>
      <xdr:row>6</xdr:row>
      <xdr:rowOff>146892</xdr:rowOff>
    </xdr:to>
    <xdr:sp macro="" textlink="">
      <xdr:nvSpPr>
        <xdr:cNvPr id="5" name="TextBox 4">
          <a:extLst>
            <a:ext uri="{FF2B5EF4-FFF2-40B4-BE49-F238E27FC236}">
              <a16:creationId xmlns:a16="http://schemas.microsoft.com/office/drawing/2014/main" id="{CF761316-DDDA-7198-9FB6-74C46F4F051A}"/>
            </a:ext>
          </a:extLst>
        </xdr:cNvPr>
        <xdr:cNvSpPr txBox="1"/>
      </xdr:nvSpPr>
      <xdr:spPr>
        <a:xfrm>
          <a:off x="1441374" y="807904"/>
          <a:ext cx="2625687" cy="55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Narrow" panose="020B0004020202020204" pitchFamily="34" charset="0"/>
              <a:ea typeface="Segoe UI Black" panose="020B0A02040204020203" pitchFamily="34" charset="0"/>
            </a:rPr>
            <a:t>India's Last Minute App</a:t>
          </a:r>
        </a:p>
      </xdr:txBody>
    </xdr:sp>
    <xdr:clientData/>
  </xdr:twoCellAnchor>
  <xdr:twoCellAnchor>
    <xdr:from>
      <xdr:col>5</xdr:col>
      <xdr:colOff>293642</xdr:colOff>
      <xdr:row>0</xdr:row>
      <xdr:rowOff>150236</xdr:rowOff>
    </xdr:from>
    <xdr:to>
      <xdr:col>15</xdr:col>
      <xdr:colOff>322385</xdr:colOff>
      <xdr:row>13</xdr:row>
      <xdr:rowOff>136769</xdr:rowOff>
    </xdr:to>
    <xdr:grpSp>
      <xdr:nvGrpSpPr>
        <xdr:cNvPr id="10" name="Group 9">
          <a:extLst>
            <a:ext uri="{FF2B5EF4-FFF2-40B4-BE49-F238E27FC236}">
              <a16:creationId xmlns:a16="http://schemas.microsoft.com/office/drawing/2014/main" id="{28D50FCC-9BA3-A06D-3CA6-0BA4B502EA93}"/>
            </a:ext>
          </a:extLst>
        </xdr:cNvPr>
        <xdr:cNvGrpSpPr/>
      </xdr:nvGrpSpPr>
      <xdr:grpSpPr>
        <a:xfrm>
          <a:off x="3664027" y="150236"/>
          <a:ext cx="6769512" cy="2526533"/>
          <a:chOff x="3419796" y="150236"/>
          <a:chExt cx="6264478" cy="2390187"/>
        </a:xfrm>
      </xdr:grpSpPr>
      <xdr:sp macro="" textlink="">
        <xdr:nvSpPr>
          <xdr:cNvPr id="6" name="Rectangle: Rounded Corners 5">
            <a:extLst>
              <a:ext uri="{FF2B5EF4-FFF2-40B4-BE49-F238E27FC236}">
                <a16:creationId xmlns:a16="http://schemas.microsoft.com/office/drawing/2014/main" id="{6E133312-EA12-123D-1BBB-6764476307F6}"/>
              </a:ext>
            </a:extLst>
          </xdr:cNvPr>
          <xdr:cNvSpPr/>
        </xdr:nvSpPr>
        <xdr:spPr>
          <a:xfrm>
            <a:off x="3419796" y="150236"/>
            <a:ext cx="3045174" cy="1080501"/>
          </a:xfrm>
          <a:prstGeom prst="roundRect">
            <a:avLst/>
          </a:prstGeom>
          <a:gradFill flip="none" rotWithShape="1">
            <a:gsLst>
              <a:gs pos="0">
                <a:srgbClr val="FFD200">
                  <a:alpha val="70000"/>
                </a:srgbClr>
              </a:gs>
              <a:gs pos="74000">
                <a:schemeClr val="accent6">
                  <a:lumMod val="75000"/>
                  <a:alpha val="79000"/>
                </a:schemeClr>
              </a:gs>
              <a:gs pos="83000">
                <a:schemeClr val="accent6">
                  <a:lumMod val="50000"/>
                  <a:alpha val="80000"/>
                </a:schemeClr>
              </a:gs>
              <a:gs pos="89511">
                <a:schemeClr val="accent6">
                  <a:lumMod val="75000"/>
                </a:schemeClr>
              </a:gs>
              <a:gs pos="100000">
                <a:schemeClr val="accent6">
                  <a:lumMod val="50000"/>
                  <a:alpha val="8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5126D20-A082-4854-BFF6-F3C25959858E}"/>
              </a:ext>
            </a:extLst>
          </xdr:cNvPr>
          <xdr:cNvSpPr/>
        </xdr:nvSpPr>
        <xdr:spPr>
          <a:xfrm>
            <a:off x="6639099" y="150236"/>
            <a:ext cx="3045175" cy="108050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4E959AB-0DA6-4A14-8A43-EDF25C5576B3}"/>
              </a:ext>
            </a:extLst>
          </xdr:cNvPr>
          <xdr:cNvSpPr/>
        </xdr:nvSpPr>
        <xdr:spPr>
          <a:xfrm>
            <a:off x="3419796" y="1453332"/>
            <a:ext cx="3045174" cy="108709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1A7D46A-AE21-47EB-89C4-EB9F0AF4FCCF}"/>
              </a:ext>
            </a:extLst>
          </xdr:cNvPr>
          <xdr:cNvSpPr/>
        </xdr:nvSpPr>
        <xdr:spPr>
          <a:xfrm>
            <a:off x="6639099" y="1453332"/>
            <a:ext cx="3045175" cy="108709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400537</xdr:colOff>
      <xdr:row>1</xdr:row>
      <xdr:rowOff>19536</xdr:rowOff>
    </xdr:from>
    <xdr:to>
      <xdr:col>9</xdr:col>
      <xdr:colOff>117230</xdr:colOff>
      <xdr:row>5</xdr:row>
      <xdr:rowOff>39075</xdr:rowOff>
    </xdr:to>
    <xdr:sp macro="" textlink="'sheet design'!A7">
      <xdr:nvSpPr>
        <xdr:cNvPr id="12" name="TextBox 11">
          <a:extLst>
            <a:ext uri="{FF2B5EF4-FFF2-40B4-BE49-F238E27FC236}">
              <a16:creationId xmlns:a16="http://schemas.microsoft.com/office/drawing/2014/main" id="{BCB67E98-1218-127B-B532-568447849B35}"/>
            </a:ext>
          </a:extLst>
        </xdr:cNvPr>
        <xdr:cNvSpPr txBox="1"/>
      </xdr:nvSpPr>
      <xdr:spPr>
        <a:xfrm>
          <a:off x="3770922" y="214921"/>
          <a:ext cx="2413000" cy="80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431F4C-2FCD-47E8-8BA6-FAC9FCE6280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586154</xdr:colOff>
      <xdr:row>3</xdr:row>
      <xdr:rowOff>156309</xdr:rowOff>
    </xdr:from>
    <xdr:to>
      <xdr:col>8</xdr:col>
      <xdr:colOff>29309</xdr:colOff>
      <xdr:row>7</xdr:row>
      <xdr:rowOff>19540</xdr:rowOff>
    </xdr:to>
    <xdr:sp macro="" textlink="">
      <xdr:nvSpPr>
        <xdr:cNvPr id="14" name="TextBox 13">
          <a:extLst>
            <a:ext uri="{FF2B5EF4-FFF2-40B4-BE49-F238E27FC236}">
              <a16:creationId xmlns:a16="http://schemas.microsoft.com/office/drawing/2014/main" id="{3BECABF5-BA11-E09E-9458-E3E314F5327E}"/>
            </a:ext>
          </a:extLst>
        </xdr:cNvPr>
        <xdr:cNvSpPr txBox="1"/>
      </xdr:nvSpPr>
      <xdr:spPr>
        <a:xfrm>
          <a:off x="3282462" y="742463"/>
          <a:ext cx="2139462" cy="644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 </a:t>
          </a:r>
          <a:r>
            <a:rPr lang="en-IN" sz="1200">
              <a:latin typeface="Arial Black" panose="020B0A04020102020204" pitchFamily="34" charset="0"/>
            </a:rPr>
            <a:t>Sales</a:t>
          </a:r>
        </a:p>
      </xdr:txBody>
    </xdr:sp>
    <xdr:clientData/>
  </xdr:twoCellAnchor>
  <xdr:twoCellAnchor>
    <xdr:from>
      <xdr:col>10</xdr:col>
      <xdr:colOff>494322</xdr:colOff>
      <xdr:row>0</xdr:row>
      <xdr:rowOff>152398</xdr:rowOff>
    </xdr:from>
    <xdr:to>
      <xdr:col>14</xdr:col>
      <xdr:colOff>211014</xdr:colOff>
      <xdr:row>4</xdr:row>
      <xdr:rowOff>171937</xdr:rowOff>
    </xdr:to>
    <xdr:sp macro="" textlink="'sheet design'!B7">
      <xdr:nvSpPr>
        <xdr:cNvPr id="15" name="TextBox 14">
          <a:extLst>
            <a:ext uri="{FF2B5EF4-FFF2-40B4-BE49-F238E27FC236}">
              <a16:creationId xmlns:a16="http://schemas.microsoft.com/office/drawing/2014/main" id="{DE4F9B64-6E0D-4229-936A-2441C7139F2E}"/>
            </a:ext>
          </a:extLst>
        </xdr:cNvPr>
        <xdr:cNvSpPr txBox="1"/>
      </xdr:nvSpPr>
      <xdr:spPr>
        <a:xfrm>
          <a:off x="7235091" y="152398"/>
          <a:ext cx="2413000" cy="80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9A9DFE-3EAA-4D34-B24D-C15CD5361CD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508000</xdr:colOff>
      <xdr:row>3</xdr:row>
      <xdr:rowOff>195383</xdr:rowOff>
    </xdr:from>
    <xdr:to>
      <xdr:col>14</xdr:col>
      <xdr:colOff>410307</xdr:colOff>
      <xdr:row>6</xdr:row>
      <xdr:rowOff>195383</xdr:rowOff>
    </xdr:to>
    <xdr:sp macro="" textlink="">
      <xdr:nvSpPr>
        <xdr:cNvPr id="17" name="TextBox 16">
          <a:extLst>
            <a:ext uri="{FF2B5EF4-FFF2-40B4-BE49-F238E27FC236}">
              <a16:creationId xmlns:a16="http://schemas.microsoft.com/office/drawing/2014/main" id="{AF223652-A3A2-6FAF-23C2-F1E844E7389E}"/>
            </a:ext>
          </a:extLst>
        </xdr:cNvPr>
        <xdr:cNvSpPr txBox="1"/>
      </xdr:nvSpPr>
      <xdr:spPr>
        <a:xfrm>
          <a:off x="7248769" y="781537"/>
          <a:ext cx="2598615" cy="58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Avg Sales</a:t>
          </a:r>
        </a:p>
      </xdr:txBody>
    </xdr:sp>
    <xdr:clientData/>
  </xdr:twoCellAnchor>
  <xdr:twoCellAnchor>
    <xdr:from>
      <xdr:col>5</xdr:col>
      <xdr:colOff>529490</xdr:colOff>
      <xdr:row>7</xdr:row>
      <xdr:rowOff>158259</xdr:rowOff>
    </xdr:from>
    <xdr:to>
      <xdr:col>9</xdr:col>
      <xdr:colOff>246183</xdr:colOff>
      <xdr:row>11</xdr:row>
      <xdr:rowOff>177797</xdr:rowOff>
    </xdr:to>
    <xdr:sp macro="" textlink="'sheet design'!C7">
      <xdr:nvSpPr>
        <xdr:cNvPr id="18" name="TextBox 17">
          <a:extLst>
            <a:ext uri="{FF2B5EF4-FFF2-40B4-BE49-F238E27FC236}">
              <a16:creationId xmlns:a16="http://schemas.microsoft.com/office/drawing/2014/main" id="{D4CC2AB5-1986-40A3-9DFE-BC4FEE70CC64}"/>
            </a:ext>
          </a:extLst>
        </xdr:cNvPr>
        <xdr:cNvSpPr txBox="1"/>
      </xdr:nvSpPr>
      <xdr:spPr>
        <a:xfrm>
          <a:off x="3899875" y="1525951"/>
          <a:ext cx="2413000" cy="80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9876F8-E63D-408A-B0EE-8B7D91957FB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5</xdr:col>
      <xdr:colOff>448499</xdr:colOff>
      <xdr:row>10</xdr:row>
      <xdr:rowOff>164030</xdr:rowOff>
    </xdr:from>
    <xdr:ext cx="1612807" cy="309315"/>
    <xdr:sp macro="" textlink="">
      <xdr:nvSpPr>
        <xdr:cNvPr id="19" name="TextBox 18">
          <a:extLst>
            <a:ext uri="{FF2B5EF4-FFF2-40B4-BE49-F238E27FC236}">
              <a16:creationId xmlns:a16="http://schemas.microsoft.com/office/drawing/2014/main" id="{A4F3A7F5-AEB9-F4FB-C094-0A2DB9A228FD}"/>
            </a:ext>
          </a:extLst>
        </xdr:cNvPr>
        <xdr:cNvSpPr txBox="1"/>
      </xdr:nvSpPr>
      <xdr:spPr>
        <a:xfrm rot="10800000" flipH="1" flipV="1">
          <a:off x="3818884" y="2117876"/>
          <a:ext cx="1612807"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latin typeface="Arial Black" panose="020B0A04020102020204" pitchFamily="34" charset="0"/>
            </a:rPr>
            <a:t>No. of items</a:t>
          </a:r>
        </a:p>
      </xdr:txBody>
    </xdr:sp>
    <xdr:clientData/>
  </xdr:oneCellAnchor>
  <xdr:twoCellAnchor>
    <xdr:from>
      <xdr:col>10</xdr:col>
      <xdr:colOff>500184</xdr:colOff>
      <xdr:row>7</xdr:row>
      <xdr:rowOff>148491</xdr:rowOff>
    </xdr:from>
    <xdr:to>
      <xdr:col>14</xdr:col>
      <xdr:colOff>586154</xdr:colOff>
      <xdr:row>11</xdr:row>
      <xdr:rowOff>168029</xdr:rowOff>
    </xdr:to>
    <xdr:sp macro="" textlink="'sheet design'!D7">
      <xdr:nvSpPr>
        <xdr:cNvPr id="21" name="TextBox 20">
          <a:extLst>
            <a:ext uri="{FF2B5EF4-FFF2-40B4-BE49-F238E27FC236}">
              <a16:creationId xmlns:a16="http://schemas.microsoft.com/office/drawing/2014/main" id="{E89BB503-2614-4056-AE4C-1B8B2E8F6538}"/>
            </a:ext>
          </a:extLst>
        </xdr:cNvPr>
        <xdr:cNvSpPr txBox="1"/>
      </xdr:nvSpPr>
      <xdr:spPr>
        <a:xfrm>
          <a:off x="7240953" y="1516183"/>
          <a:ext cx="2782278" cy="80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50BC32-6D49-4587-9787-84BE9511EBE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537307</xdr:colOff>
      <xdr:row>11</xdr:row>
      <xdr:rowOff>97691</xdr:rowOff>
    </xdr:from>
    <xdr:to>
      <xdr:col>13</xdr:col>
      <xdr:colOff>97691</xdr:colOff>
      <xdr:row>16</xdr:row>
      <xdr:rowOff>29307</xdr:rowOff>
    </xdr:to>
    <xdr:sp macro="" textlink="">
      <xdr:nvSpPr>
        <xdr:cNvPr id="22" name="TextBox 21">
          <a:extLst>
            <a:ext uri="{FF2B5EF4-FFF2-40B4-BE49-F238E27FC236}">
              <a16:creationId xmlns:a16="http://schemas.microsoft.com/office/drawing/2014/main" id="{FB68146F-19B4-2C2E-A059-3739939EECFB}"/>
            </a:ext>
          </a:extLst>
        </xdr:cNvPr>
        <xdr:cNvSpPr txBox="1"/>
      </xdr:nvSpPr>
      <xdr:spPr>
        <a:xfrm>
          <a:off x="7278076" y="2246922"/>
          <a:ext cx="1582615" cy="90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Avg Ratings</a:t>
          </a:r>
        </a:p>
      </xdr:txBody>
    </xdr:sp>
    <xdr:clientData/>
  </xdr:twoCellAnchor>
  <xdr:twoCellAnchor editAs="oneCell">
    <xdr:from>
      <xdr:col>9</xdr:col>
      <xdr:colOff>371232</xdr:colOff>
      <xdr:row>1</xdr:row>
      <xdr:rowOff>48849</xdr:rowOff>
    </xdr:from>
    <xdr:to>
      <xdr:col>10</xdr:col>
      <xdr:colOff>127001</xdr:colOff>
      <xdr:row>2</xdr:row>
      <xdr:rowOff>168301</xdr:rowOff>
    </xdr:to>
    <xdr:pic>
      <xdr:nvPicPr>
        <xdr:cNvPr id="23" name="Picture 22">
          <a:extLst>
            <a:ext uri="{FF2B5EF4-FFF2-40B4-BE49-F238E27FC236}">
              <a16:creationId xmlns:a16="http://schemas.microsoft.com/office/drawing/2014/main" id="{D0672F92-1FF5-BC6E-D1C3-050C30CA98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37924" y="244234"/>
          <a:ext cx="429846" cy="314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517770</xdr:colOff>
      <xdr:row>8</xdr:row>
      <xdr:rowOff>78153</xdr:rowOff>
    </xdr:from>
    <xdr:to>
      <xdr:col>15</xdr:col>
      <xdr:colOff>224693</xdr:colOff>
      <xdr:row>9</xdr:row>
      <xdr:rowOff>181207</xdr:rowOff>
    </xdr:to>
    <xdr:pic>
      <xdr:nvPicPr>
        <xdr:cNvPr id="24" name="Picture 23">
          <a:extLst>
            <a:ext uri="{FF2B5EF4-FFF2-40B4-BE49-F238E27FC236}">
              <a16:creationId xmlns:a16="http://schemas.microsoft.com/office/drawing/2014/main" id="{C136AA9F-4B60-46B4-C7E4-6ACBD727EB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54847" y="1641230"/>
          <a:ext cx="381000" cy="298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420079</xdr:colOff>
      <xdr:row>8</xdr:row>
      <xdr:rowOff>9772</xdr:rowOff>
    </xdr:from>
    <xdr:to>
      <xdr:col>10</xdr:col>
      <xdr:colOff>143273</xdr:colOff>
      <xdr:row>9</xdr:row>
      <xdr:rowOff>146539</xdr:rowOff>
    </xdr:to>
    <xdr:pic>
      <xdr:nvPicPr>
        <xdr:cNvPr id="25" name="Picture 24">
          <a:extLst>
            <a:ext uri="{FF2B5EF4-FFF2-40B4-BE49-F238E27FC236}">
              <a16:creationId xmlns:a16="http://schemas.microsoft.com/office/drawing/2014/main" id="{6CA08BB6-AFE8-D49C-C637-FEA2A53465B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86771" y="1572849"/>
          <a:ext cx="397271" cy="332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566615</xdr:colOff>
      <xdr:row>1</xdr:row>
      <xdr:rowOff>19538</xdr:rowOff>
    </xdr:from>
    <xdr:to>
      <xdr:col>15</xdr:col>
      <xdr:colOff>244230</xdr:colOff>
      <xdr:row>3</xdr:row>
      <xdr:rowOff>908</xdr:rowOff>
    </xdr:to>
    <xdr:pic>
      <xdr:nvPicPr>
        <xdr:cNvPr id="26" name="Picture 25">
          <a:extLst>
            <a:ext uri="{FF2B5EF4-FFF2-40B4-BE49-F238E27FC236}">
              <a16:creationId xmlns:a16="http://schemas.microsoft.com/office/drawing/2014/main" id="{778C7CBC-4061-D480-7E1D-49862B6BDE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003692" y="214923"/>
          <a:ext cx="351692" cy="372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xdr:colOff>
      <xdr:row>13</xdr:row>
      <xdr:rowOff>117231</xdr:rowOff>
    </xdr:from>
    <xdr:to>
      <xdr:col>14</xdr:col>
      <xdr:colOff>644769</xdr:colOff>
      <xdr:row>39</xdr:row>
      <xdr:rowOff>29308</xdr:rowOff>
    </xdr:to>
    <xdr:sp macro="" textlink="">
      <xdr:nvSpPr>
        <xdr:cNvPr id="27" name="Rectangle: Rounded Corners 26">
          <a:extLst>
            <a:ext uri="{FF2B5EF4-FFF2-40B4-BE49-F238E27FC236}">
              <a16:creationId xmlns:a16="http://schemas.microsoft.com/office/drawing/2014/main" id="{9CCC4048-6F88-4572-A7EE-EA6649BAB0E4}"/>
            </a:ext>
          </a:extLst>
        </xdr:cNvPr>
        <xdr:cNvSpPr/>
      </xdr:nvSpPr>
      <xdr:spPr>
        <a:xfrm>
          <a:off x="3497385" y="2657231"/>
          <a:ext cx="6584461" cy="4992077"/>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224691</xdr:colOff>
      <xdr:row>15</xdr:row>
      <xdr:rowOff>48846</xdr:rowOff>
    </xdr:from>
    <xdr:to>
      <xdr:col>9</xdr:col>
      <xdr:colOff>390770</xdr:colOff>
      <xdr:row>25</xdr:row>
      <xdr:rowOff>87923</xdr:rowOff>
    </xdr:to>
    <xdr:graphicFrame macro="">
      <xdr:nvGraphicFramePr>
        <xdr:cNvPr id="28" name="Chart 27">
          <a:extLst>
            <a:ext uri="{FF2B5EF4-FFF2-40B4-BE49-F238E27FC236}">
              <a16:creationId xmlns:a16="http://schemas.microsoft.com/office/drawing/2014/main" id="{A98FFFCF-45F8-40F9-877C-46D23A07A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390769</xdr:colOff>
      <xdr:row>13</xdr:row>
      <xdr:rowOff>156307</xdr:rowOff>
    </xdr:from>
    <xdr:to>
      <xdr:col>10</xdr:col>
      <xdr:colOff>214925</xdr:colOff>
      <xdr:row>16</xdr:row>
      <xdr:rowOff>19538</xdr:rowOff>
    </xdr:to>
    <xdr:sp macro="" textlink="">
      <xdr:nvSpPr>
        <xdr:cNvPr id="29" name="TextBox 28">
          <a:extLst>
            <a:ext uri="{FF2B5EF4-FFF2-40B4-BE49-F238E27FC236}">
              <a16:creationId xmlns:a16="http://schemas.microsoft.com/office/drawing/2014/main" id="{14CB6DCA-0169-D0E1-5ED9-C038F1624A70}"/>
            </a:ext>
          </a:extLst>
        </xdr:cNvPr>
        <xdr:cNvSpPr txBox="1"/>
      </xdr:nvSpPr>
      <xdr:spPr>
        <a:xfrm>
          <a:off x="3761154" y="2696307"/>
          <a:ext cx="3194540" cy="44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Fat content</a:t>
          </a:r>
        </a:p>
      </xdr:txBody>
    </xdr:sp>
    <xdr:clientData/>
  </xdr:twoCellAnchor>
  <xdr:twoCellAnchor>
    <xdr:from>
      <xdr:col>10</xdr:col>
      <xdr:colOff>224692</xdr:colOff>
      <xdr:row>14</xdr:row>
      <xdr:rowOff>29307</xdr:rowOff>
    </xdr:from>
    <xdr:to>
      <xdr:col>10</xdr:col>
      <xdr:colOff>263769</xdr:colOff>
      <xdr:row>39</xdr:row>
      <xdr:rowOff>97692</xdr:rowOff>
    </xdr:to>
    <xdr:cxnSp macro="">
      <xdr:nvCxnSpPr>
        <xdr:cNvPr id="31" name="Straight Connector 30">
          <a:extLst>
            <a:ext uri="{FF2B5EF4-FFF2-40B4-BE49-F238E27FC236}">
              <a16:creationId xmlns:a16="http://schemas.microsoft.com/office/drawing/2014/main" id="{5299239C-9CC3-44E1-08F2-B9E134108C8C}"/>
            </a:ext>
          </a:extLst>
        </xdr:cNvPr>
        <xdr:cNvCxnSpPr/>
      </xdr:nvCxnSpPr>
      <xdr:spPr>
        <a:xfrm>
          <a:off x="6965461" y="2764692"/>
          <a:ext cx="39077" cy="4953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449383</xdr:colOff>
      <xdr:row>26</xdr:row>
      <xdr:rowOff>166077</xdr:rowOff>
    </xdr:from>
    <xdr:to>
      <xdr:col>9</xdr:col>
      <xdr:colOff>664307</xdr:colOff>
      <xdr:row>38</xdr:row>
      <xdr:rowOff>127000</xdr:rowOff>
    </xdr:to>
    <xdr:graphicFrame macro="">
      <xdr:nvGraphicFramePr>
        <xdr:cNvPr id="11" name="Chart 10">
          <a:extLst>
            <a:ext uri="{FF2B5EF4-FFF2-40B4-BE49-F238E27FC236}">
              <a16:creationId xmlns:a16="http://schemas.microsoft.com/office/drawing/2014/main" id="{4A019C0D-6ACD-409E-86E3-B3724748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449384</xdr:colOff>
      <xdr:row>25</xdr:row>
      <xdr:rowOff>97693</xdr:rowOff>
    </xdr:from>
    <xdr:to>
      <xdr:col>7</xdr:col>
      <xdr:colOff>498231</xdr:colOff>
      <xdr:row>28</xdr:row>
      <xdr:rowOff>166077</xdr:rowOff>
    </xdr:to>
    <xdr:sp macro="" textlink="">
      <xdr:nvSpPr>
        <xdr:cNvPr id="13" name="TextBox 12">
          <a:extLst>
            <a:ext uri="{FF2B5EF4-FFF2-40B4-BE49-F238E27FC236}">
              <a16:creationId xmlns:a16="http://schemas.microsoft.com/office/drawing/2014/main" id="{F56F4137-1AA4-98EF-95D8-82447ABA2BDA}"/>
            </a:ext>
          </a:extLst>
        </xdr:cNvPr>
        <xdr:cNvSpPr txBox="1"/>
      </xdr:nvSpPr>
      <xdr:spPr>
        <a:xfrm>
          <a:off x="3819769" y="4982308"/>
          <a:ext cx="1397000" cy="654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Fat</a:t>
          </a:r>
          <a:r>
            <a:rPr lang="en-IN" sz="1200" baseline="0">
              <a:latin typeface="Arial Black" panose="020B0A04020102020204" pitchFamily="34" charset="0"/>
            </a:rPr>
            <a:t> by outlet</a:t>
          </a:r>
          <a:endParaRPr lang="en-IN" sz="1200">
            <a:latin typeface="Arial Black" panose="020B0A04020102020204" pitchFamily="34" charset="0"/>
          </a:endParaRPr>
        </a:p>
      </xdr:txBody>
    </xdr:sp>
    <xdr:clientData/>
  </xdr:twoCellAnchor>
  <xdr:twoCellAnchor>
    <xdr:from>
      <xdr:col>10</xdr:col>
      <xdr:colOff>341922</xdr:colOff>
      <xdr:row>14</xdr:row>
      <xdr:rowOff>58613</xdr:rowOff>
    </xdr:from>
    <xdr:to>
      <xdr:col>15</xdr:col>
      <xdr:colOff>439614</xdr:colOff>
      <xdr:row>39</xdr:row>
      <xdr:rowOff>58613</xdr:rowOff>
    </xdr:to>
    <xdr:graphicFrame macro="">
      <xdr:nvGraphicFramePr>
        <xdr:cNvPr id="20" name="Chart 19">
          <a:extLst>
            <a:ext uri="{FF2B5EF4-FFF2-40B4-BE49-F238E27FC236}">
              <a16:creationId xmlns:a16="http://schemas.microsoft.com/office/drawing/2014/main" id="{82DCE5D0-3457-4F07-A7F3-10AFA4E7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595923</xdr:colOff>
      <xdr:row>2</xdr:row>
      <xdr:rowOff>136768</xdr:rowOff>
    </xdr:from>
    <xdr:to>
      <xdr:col>25</xdr:col>
      <xdr:colOff>488462</xdr:colOff>
      <xdr:row>14</xdr:row>
      <xdr:rowOff>97691</xdr:rowOff>
    </xdr:to>
    <xdr:graphicFrame macro="">
      <xdr:nvGraphicFramePr>
        <xdr:cNvPr id="16" name="Chart 15">
          <a:extLst>
            <a:ext uri="{FF2B5EF4-FFF2-40B4-BE49-F238E27FC236}">
              <a16:creationId xmlns:a16="http://schemas.microsoft.com/office/drawing/2014/main" id="{4757223F-A7DB-4CB7-804E-F63864C2C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654538</xdr:colOff>
      <xdr:row>0</xdr:row>
      <xdr:rowOff>166077</xdr:rowOff>
    </xdr:from>
    <xdr:to>
      <xdr:col>25</xdr:col>
      <xdr:colOff>468923</xdr:colOff>
      <xdr:row>18</xdr:row>
      <xdr:rowOff>166077</xdr:rowOff>
    </xdr:to>
    <xdr:sp macro="" textlink="">
      <xdr:nvSpPr>
        <xdr:cNvPr id="30" name="Rectangle: Top Corners Rounded 29">
          <a:extLst>
            <a:ext uri="{FF2B5EF4-FFF2-40B4-BE49-F238E27FC236}">
              <a16:creationId xmlns:a16="http://schemas.microsoft.com/office/drawing/2014/main" id="{946AAED3-F8A6-B272-D311-BDEF607CFA61}"/>
            </a:ext>
          </a:extLst>
        </xdr:cNvPr>
        <xdr:cNvSpPr/>
      </xdr:nvSpPr>
      <xdr:spPr>
        <a:xfrm>
          <a:off x="10091615" y="166077"/>
          <a:ext cx="7229231" cy="3516923"/>
        </a:xfrm>
        <a:prstGeom prst="round2Same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508000</xdr:colOff>
      <xdr:row>0</xdr:row>
      <xdr:rowOff>175846</xdr:rowOff>
    </xdr:from>
    <xdr:to>
      <xdr:col>25</xdr:col>
      <xdr:colOff>498231</xdr:colOff>
      <xdr:row>34</xdr:row>
      <xdr:rowOff>2373</xdr:rowOff>
    </xdr:to>
    <xdr:sp macro="" textlink="">
      <xdr:nvSpPr>
        <xdr:cNvPr id="33" name="Rectangle: Top Corners Rounded 32">
          <a:extLst>
            <a:ext uri="{FF2B5EF4-FFF2-40B4-BE49-F238E27FC236}">
              <a16:creationId xmlns:a16="http://schemas.microsoft.com/office/drawing/2014/main" id="{CB2DE2A6-3B76-4358-8F03-EA71AD007C54}"/>
            </a:ext>
          </a:extLst>
        </xdr:cNvPr>
        <xdr:cNvSpPr/>
      </xdr:nvSpPr>
      <xdr:spPr>
        <a:xfrm rot="5400000">
          <a:off x="10749852" y="45148"/>
          <a:ext cx="6469604" cy="6731000"/>
        </a:xfrm>
        <a:prstGeom prst="round2Same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576384</xdr:colOff>
      <xdr:row>1</xdr:row>
      <xdr:rowOff>19538</xdr:rowOff>
    </xdr:from>
    <xdr:to>
      <xdr:col>20</xdr:col>
      <xdr:colOff>224693</xdr:colOff>
      <xdr:row>3</xdr:row>
      <xdr:rowOff>68385</xdr:rowOff>
    </xdr:to>
    <xdr:sp macro="" textlink="">
      <xdr:nvSpPr>
        <xdr:cNvPr id="34" name="TextBox 33">
          <a:extLst>
            <a:ext uri="{FF2B5EF4-FFF2-40B4-BE49-F238E27FC236}">
              <a16:creationId xmlns:a16="http://schemas.microsoft.com/office/drawing/2014/main" id="{C219CE0B-D9AB-7245-D85E-E4C0E1E7813A}"/>
            </a:ext>
          </a:extLst>
        </xdr:cNvPr>
        <xdr:cNvSpPr txBox="1"/>
      </xdr:nvSpPr>
      <xdr:spPr>
        <a:xfrm>
          <a:off x="10687538" y="214923"/>
          <a:ext cx="3018693" cy="43961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Outlet Establishment</a:t>
          </a:r>
        </a:p>
      </xdr:txBody>
    </xdr:sp>
    <xdr:clientData/>
  </xdr:twoCellAnchor>
  <xdr:twoCellAnchor>
    <xdr:from>
      <xdr:col>16</xdr:col>
      <xdr:colOff>19538</xdr:colOff>
      <xdr:row>14</xdr:row>
      <xdr:rowOff>136768</xdr:rowOff>
    </xdr:from>
    <xdr:to>
      <xdr:col>19</xdr:col>
      <xdr:colOff>478692</xdr:colOff>
      <xdr:row>17</xdr:row>
      <xdr:rowOff>68384</xdr:rowOff>
    </xdr:to>
    <xdr:sp macro="" textlink="">
      <xdr:nvSpPr>
        <xdr:cNvPr id="36" name="TextBox 35">
          <a:extLst>
            <a:ext uri="{FF2B5EF4-FFF2-40B4-BE49-F238E27FC236}">
              <a16:creationId xmlns:a16="http://schemas.microsoft.com/office/drawing/2014/main" id="{B99AF51D-3A76-6551-095D-78F86CD873FD}"/>
            </a:ext>
          </a:extLst>
        </xdr:cNvPr>
        <xdr:cNvSpPr txBox="1"/>
      </xdr:nvSpPr>
      <xdr:spPr>
        <a:xfrm>
          <a:off x="10804769" y="2872153"/>
          <a:ext cx="2481385" cy="517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Outlet size</a:t>
          </a:r>
        </a:p>
      </xdr:txBody>
    </xdr:sp>
    <xdr:clientData/>
  </xdr:twoCellAnchor>
  <xdr:twoCellAnchor>
    <xdr:from>
      <xdr:col>16</xdr:col>
      <xdr:colOff>19537</xdr:colOff>
      <xdr:row>16</xdr:row>
      <xdr:rowOff>117229</xdr:rowOff>
    </xdr:from>
    <xdr:to>
      <xdr:col>20</xdr:col>
      <xdr:colOff>439615</xdr:colOff>
      <xdr:row>26</xdr:row>
      <xdr:rowOff>9768</xdr:rowOff>
    </xdr:to>
    <xdr:graphicFrame macro="">
      <xdr:nvGraphicFramePr>
        <xdr:cNvPr id="37" name="Chart 36">
          <a:extLst>
            <a:ext uri="{FF2B5EF4-FFF2-40B4-BE49-F238E27FC236}">
              <a16:creationId xmlns:a16="http://schemas.microsoft.com/office/drawing/2014/main" id="{CABF9D50-C9B8-4014-8F85-0F3AEA731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xdr:colOff>
      <xdr:row>16</xdr:row>
      <xdr:rowOff>136769</xdr:rowOff>
    </xdr:from>
    <xdr:to>
      <xdr:col>25</xdr:col>
      <xdr:colOff>468923</xdr:colOff>
      <xdr:row>26</xdr:row>
      <xdr:rowOff>29308</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056751EE-6D83-44E5-A6F8-54D08DF973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155616" y="3262923"/>
              <a:ext cx="3165230" cy="1846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635000</xdr:colOff>
      <xdr:row>14</xdr:row>
      <xdr:rowOff>166077</xdr:rowOff>
    </xdr:from>
    <xdr:to>
      <xdr:col>23</xdr:col>
      <xdr:colOff>439616</xdr:colOff>
      <xdr:row>16</xdr:row>
      <xdr:rowOff>78155</xdr:rowOff>
    </xdr:to>
    <xdr:sp macro="" textlink="">
      <xdr:nvSpPr>
        <xdr:cNvPr id="40" name="TextBox 39">
          <a:extLst>
            <a:ext uri="{FF2B5EF4-FFF2-40B4-BE49-F238E27FC236}">
              <a16:creationId xmlns:a16="http://schemas.microsoft.com/office/drawing/2014/main" id="{18B40F7A-AB54-EAA7-DE82-A3F80346122A}"/>
            </a:ext>
          </a:extLst>
        </xdr:cNvPr>
        <xdr:cNvSpPr txBox="1"/>
      </xdr:nvSpPr>
      <xdr:spPr>
        <a:xfrm>
          <a:off x="14116538" y="2901462"/>
          <a:ext cx="1826847" cy="302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Outlet location</a:t>
          </a:r>
          <a:r>
            <a:rPr lang="en-IN" sz="1100"/>
            <a:t>		</a:t>
          </a:r>
        </a:p>
      </xdr:txBody>
    </xdr:sp>
    <xdr:clientData/>
  </xdr:twoCellAnchor>
  <xdr:twoCellAnchor>
    <xdr:from>
      <xdr:col>15</xdr:col>
      <xdr:colOff>556846</xdr:colOff>
      <xdr:row>29</xdr:row>
      <xdr:rowOff>48846</xdr:rowOff>
    </xdr:from>
    <xdr:to>
      <xdr:col>19</xdr:col>
      <xdr:colOff>517769</xdr:colOff>
      <xdr:row>39</xdr:row>
      <xdr:rowOff>87922</xdr:rowOff>
    </xdr:to>
    <xdr:graphicFrame macro="">
      <xdr:nvGraphicFramePr>
        <xdr:cNvPr id="41" name="Chart 40">
          <a:extLst>
            <a:ext uri="{FF2B5EF4-FFF2-40B4-BE49-F238E27FC236}">
              <a16:creationId xmlns:a16="http://schemas.microsoft.com/office/drawing/2014/main" id="{59D3D2B6-6293-4445-A09C-3F2AB981F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68384</xdr:colOff>
      <xdr:row>26</xdr:row>
      <xdr:rowOff>29307</xdr:rowOff>
    </xdr:from>
    <xdr:to>
      <xdr:col>18</xdr:col>
      <xdr:colOff>302846</xdr:colOff>
      <xdr:row>27</xdr:row>
      <xdr:rowOff>136768</xdr:rowOff>
    </xdr:to>
    <xdr:sp macro="" textlink="">
      <xdr:nvSpPr>
        <xdr:cNvPr id="42" name="TextBox 41">
          <a:extLst>
            <a:ext uri="{FF2B5EF4-FFF2-40B4-BE49-F238E27FC236}">
              <a16:creationId xmlns:a16="http://schemas.microsoft.com/office/drawing/2014/main" id="{C96A726A-A6AD-5515-C99B-38B3F1AB318B}"/>
            </a:ext>
          </a:extLst>
        </xdr:cNvPr>
        <xdr:cNvSpPr txBox="1"/>
      </xdr:nvSpPr>
      <xdr:spPr>
        <a:xfrm>
          <a:off x="10853615" y="5109307"/>
          <a:ext cx="1582616" cy="302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Outlet Type</a:t>
          </a:r>
        </a:p>
      </xdr:txBody>
    </xdr:sp>
    <xdr:clientData/>
  </xdr:twoCellAnchor>
  <xdr:twoCellAnchor>
    <xdr:from>
      <xdr:col>19</xdr:col>
      <xdr:colOff>302846</xdr:colOff>
      <xdr:row>27</xdr:row>
      <xdr:rowOff>175846</xdr:rowOff>
    </xdr:from>
    <xdr:to>
      <xdr:col>22</xdr:col>
      <xdr:colOff>254001</xdr:colOff>
      <xdr:row>39</xdr:row>
      <xdr:rowOff>78152</xdr:rowOff>
    </xdr:to>
    <xdr:graphicFrame macro="">
      <xdr:nvGraphicFramePr>
        <xdr:cNvPr id="43" name="Chart 42">
          <a:extLst>
            <a:ext uri="{FF2B5EF4-FFF2-40B4-BE49-F238E27FC236}">
              <a16:creationId xmlns:a16="http://schemas.microsoft.com/office/drawing/2014/main" id="{0B29AE82-297D-4F0F-B509-8B997F66C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426915</xdr:colOff>
      <xdr:row>28</xdr:row>
      <xdr:rowOff>55684</xdr:rowOff>
    </xdr:from>
    <xdr:to>
      <xdr:col>21</xdr:col>
      <xdr:colOff>667238</xdr:colOff>
      <xdr:row>29</xdr:row>
      <xdr:rowOff>136769</xdr:rowOff>
    </xdr:to>
    <xdr:sp macro="" textlink="">
      <xdr:nvSpPr>
        <xdr:cNvPr id="44" name="TextBox 43">
          <a:extLst>
            <a:ext uri="{FF2B5EF4-FFF2-40B4-BE49-F238E27FC236}">
              <a16:creationId xmlns:a16="http://schemas.microsoft.com/office/drawing/2014/main" id="{CF6CABD8-AE23-C771-FB33-3CD11BB76CDF}"/>
            </a:ext>
          </a:extLst>
        </xdr:cNvPr>
        <xdr:cNvSpPr txBox="1"/>
      </xdr:nvSpPr>
      <xdr:spPr>
        <a:xfrm>
          <a:off x="13908453" y="5526453"/>
          <a:ext cx="914400" cy="276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avg</a:t>
          </a:r>
          <a:r>
            <a:rPr lang="en-IN" sz="1200" b="1" baseline="0">
              <a:solidFill>
                <a:schemeClr val="accent1">
                  <a:lumMod val="75000"/>
                </a:schemeClr>
              </a:solidFill>
            </a:rPr>
            <a:t> sales</a:t>
          </a:r>
          <a:endParaRPr lang="en-IN" sz="1200" b="1">
            <a:solidFill>
              <a:schemeClr val="accent1">
                <a:lumMod val="75000"/>
              </a:schemeClr>
            </a:solidFill>
          </a:endParaRPr>
        </a:p>
      </xdr:txBody>
    </xdr:sp>
    <xdr:clientData/>
  </xdr:twoCellAnchor>
  <xdr:twoCellAnchor>
    <xdr:from>
      <xdr:col>22</xdr:col>
      <xdr:colOff>498232</xdr:colOff>
      <xdr:row>29</xdr:row>
      <xdr:rowOff>136770</xdr:rowOff>
    </xdr:from>
    <xdr:to>
      <xdr:col>25</xdr:col>
      <xdr:colOff>537309</xdr:colOff>
      <xdr:row>39</xdr:row>
      <xdr:rowOff>117232</xdr:rowOff>
    </xdr:to>
    <xdr:graphicFrame macro="">
      <xdr:nvGraphicFramePr>
        <xdr:cNvPr id="32" name="Chart 31">
          <a:extLst>
            <a:ext uri="{FF2B5EF4-FFF2-40B4-BE49-F238E27FC236}">
              <a16:creationId xmlns:a16="http://schemas.microsoft.com/office/drawing/2014/main" id="{1BECB585-8DAE-46E1-8B40-285484053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410309</xdr:colOff>
      <xdr:row>28</xdr:row>
      <xdr:rowOff>39077</xdr:rowOff>
    </xdr:from>
    <xdr:to>
      <xdr:col>25</xdr:col>
      <xdr:colOff>68386</xdr:colOff>
      <xdr:row>29</xdr:row>
      <xdr:rowOff>175847</xdr:rowOff>
    </xdr:to>
    <xdr:sp macro="" textlink="">
      <xdr:nvSpPr>
        <xdr:cNvPr id="35" name="TextBox 34">
          <a:extLst>
            <a:ext uri="{FF2B5EF4-FFF2-40B4-BE49-F238E27FC236}">
              <a16:creationId xmlns:a16="http://schemas.microsoft.com/office/drawing/2014/main" id="{AA93A550-7C66-2BBB-4F65-01370E1B5A8C}"/>
            </a:ext>
          </a:extLst>
        </xdr:cNvPr>
        <xdr:cNvSpPr txBox="1"/>
      </xdr:nvSpPr>
      <xdr:spPr>
        <a:xfrm>
          <a:off x="15914078" y="5509846"/>
          <a:ext cx="1006231" cy="33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mn-lt"/>
            </a:rPr>
            <a:t>No. of Items</a:t>
          </a:r>
        </a:p>
      </xdr:txBody>
    </xdr:sp>
    <xdr:clientData/>
  </xdr:twoCellAnchor>
  <xdr:twoCellAnchor>
    <xdr:from>
      <xdr:col>17</xdr:col>
      <xdr:colOff>39076</xdr:colOff>
      <xdr:row>28</xdr:row>
      <xdr:rowOff>19540</xdr:rowOff>
    </xdr:from>
    <xdr:to>
      <xdr:col>18</xdr:col>
      <xdr:colOff>293076</xdr:colOff>
      <xdr:row>30</xdr:row>
      <xdr:rowOff>9771</xdr:rowOff>
    </xdr:to>
    <xdr:sp macro="" textlink="">
      <xdr:nvSpPr>
        <xdr:cNvPr id="45" name="TextBox 44">
          <a:extLst>
            <a:ext uri="{FF2B5EF4-FFF2-40B4-BE49-F238E27FC236}">
              <a16:creationId xmlns:a16="http://schemas.microsoft.com/office/drawing/2014/main" id="{80622E5B-9F61-7FA2-A044-9ADB510A5354}"/>
            </a:ext>
          </a:extLst>
        </xdr:cNvPr>
        <xdr:cNvSpPr txBox="1"/>
      </xdr:nvSpPr>
      <xdr:spPr>
        <a:xfrm>
          <a:off x="11498384" y="5490309"/>
          <a:ext cx="92807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Total sales</a:t>
          </a:r>
        </a:p>
      </xdr:txBody>
    </xdr:sp>
    <xdr:clientData/>
  </xdr:twoCellAnchor>
  <xdr:twoCellAnchor editAs="oneCell">
    <xdr:from>
      <xdr:col>1</xdr:col>
      <xdr:colOff>547077</xdr:colOff>
      <xdr:row>8</xdr:row>
      <xdr:rowOff>39077</xdr:rowOff>
    </xdr:from>
    <xdr:to>
      <xdr:col>5</xdr:col>
      <xdr:colOff>0</xdr:colOff>
      <xdr:row>15</xdr:row>
      <xdr:rowOff>29308</xdr:rowOff>
    </xdr:to>
    <mc:AlternateContent xmlns:mc="http://schemas.openxmlformats.org/markup-compatibility/2006" xmlns:a14="http://schemas.microsoft.com/office/drawing/2010/main">
      <mc:Choice Requires="a14">
        <xdr:graphicFrame macro="">
          <xdr:nvGraphicFramePr>
            <xdr:cNvPr id="46" name="Outlet Size 1">
              <a:extLst>
                <a:ext uri="{FF2B5EF4-FFF2-40B4-BE49-F238E27FC236}">
                  <a16:creationId xmlns:a16="http://schemas.microsoft.com/office/drawing/2014/main" id="{845949D4-7E7C-4691-8C69-E00F007CCA7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74281" y="1632995"/>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615462</xdr:colOff>
      <xdr:row>35</xdr:row>
      <xdr:rowOff>117230</xdr:rowOff>
    </xdr:from>
    <xdr:to>
      <xdr:col>2</xdr:col>
      <xdr:colOff>445261</xdr:colOff>
      <xdr:row>38</xdr:row>
      <xdr:rowOff>0</xdr:rowOff>
    </xdr:to>
    <xdr:pic>
      <xdr:nvPicPr>
        <xdr:cNvPr id="49" name="Picture 48">
          <a:hlinkClick xmlns:r="http://schemas.openxmlformats.org/officeDocument/2006/relationships" r:id="rId14"/>
          <a:extLst>
            <a:ext uri="{FF2B5EF4-FFF2-40B4-BE49-F238E27FC236}">
              <a16:creationId xmlns:a16="http://schemas.microsoft.com/office/drawing/2014/main" id="{F7398E6F-DDC4-D4BB-A474-72A84C77F500}"/>
            </a:ext>
          </a:extLst>
        </xdr:cNvPr>
        <xdr:cNvPicPr>
          <a:picLocks noChangeAspect="1"/>
        </xdr:cNvPicPr>
      </xdr:nvPicPr>
      <xdr:blipFill>
        <a:blip xmlns:r="http://schemas.openxmlformats.org/officeDocument/2006/relationships" r:embed="rId15">
          <a:clrChange>
            <a:clrFrom>
              <a:srgbClr val="FFFFFF"/>
            </a:clrFrom>
            <a:clrTo>
              <a:srgbClr val="FFFFFF">
                <a:alpha val="0"/>
              </a:srgbClr>
            </a:clrTo>
          </a:clrChange>
          <a:extLst>
            <a:ext uri="{BEBA8EAE-BF5A-486C-A8C5-ECC9F3942E4B}">
              <a14:imgProps xmlns:a14="http://schemas.microsoft.com/office/drawing/2010/main">
                <a14:imgLayer r:embed="rId16">
                  <a14:imgEffect>
                    <a14:saturation sat="0"/>
                  </a14:imgEffect>
                </a14:imgLayer>
              </a14:imgProps>
            </a:ext>
          </a:extLst>
        </a:blip>
        <a:stretch>
          <a:fillRect/>
        </a:stretch>
      </xdr:blipFill>
      <xdr:spPr>
        <a:xfrm>
          <a:off x="1289539" y="6955692"/>
          <a:ext cx="503876" cy="468923"/>
        </a:xfrm>
        <a:prstGeom prst="rect">
          <a:avLst/>
        </a:prstGeom>
        <a:no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xdr:col>
      <xdr:colOff>429846</xdr:colOff>
      <xdr:row>5</xdr:row>
      <xdr:rowOff>136769</xdr:rowOff>
    </xdr:from>
    <xdr:to>
      <xdr:col>3</xdr:col>
      <xdr:colOff>556845</xdr:colOff>
      <xdr:row>6</xdr:row>
      <xdr:rowOff>175846</xdr:rowOff>
    </xdr:to>
    <xdr:sp macro="" textlink="">
      <xdr:nvSpPr>
        <xdr:cNvPr id="50" name="TextBox 49">
          <a:extLst>
            <a:ext uri="{FF2B5EF4-FFF2-40B4-BE49-F238E27FC236}">
              <a16:creationId xmlns:a16="http://schemas.microsoft.com/office/drawing/2014/main" id="{6E58858C-F79E-CF59-B300-4C7083945289}"/>
            </a:ext>
          </a:extLst>
        </xdr:cNvPr>
        <xdr:cNvSpPr txBox="1"/>
      </xdr:nvSpPr>
      <xdr:spPr>
        <a:xfrm>
          <a:off x="1103923" y="1113692"/>
          <a:ext cx="1475153"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u="sng"/>
            <a:t>FILTER PANEL</a:t>
          </a:r>
        </a:p>
      </xdr:txBody>
    </xdr:sp>
    <xdr:clientData/>
  </xdr:twoCellAnchor>
  <xdr:twoCellAnchor editAs="oneCell">
    <xdr:from>
      <xdr:col>1</xdr:col>
      <xdr:colOff>563435</xdr:colOff>
      <xdr:row>15</xdr:row>
      <xdr:rowOff>69921</xdr:rowOff>
    </xdr:from>
    <xdr:to>
      <xdr:col>4</xdr:col>
      <xdr:colOff>625231</xdr:colOff>
      <xdr:row>22</xdr:row>
      <xdr:rowOff>39078</xdr:rowOff>
    </xdr:to>
    <mc:AlternateContent xmlns:mc="http://schemas.openxmlformats.org/markup-compatibility/2006">
      <mc:Choice xmlns:a14="http://schemas.microsoft.com/office/drawing/2010/main" Requires="a14">
        <xdr:graphicFrame macro="">
          <xdr:nvGraphicFramePr>
            <xdr:cNvPr id="38" name="Outlet Location Type 1">
              <a:extLst>
                <a:ext uri="{FF2B5EF4-FFF2-40B4-BE49-F238E27FC236}">
                  <a16:creationId xmlns:a16="http://schemas.microsoft.com/office/drawing/2014/main" id="{93F478EE-64E8-40E6-B3C9-38FBE089317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37512" y="3000690"/>
              <a:ext cx="2084027" cy="133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563435</xdr:colOff>
      <xdr:row>22</xdr:row>
      <xdr:rowOff>89457</xdr:rowOff>
    </xdr:from>
    <xdr:to>
      <xdr:col>4</xdr:col>
      <xdr:colOff>635000</xdr:colOff>
      <xdr:row>34</xdr:row>
      <xdr:rowOff>97692</xdr:rowOff>
    </xdr:to>
    <mc:AlternateContent xmlns:mc="http://schemas.openxmlformats.org/markup-compatibility/2006">
      <mc:Choice xmlns:a14="http://schemas.microsoft.com/office/drawing/2010/main" Requires="a14">
        <xdr:graphicFrame macro="">
          <xdr:nvGraphicFramePr>
            <xdr:cNvPr id="47" name="Item Type 1">
              <a:extLst>
                <a:ext uri="{FF2B5EF4-FFF2-40B4-BE49-F238E27FC236}">
                  <a16:creationId xmlns:a16="http://schemas.microsoft.com/office/drawing/2014/main" id="{2A38B572-BE45-4AC0-A235-6F3BEB27589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37512" y="4387919"/>
              <a:ext cx="2093796" cy="235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631821</xdr:colOff>
      <xdr:row>35</xdr:row>
      <xdr:rowOff>156309</xdr:rowOff>
    </xdr:from>
    <xdr:to>
      <xdr:col>4</xdr:col>
      <xdr:colOff>368050</xdr:colOff>
      <xdr:row>37</xdr:row>
      <xdr:rowOff>175846</xdr:rowOff>
    </xdr:to>
    <xdr:pic>
      <xdr:nvPicPr>
        <xdr:cNvPr id="48" name="Picture 47">
          <a:hlinkClick xmlns:r="http://schemas.openxmlformats.org/officeDocument/2006/relationships" r:id="rId17"/>
          <a:extLst>
            <a:ext uri="{FF2B5EF4-FFF2-40B4-BE49-F238E27FC236}">
              <a16:creationId xmlns:a16="http://schemas.microsoft.com/office/drawing/2014/main" id="{B3839F7D-6CA4-21EF-6968-90CB645E2804}"/>
            </a:ext>
          </a:extLst>
        </xdr:cNvPr>
        <xdr:cNvPicPr>
          <a:picLocks noChangeAspect="1"/>
        </xdr:cNvPicPr>
      </xdr:nvPicPr>
      <xdr:blipFill>
        <a:blip xmlns:r="http://schemas.openxmlformats.org/officeDocument/2006/relationships" r:embed="rId18"/>
        <a:stretch>
          <a:fillRect/>
        </a:stretch>
      </xdr:blipFill>
      <xdr:spPr>
        <a:xfrm>
          <a:off x="2654052" y="6994771"/>
          <a:ext cx="410306" cy="410306"/>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try kaushik" refreshedDate="46166.789994560182" createdVersion="8" refreshedVersion="8" minRefreshableVersion="3" recordCount="8523" xr:uid="{ABD04858-6205-41BE-A5B3-CBB8121F23E3}">
  <cacheSource type="worksheet">
    <worksheetSource name="Table3"/>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7038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B2AAA-D42F-4050-8AFC-0C8DAC53B578}"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31:B48"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771">
      <pivotArea type="all" dataOnly="0" outline="0" fieldPosition="0"/>
    </format>
    <format dxfId="770">
      <pivotArea outline="0" collapsedLevelsAreSubtotals="1" fieldPosition="0"/>
    </format>
    <format dxfId="769">
      <pivotArea field="3" type="button" dataOnly="0" labelOnly="1" outline="0" axis="axisRow" fieldPosition="0"/>
    </format>
    <format dxfId="768">
      <pivotArea dataOnly="0" labelOnly="1" fieldPosition="0">
        <references count="1">
          <reference field="3" count="0"/>
        </references>
      </pivotArea>
    </format>
    <format dxfId="767">
      <pivotArea dataOnly="0" labelOnly="1" grandRow="1" outline="0" fieldPosition="0"/>
    </format>
    <format dxfId="76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17ECD-A2FE-4EFC-8390-8738A1E38313}"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54:B6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4" baseItem="0" numFmtId="167"/>
  </dataFields>
  <formats count="9">
    <format dxfId="780">
      <pivotArea type="all" dataOnly="0" outline="0" fieldPosition="0"/>
    </format>
    <format dxfId="779">
      <pivotArea field="0" type="button" dataOnly="0" labelOnly="1" outline="0"/>
    </format>
    <format dxfId="778">
      <pivotArea outline="0" fieldPosition="0">
        <references count="1">
          <reference field="4294967294" count="1">
            <x v="0"/>
          </reference>
        </references>
      </pivotArea>
    </format>
    <format dxfId="777">
      <pivotArea type="all" dataOnly="0" outline="0" fieldPosition="0"/>
    </format>
    <format dxfId="776">
      <pivotArea outline="0" collapsedLevelsAreSubtotals="1" fieldPosition="0"/>
    </format>
    <format dxfId="775">
      <pivotArea field="4" type="button" dataOnly="0" labelOnly="1" outline="0" axis="axisRow" fieldPosition="0"/>
    </format>
    <format dxfId="774">
      <pivotArea dataOnly="0" labelOnly="1" fieldPosition="0">
        <references count="1">
          <reference field="4" count="0"/>
        </references>
      </pivotArea>
    </format>
    <format dxfId="773">
      <pivotArea dataOnly="0" labelOnly="1" grandRow="1" outline="0" fieldPosition="0"/>
    </format>
    <format dxfId="77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A746D-E27D-488B-8B72-AE3039D580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1"/>
  </dataFields>
  <formats count="9">
    <format dxfId="786">
      <pivotArea type="all" dataOnly="0" outline="0" fieldPosition="0"/>
    </format>
    <format dxfId="785">
      <pivotArea outline="0" collapsedLevelsAreSubtotals="1" fieldPosition="0"/>
    </format>
    <format dxfId="784">
      <pivotArea dataOnly="0" labelOnly="1" outline="0" fieldPosition="0">
        <references count="1">
          <reference field="4294967294" count="4">
            <x v="0"/>
            <x v="1"/>
            <x v="2"/>
            <x v="3"/>
          </reference>
        </references>
      </pivotArea>
    </format>
    <format dxfId="783">
      <pivotArea type="all" dataOnly="0" outline="0" fieldPosition="0"/>
    </format>
    <format dxfId="782">
      <pivotArea outline="0" collapsedLevelsAreSubtotals="1" fieldPosition="0"/>
    </format>
    <format dxfId="781">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59D22-D1A6-4395-B990-161DB7C277CE}"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A78:B82"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4" baseItem="0" numFmtId="167"/>
  </dataFields>
  <formats count="9">
    <format dxfId="795">
      <pivotArea type="all" dataOnly="0" outline="0" fieldPosition="0"/>
    </format>
    <format dxfId="794">
      <pivotArea field="0" type="button" dataOnly="0" labelOnly="1" outline="0"/>
    </format>
    <format dxfId="793">
      <pivotArea outline="0" fieldPosition="0">
        <references count="1">
          <reference field="4294967294" count="1">
            <x v="0"/>
          </reference>
        </references>
      </pivotArea>
    </format>
    <format dxfId="792">
      <pivotArea type="all" dataOnly="0" outline="0" fieldPosition="0"/>
    </format>
    <format dxfId="791">
      <pivotArea outline="0" collapsedLevelsAreSubtotals="1" fieldPosition="0"/>
    </format>
    <format dxfId="790">
      <pivotArea field="6" type="button" dataOnly="0" labelOnly="1" outline="0" axis="axisRow" fieldPosition="0"/>
    </format>
    <format dxfId="789">
      <pivotArea dataOnly="0" labelOnly="1" fieldPosition="0">
        <references count="1">
          <reference field="6" count="0"/>
        </references>
      </pivotArea>
    </format>
    <format dxfId="788">
      <pivotArea dataOnly="0" labelOnly="1" grandRow="1" outline="0" fieldPosition="0"/>
    </format>
    <format dxfId="78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E976AA-5B90-4B6F-B88B-1BB5A431A444}"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A98:B10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numFmtId="168"/>
  </dataFields>
  <formats count="11">
    <format dxfId="806">
      <pivotArea type="all" dataOnly="0" outline="0" fieldPosition="0"/>
    </format>
    <format dxfId="805">
      <pivotArea outline="0" collapsedLevelsAreSubtotals="1" fieldPosition="0"/>
    </format>
    <format dxfId="804">
      <pivotArea field="0" type="button" dataOnly="0" labelOnly="1" outline="0"/>
    </format>
    <format dxfId="803">
      <pivotArea outline="0" fieldPosition="0">
        <references count="1">
          <reference field="4294967294" count="1">
            <x v="0"/>
          </reference>
        </references>
      </pivotArea>
    </format>
    <format dxfId="802">
      <pivotArea outline="0" collapsedLevelsAreSubtotals="1" fieldPosition="0"/>
    </format>
    <format dxfId="801">
      <pivotArea type="all" dataOnly="0" outline="0" fieldPosition="0"/>
    </format>
    <format dxfId="800">
      <pivotArea outline="0" collapsedLevelsAreSubtotals="1" fieldPosition="0"/>
    </format>
    <format dxfId="799">
      <pivotArea field="8" type="button" dataOnly="0" labelOnly="1" outline="0" axis="axisRow" fieldPosition="0"/>
    </format>
    <format dxfId="798">
      <pivotArea dataOnly="0" labelOnly="1" fieldPosition="0">
        <references count="1">
          <reference field="8" count="0"/>
        </references>
      </pivotArea>
    </format>
    <format dxfId="797">
      <pivotArea dataOnly="0" labelOnly="1" grandRow="1" outline="0" fieldPosition="0"/>
    </format>
    <format dxfId="796">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F35D2-F489-4515-BCC3-840F9A0315F9}"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23:C28"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6">
    <format dxfId="822">
      <pivotArea type="all" dataOnly="0" outline="0" fieldPosition="0"/>
    </format>
    <format dxfId="821">
      <pivotArea outline="0" collapsedLevelsAreSubtotals="1" fieldPosition="0"/>
    </format>
    <format dxfId="820">
      <pivotArea field="0" type="button" dataOnly="0" labelOnly="1" outline="0" axis="axisCol" fieldPosition="0"/>
    </format>
    <format dxfId="819">
      <pivotArea dataOnly="0" labelOnly="1" fieldPosition="0">
        <references count="1">
          <reference field="0" count="0"/>
        </references>
      </pivotArea>
    </format>
    <format dxfId="818">
      <pivotArea dataOnly="0" labelOnly="1" grandRow="1" outline="0" fieldPosition="0"/>
    </format>
    <format dxfId="817">
      <pivotArea dataOnly="0" labelOnly="1" outline="0" axis="axisValues" fieldPosition="0"/>
    </format>
    <format dxfId="816">
      <pivotArea collapsedLevelsAreSubtotals="1" fieldPosition="0">
        <references count="1">
          <reference field="0" count="0"/>
        </references>
      </pivotArea>
    </format>
    <format dxfId="815">
      <pivotArea type="all" dataOnly="0" outline="0" fieldPosition="0"/>
    </format>
    <format dxfId="814">
      <pivotArea outline="0" collapsedLevelsAreSubtotals="1" fieldPosition="0"/>
    </format>
    <format dxfId="813">
      <pivotArea type="origin" dataOnly="0" labelOnly="1" outline="0" fieldPosition="0"/>
    </format>
    <format dxfId="812">
      <pivotArea field="0" type="button" dataOnly="0" labelOnly="1" outline="0" axis="axisCol" fieldPosition="0"/>
    </format>
    <format dxfId="811">
      <pivotArea type="topRight" dataOnly="0" labelOnly="1" outline="0" fieldPosition="0"/>
    </format>
    <format dxfId="810">
      <pivotArea field="6" type="button" dataOnly="0" labelOnly="1" outline="0" axis="axisRow" fieldPosition="0"/>
    </format>
    <format dxfId="809">
      <pivotArea dataOnly="0" labelOnly="1" fieldPosition="0">
        <references count="1">
          <reference field="6" count="0"/>
        </references>
      </pivotArea>
    </format>
    <format dxfId="808">
      <pivotArea dataOnly="0" labelOnly="1" grandRow="1" outline="0" fieldPosition="0"/>
    </format>
    <format dxfId="807">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ABE668-138D-4BA8-97B9-753A86B624F6}"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0">
  <location ref="A88:B9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4" baseItem="0" numFmtId="167"/>
  </dataFields>
  <formats count="9">
    <format dxfId="831">
      <pivotArea type="all" dataOnly="0" outline="0" fieldPosition="0"/>
    </format>
    <format dxfId="830">
      <pivotArea field="0" type="button" dataOnly="0" labelOnly="1" outline="0"/>
    </format>
    <format dxfId="829">
      <pivotArea outline="0" fieldPosition="0">
        <references count="1">
          <reference field="4294967294" count="1">
            <x v="0"/>
          </reference>
        </references>
      </pivotArea>
    </format>
    <format dxfId="828">
      <pivotArea type="all" dataOnly="0" outline="0" fieldPosition="0"/>
    </format>
    <format dxfId="827">
      <pivotArea outline="0" collapsedLevelsAreSubtotals="1" fieldPosition="0"/>
    </format>
    <format dxfId="826">
      <pivotArea field="8" type="button" dataOnly="0" labelOnly="1" outline="0" axis="axisRow" fieldPosition="0"/>
    </format>
    <format dxfId="825">
      <pivotArea dataOnly="0" labelOnly="1" fieldPosition="0">
        <references count="1">
          <reference field="8" count="0"/>
        </references>
      </pivotArea>
    </format>
    <format dxfId="824">
      <pivotArea dataOnly="0" labelOnly="1" grandRow="1" outline="0" fieldPosition="0"/>
    </format>
    <format dxfId="823">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19A8C8-70C6-4F8D-BA8A-1D08FBCF6A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839">
      <pivotArea type="all" dataOnly="0" outline="0" fieldPosition="0"/>
    </format>
    <format dxfId="838">
      <pivotArea collapsedLevelsAreSubtotals="1" fieldPosition="0">
        <references count="1">
          <reference field="0" count="0"/>
        </references>
      </pivotArea>
    </format>
    <format dxfId="837">
      <pivotArea type="all" dataOnly="0" outline="0" fieldPosition="0"/>
    </format>
    <format dxfId="836">
      <pivotArea outline="0" collapsedLevelsAreSubtotals="1" fieldPosition="0"/>
    </format>
    <format dxfId="835">
      <pivotArea field="0" type="button" dataOnly="0" labelOnly="1" outline="0" axis="axisRow" fieldPosition="0"/>
    </format>
    <format dxfId="834">
      <pivotArea dataOnly="0" labelOnly="1" fieldPosition="0">
        <references count="1">
          <reference field="0" count="0"/>
        </references>
      </pivotArea>
    </format>
    <format dxfId="833">
      <pivotArea dataOnly="0" labelOnly="1" grandRow="1" outline="0" fieldPosition="0"/>
    </format>
    <format dxfId="83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1501BA-3255-4F30-81A1-415DEF3601CF}" name="PivotTable1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0">
  <location ref="A107:B112"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erial no." fld="1" subtotal="count" baseField="8" baseItem="1" numFmtId="1"/>
  </dataFields>
  <formats count="10">
    <format dxfId="849">
      <pivotArea type="all" dataOnly="0" outline="0" fieldPosition="0"/>
    </format>
    <format dxfId="848">
      <pivotArea outline="0" collapsedLevelsAreSubtotals="1" fieldPosition="0"/>
    </format>
    <format dxfId="847">
      <pivotArea field="0" type="button" dataOnly="0" labelOnly="1" outline="0"/>
    </format>
    <format dxfId="846">
      <pivotArea outline="0" collapsedLevelsAreSubtotals="1" fieldPosition="0"/>
    </format>
    <format dxfId="845">
      <pivotArea type="all" dataOnly="0" outline="0" fieldPosition="0"/>
    </format>
    <format dxfId="844">
      <pivotArea outline="0" collapsedLevelsAreSubtotals="1" fieldPosition="0"/>
    </format>
    <format dxfId="843">
      <pivotArea field="8" type="button" dataOnly="0" labelOnly="1" outline="0" axis="axisRow" fieldPosition="0"/>
    </format>
    <format dxfId="842">
      <pivotArea dataOnly="0" labelOnly="1" fieldPosition="0">
        <references count="1">
          <reference field="8" count="0"/>
        </references>
      </pivotArea>
    </format>
    <format dxfId="841">
      <pivotArea dataOnly="0" labelOnly="1" grandRow="1" outline="0" fieldPosition="0"/>
    </format>
    <format dxfId="840">
      <pivotArea dataOnly="0" labelOnly="1" outline="0" axis="axisValues" fieldPosition="0"/>
    </format>
  </formats>
  <chartFormats count="4">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6F9B7C-9FC5-4432-B8D4-B16102271D43}"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A69:B7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4" baseItem="0" numFmtId="167"/>
  </dataFields>
  <formats count="9">
    <format dxfId="858">
      <pivotArea type="all" dataOnly="0" outline="0" fieldPosition="0"/>
    </format>
    <format dxfId="857">
      <pivotArea field="0" type="button" dataOnly="0" labelOnly="1" outline="0"/>
    </format>
    <format dxfId="856">
      <pivotArea outline="0" fieldPosition="0">
        <references count="1">
          <reference field="4294967294" count="1">
            <x v="0"/>
          </reference>
        </references>
      </pivotArea>
    </format>
    <format dxfId="855">
      <pivotArea type="all" dataOnly="0" outline="0" fieldPosition="0"/>
    </format>
    <format dxfId="854">
      <pivotArea outline="0" collapsedLevelsAreSubtotals="1" fieldPosition="0"/>
    </format>
    <format dxfId="853">
      <pivotArea field="7" type="button" dataOnly="0" labelOnly="1" outline="0" axis="axisRow" fieldPosition="0"/>
    </format>
    <format dxfId="852">
      <pivotArea dataOnly="0" labelOnly="1" fieldPosition="0">
        <references count="1">
          <reference field="7" count="0"/>
        </references>
      </pivotArea>
    </format>
    <format dxfId="851">
      <pivotArea dataOnly="0" labelOnly="1" grandRow="1" outline="0" fieldPosition="0"/>
    </format>
    <format dxfId="85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D591B6C-4140-4A0D-9A5B-723848B165B2}"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5703899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692603E-2BED-4CB5-BE29-DD9DA7C4B100}" sourceName="Item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5703899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F6E6548-5E6F-491D-920E-9A077BB6D02F}" sourceName="Outlet Location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570389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0A5F98C-BEF0-4F46-AFD3-EE6E5F4C883E}" cache="Slicer_Outlet_Size" caption="Outlet Size" rowHeight="260350"/>
  <slicer name="Item Type" xr10:uid="{48F122A0-398E-47EB-A717-6C6B6D479559}" cache="Slicer_Item_Type" caption="Item Type" rowHeight="260350"/>
  <slicer name="Outlet Location Type" xr10:uid="{867DEE6F-642F-49DA-AAD9-7B97CE3B4403}"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531CE0D-EFB4-468E-9F2A-23D82E720CB5}" cache="Slicer_Outlet_Size" caption="Outlet Size" style="BLINKIT analysis" rowHeight="260350"/>
  <slicer name="Item Type 1" xr10:uid="{3EAECCC5-ED2D-4A64-9577-AF55FBE5F206}" cache="Slicer_Item_Type" caption="Item Type" style="BLINKIT analysis" rowHeight="260350"/>
  <slicer name="Outlet Location Type 1" xr10:uid="{7DD52490-8EBB-4752-BF4E-5A1A68E0715F}"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EA24C0-2760-42D0-82E1-28134C7686FA}" name="Table3" displayName="Table3" ref="A1:M8524" totalsRowShown="0">
  <autoFilter ref="A1:M8524" xr:uid="{39EA24C0-2760-42D0-82E1-28134C7686FA}"/>
  <tableColumns count="13">
    <tableColumn id="1" xr3:uid="{4F49411F-AAC1-4E93-BAF8-F0A8B39557D8}" name="Item Fat content "/>
    <tableColumn id="13" xr3:uid="{509FB025-B98D-4F92-8911-C61E236B5D16}" name="serial no." dataDxfId="765">
      <calculatedColumnFormula>ROW()-1</calculatedColumnFormula>
    </tableColumn>
    <tableColumn id="2" xr3:uid="{27968389-47BB-49F4-BF55-7E2E25E0DD4B}" name="Item Identifier"/>
    <tableColumn id="3" xr3:uid="{C775351E-F703-45B2-B2DC-338FF86E3F0B}" name="Item Type"/>
    <tableColumn id="4" xr3:uid="{2FD9EEC3-0381-450A-9F9B-403A5E409C78}" name="Outlet Establishment Year"/>
    <tableColumn id="5" xr3:uid="{10C33E7E-CFF1-4A48-A2D7-0AEBD9D95C99}" name="Outlet Identifier"/>
    <tableColumn id="6" xr3:uid="{273F7536-54E3-449E-A0E9-B1295F6665FA}" name="Outlet Location Type"/>
    <tableColumn id="7" xr3:uid="{29AB28E6-4FB2-4012-A8BB-3220750255EE}" name="Outlet Size"/>
    <tableColumn id="8" xr3:uid="{FA664B6C-5955-4605-A390-3BC8E5B28206}" name="Outlet Type"/>
    <tableColumn id="9" xr3:uid="{052E403F-8CC3-48D6-84B1-80E37F3C77B2}" name="Item Visibility"/>
    <tableColumn id="10" xr3:uid="{ECBC5461-EBAC-497A-A26C-AB1A2F238C45}" name="Item Weight"/>
    <tableColumn id="11" xr3:uid="{EF36AF97-DC52-4B9F-98F7-4DABD9539845}" name="Sales"/>
    <tableColumn id="12" xr3:uid="{5114EC5F-1C1C-4D40-9E83-4C7B2F86BD29}"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H8" sqref="H8"/>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92CC-AB37-4063-A656-A5A83DDA22B5}">
  <dimension ref="A1:M114"/>
  <sheetViews>
    <sheetView workbookViewId="0">
      <selection activeCell="D8" sqref="D8"/>
    </sheetView>
  </sheetViews>
  <sheetFormatPr defaultRowHeight="15.6" x14ac:dyDescent="0.3"/>
  <cols>
    <col min="1" max="1" width="12.296875" bestFit="1" customWidth="1"/>
    <col min="2" max="2" width="11.8984375" bestFit="1" customWidth="1"/>
    <col min="3" max="3" width="11" customWidth="1"/>
    <col min="4" max="4" width="15.69921875" bestFit="1" customWidth="1"/>
  </cols>
  <sheetData>
    <row r="1" spans="1:13" ht="18.600000000000001" x14ac:dyDescent="0.45">
      <c r="A1" s="40" t="s">
        <v>1621</v>
      </c>
      <c r="B1" s="41"/>
      <c r="C1" s="41"/>
      <c r="D1" s="41"/>
      <c r="E1" s="27"/>
      <c r="F1" s="27"/>
      <c r="G1" s="27"/>
      <c r="H1" s="28"/>
      <c r="I1" s="12"/>
      <c r="J1" s="12"/>
      <c r="K1" s="12"/>
      <c r="L1" s="12"/>
      <c r="M1" s="13"/>
    </row>
    <row r="2" spans="1:13" ht="16.2" thickBot="1" x14ac:dyDescent="0.35">
      <c r="A2" s="29"/>
      <c r="B2" s="30"/>
      <c r="C2" s="30"/>
      <c r="D2" s="30"/>
      <c r="E2" s="31"/>
      <c r="F2" s="31"/>
      <c r="G2" s="31"/>
      <c r="H2" s="32"/>
      <c r="I2" s="3"/>
      <c r="J2" s="3"/>
      <c r="K2" s="3"/>
      <c r="L2" s="3"/>
      <c r="M2" s="14"/>
    </row>
    <row r="3" spans="1:13" ht="16.2" thickBot="1" x14ac:dyDescent="0.35">
      <c r="A3" s="57" t="s">
        <v>1612</v>
      </c>
      <c r="B3" s="58" t="s">
        <v>1613</v>
      </c>
      <c r="C3" s="58" t="s">
        <v>1615</v>
      </c>
      <c r="D3" s="59" t="s">
        <v>1616</v>
      </c>
      <c r="E3" s="31"/>
      <c r="F3" s="31"/>
      <c r="G3" s="31"/>
      <c r="H3" s="32"/>
      <c r="I3" s="3"/>
      <c r="J3" s="3"/>
      <c r="K3" s="3"/>
      <c r="L3" s="3"/>
      <c r="M3" s="14"/>
    </row>
    <row r="4" spans="1:13" ht="16.2" thickBot="1" x14ac:dyDescent="0.35">
      <c r="A4" s="60">
        <v>1201681.4928000034</v>
      </c>
      <c r="B4" s="61">
        <v>140.99278338613203</v>
      </c>
      <c r="C4" s="61">
        <v>8523</v>
      </c>
      <c r="D4" s="62">
        <v>3.9658570925731196</v>
      </c>
      <c r="E4" s="31"/>
      <c r="F4" s="31"/>
      <c r="G4" s="31"/>
      <c r="H4" s="32"/>
      <c r="I4" s="3"/>
      <c r="J4" s="3"/>
      <c r="K4" s="3"/>
      <c r="L4" s="3"/>
      <c r="M4" s="14"/>
    </row>
    <row r="5" spans="1:13" x14ac:dyDescent="0.3">
      <c r="A5" s="29"/>
      <c r="B5" s="30"/>
      <c r="C5" s="30"/>
      <c r="D5" s="30"/>
      <c r="E5" s="31"/>
      <c r="F5" s="31"/>
      <c r="G5" s="31"/>
      <c r="H5" s="32"/>
      <c r="I5" s="3"/>
      <c r="J5" s="3"/>
      <c r="K5" s="3"/>
      <c r="L5" s="3"/>
      <c r="M5" s="14"/>
    </row>
    <row r="6" spans="1:13" x14ac:dyDescent="0.3">
      <c r="A6" s="29" t="s">
        <v>1617</v>
      </c>
      <c r="B6" s="30" t="s">
        <v>1618</v>
      </c>
      <c r="C6" s="30" t="s">
        <v>1619</v>
      </c>
      <c r="D6" s="30" t="s">
        <v>1620</v>
      </c>
      <c r="E6" s="31"/>
      <c r="F6" s="31"/>
      <c r="G6" s="31"/>
      <c r="H6" s="32"/>
      <c r="I6" s="3"/>
      <c r="J6" s="3"/>
      <c r="K6" s="3"/>
      <c r="L6" s="3"/>
      <c r="M6" s="14"/>
    </row>
    <row r="7" spans="1:13" x14ac:dyDescent="0.3">
      <c r="A7" s="84">
        <f>GETPIVOTDATA("Sum of Sales",$A$3)</f>
        <v>1201681.4928000034</v>
      </c>
      <c r="B7" s="85">
        <f>GETPIVOTDATA("Average of Sales2",$A$3)</f>
        <v>140.99278338613203</v>
      </c>
      <c r="C7" s="86">
        <f>GETPIVOTDATA("number of items",$A$3)</f>
        <v>8523</v>
      </c>
      <c r="D7" s="87">
        <f>GETPIVOTDATA("Average of Rating",$A$3)</f>
        <v>3.9658570925731196</v>
      </c>
      <c r="E7" s="31"/>
      <c r="F7" s="31"/>
      <c r="G7" s="31"/>
      <c r="H7" s="32"/>
      <c r="I7" s="3"/>
      <c r="J7" s="3"/>
      <c r="K7" s="3"/>
      <c r="L7" s="3"/>
      <c r="M7" s="14"/>
    </row>
    <row r="8" spans="1:13" x14ac:dyDescent="0.3">
      <c r="A8" s="29"/>
      <c r="B8" s="30"/>
      <c r="C8" s="30"/>
      <c r="D8" s="30"/>
      <c r="E8" s="31"/>
      <c r="F8" s="31"/>
      <c r="G8" s="31"/>
      <c r="H8" s="32"/>
      <c r="I8" s="3"/>
      <c r="J8" s="3"/>
      <c r="K8" s="3"/>
      <c r="L8" s="3"/>
      <c r="M8" s="14"/>
    </row>
    <row r="9" spans="1:13" ht="16.2" thickBot="1" x14ac:dyDescent="0.35">
      <c r="A9" s="33"/>
      <c r="B9" s="34"/>
      <c r="C9" s="34"/>
      <c r="D9" s="34"/>
      <c r="E9" s="34"/>
      <c r="F9" s="34"/>
      <c r="G9" s="34"/>
      <c r="H9" s="35"/>
      <c r="I9" s="17"/>
      <c r="J9" s="17"/>
      <c r="K9" s="83" t="s">
        <v>1636</v>
      </c>
      <c r="L9" s="83"/>
      <c r="M9" s="83"/>
    </row>
    <row r="10" spans="1:13" ht="16.2" thickBot="1" x14ac:dyDescent="0.35"/>
    <row r="11" spans="1:13" ht="16.2" thickBot="1" x14ac:dyDescent="0.35">
      <c r="A11" s="42" t="s">
        <v>1635</v>
      </c>
      <c r="B11" s="43"/>
      <c r="C11" s="4"/>
      <c r="D11" s="4"/>
      <c r="E11" s="4"/>
      <c r="F11" s="4"/>
      <c r="G11" s="5"/>
    </row>
    <row r="12" spans="1:13" ht="16.2" thickBot="1" x14ac:dyDescent="0.35">
      <c r="A12" s="52" t="s">
        <v>1622</v>
      </c>
      <c r="B12" s="56" t="s">
        <v>1612</v>
      </c>
      <c r="C12" s="2"/>
      <c r="D12" s="2"/>
      <c r="E12" s="2"/>
      <c r="F12" s="2"/>
      <c r="G12" s="6"/>
    </row>
    <row r="13" spans="1:13" x14ac:dyDescent="0.3">
      <c r="A13" s="53" t="s">
        <v>17</v>
      </c>
      <c r="B13" s="49">
        <v>776319.68840000057</v>
      </c>
      <c r="C13" s="2"/>
      <c r="D13" s="2"/>
      <c r="E13" s="2"/>
      <c r="F13" s="2"/>
      <c r="G13" s="6"/>
    </row>
    <row r="14" spans="1:13" ht="16.2" thickBot="1" x14ac:dyDescent="0.35">
      <c r="A14" s="54" t="s">
        <v>10</v>
      </c>
      <c r="B14" s="50">
        <v>425361.8043999995</v>
      </c>
      <c r="C14" s="2"/>
      <c r="D14" s="2"/>
      <c r="E14" s="2"/>
      <c r="F14" s="2"/>
      <c r="G14" s="6"/>
    </row>
    <row r="15" spans="1:13" ht="16.2" thickBot="1" x14ac:dyDescent="0.35">
      <c r="A15" s="55" t="s">
        <v>1623</v>
      </c>
      <c r="B15" s="51">
        <v>1201681.4928000001</v>
      </c>
      <c r="C15" s="2"/>
      <c r="D15" s="2"/>
      <c r="E15" s="2"/>
      <c r="F15" s="2"/>
      <c r="G15" s="6"/>
    </row>
    <row r="16" spans="1:13" x14ac:dyDescent="0.3">
      <c r="A16" s="7"/>
      <c r="B16" s="2"/>
      <c r="C16" s="2"/>
      <c r="D16" s="2"/>
      <c r="E16" s="2"/>
      <c r="F16" s="2"/>
      <c r="G16" s="6"/>
    </row>
    <row r="17" spans="1:9" x14ac:dyDescent="0.3">
      <c r="A17" s="7"/>
      <c r="B17" s="2"/>
      <c r="C17" s="2"/>
      <c r="D17" s="2"/>
      <c r="E17" s="2"/>
      <c r="F17" s="2"/>
      <c r="G17" s="6"/>
    </row>
    <row r="18" spans="1:9" x14ac:dyDescent="0.3">
      <c r="A18" s="7"/>
      <c r="B18" s="2"/>
      <c r="C18" s="2"/>
      <c r="D18" s="2"/>
      <c r="E18" s="2"/>
      <c r="F18" s="2"/>
      <c r="G18" s="6"/>
    </row>
    <row r="19" spans="1:9" ht="16.2" thickBot="1" x14ac:dyDescent="0.35">
      <c r="A19" s="8"/>
      <c r="B19" s="9"/>
      <c r="C19" s="9"/>
      <c r="D19" s="9"/>
      <c r="E19" s="9"/>
      <c r="F19" s="9"/>
      <c r="G19" s="10"/>
    </row>
    <row r="20" spans="1:9" ht="16.2" thickBot="1" x14ac:dyDescent="0.35"/>
    <row r="21" spans="1:9" x14ac:dyDescent="0.3">
      <c r="A21" s="44"/>
      <c r="B21" s="45"/>
      <c r="C21" s="45"/>
      <c r="D21" s="12"/>
      <c r="E21" s="12"/>
      <c r="F21" s="12"/>
      <c r="G21" s="12"/>
      <c r="H21" s="13"/>
    </row>
    <row r="22" spans="1:9" ht="16.2" thickBot="1" x14ac:dyDescent="0.35">
      <c r="A22" s="46" t="s">
        <v>1625</v>
      </c>
      <c r="B22" s="47"/>
      <c r="C22" s="3"/>
      <c r="D22" s="3"/>
      <c r="E22" s="3"/>
      <c r="F22" s="3"/>
      <c r="G22" s="3"/>
      <c r="H22" s="14"/>
    </row>
    <row r="23" spans="1:9" ht="16.2" thickBot="1" x14ac:dyDescent="0.35">
      <c r="A23" s="72" t="s">
        <v>1612</v>
      </c>
      <c r="B23" s="73" t="s">
        <v>1624</v>
      </c>
      <c r="C23" s="74"/>
      <c r="D23" s="3"/>
      <c r="E23" s="3"/>
      <c r="F23" s="3"/>
      <c r="G23" s="3"/>
      <c r="H23" s="14"/>
    </row>
    <row r="24" spans="1:9" ht="16.2" thickBot="1" x14ac:dyDescent="0.35">
      <c r="A24" s="72" t="s">
        <v>1622</v>
      </c>
      <c r="B24" s="76" t="s">
        <v>17</v>
      </c>
      <c r="C24" s="5" t="s">
        <v>10</v>
      </c>
      <c r="D24" s="3"/>
      <c r="E24" s="3"/>
      <c r="F24" s="3"/>
      <c r="G24" s="3"/>
      <c r="H24" s="14"/>
    </row>
    <row r="25" spans="1:9" x14ac:dyDescent="0.3">
      <c r="A25" s="53" t="s">
        <v>14</v>
      </c>
      <c r="B25" s="68">
        <v>215047.9126000001</v>
      </c>
      <c r="C25" s="69">
        <v>121349.89940000001</v>
      </c>
      <c r="D25" s="3"/>
      <c r="E25" s="3"/>
      <c r="F25" s="3"/>
      <c r="G25" s="3"/>
      <c r="H25" s="14"/>
    </row>
    <row r="26" spans="1:9" x14ac:dyDescent="0.3">
      <c r="A26" s="66" t="s">
        <v>34</v>
      </c>
      <c r="B26" s="70">
        <v>254464.77940000014</v>
      </c>
      <c r="C26" s="48">
        <v>138685.86819999994</v>
      </c>
      <c r="D26" s="3"/>
      <c r="E26" s="3"/>
      <c r="F26" s="3"/>
      <c r="G26" s="3"/>
      <c r="H26" s="14"/>
    </row>
    <row r="27" spans="1:9" ht="16.2" thickBot="1" x14ac:dyDescent="0.35">
      <c r="A27" s="66" t="s">
        <v>21</v>
      </c>
      <c r="B27" s="70">
        <v>306806.99640000012</v>
      </c>
      <c r="C27" s="48">
        <v>165326.0368</v>
      </c>
      <c r="D27" s="3"/>
      <c r="E27" s="3"/>
      <c r="F27" s="3"/>
      <c r="G27" s="3"/>
      <c r="H27" s="14"/>
    </row>
    <row r="28" spans="1:9" x14ac:dyDescent="0.3">
      <c r="A28" s="75" t="s">
        <v>1623</v>
      </c>
      <c r="B28" s="71">
        <v>776319.68840000033</v>
      </c>
      <c r="C28" s="67">
        <v>425361.80439999996</v>
      </c>
      <c r="D28" s="3"/>
      <c r="E28" s="3"/>
      <c r="F28" s="3"/>
      <c r="G28" s="3"/>
      <c r="H28" s="14"/>
    </row>
    <row r="29" spans="1:9" ht="16.2" thickBot="1" x14ac:dyDescent="0.35">
      <c r="A29" s="16"/>
      <c r="B29" s="17"/>
      <c r="C29" s="17"/>
      <c r="D29" s="17"/>
      <c r="E29" s="17"/>
      <c r="F29" s="17"/>
      <c r="G29" s="17"/>
      <c r="H29" s="18"/>
    </row>
    <row r="30" spans="1:9" ht="16.2" thickBot="1" x14ac:dyDescent="0.35">
      <c r="A30" s="36" t="s">
        <v>1626</v>
      </c>
      <c r="B30" s="37"/>
      <c r="C30" s="12"/>
      <c r="D30" s="12"/>
      <c r="E30" s="12"/>
      <c r="F30" s="12"/>
      <c r="G30" s="12"/>
      <c r="H30" s="12"/>
      <c r="I30" s="13"/>
    </row>
    <row r="31" spans="1:9" ht="16.2" thickBot="1" x14ac:dyDescent="0.35">
      <c r="A31" s="52" t="s">
        <v>1622</v>
      </c>
      <c r="B31" s="56" t="s">
        <v>1612</v>
      </c>
      <c r="C31" s="3"/>
      <c r="D31" s="3"/>
      <c r="E31" s="3"/>
      <c r="F31" s="3"/>
      <c r="G31" s="3"/>
      <c r="H31" s="3"/>
      <c r="I31" s="14"/>
    </row>
    <row r="32" spans="1:9" x14ac:dyDescent="0.3">
      <c r="A32" s="53" t="s">
        <v>155</v>
      </c>
      <c r="B32" s="77">
        <v>9077.869999999999</v>
      </c>
      <c r="C32" s="3"/>
      <c r="D32" s="3"/>
      <c r="E32" s="3"/>
      <c r="F32" s="3"/>
      <c r="G32" s="3"/>
      <c r="H32" s="3"/>
      <c r="I32" s="14"/>
    </row>
    <row r="33" spans="1:9" x14ac:dyDescent="0.3">
      <c r="A33" s="66" t="s">
        <v>75</v>
      </c>
      <c r="B33" s="78">
        <v>15596.696600000001</v>
      </c>
      <c r="C33" s="3"/>
      <c r="D33" s="3"/>
      <c r="E33" s="3"/>
      <c r="F33" s="3"/>
      <c r="G33" s="3"/>
      <c r="H33" s="3"/>
      <c r="I33" s="14"/>
    </row>
    <row r="34" spans="1:9" x14ac:dyDescent="0.3">
      <c r="A34" s="66" t="s">
        <v>161</v>
      </c>
      <c r="B34" s="78">
        <v>21880.027399999992</v>
      </c>
      <c r="C34" s="3"/>
      <c r="D34" s="3"/>
      <c r="E34" s="3"/>
      <c r="F34" s="3"/>
      <c r="G34" s="3"/>
      <c r="H34" s="3"/>
      <c r="I34" s="14"/>
    </row>
    <row r="35" spans="1:9" x14ac:dyDescent="0.3">
      <c r="A35" s="66" t="s">
        <v>65</v>
      </c>
      <c r="B35" s="78">
        <v>22451.891599999999</v>
      </c>
      <c r="C35" s="3"/>
      <c r="D35" s="3"/>
      <c r="E35" s="3"/>
      <c r="F35" s="3"/>
      <c r="G35" s="3"/>
      <c r="H35" s="3"/>
      <c r="I35" s="14"/>
    </row>
    <row r="36" spans="1:9" x14ac:dyDescent="0.3">
      <c r="A36" s="66" t="s">
        <v>62</v>
      </c>
      <c r="B36" s="78">
        <v>29334.680599999996</v>
      </c>
      <c r="C36" s="3"/>
      <c r="D36" s="3"/>
      <c r="E36" s="3"/>
      <c r="F36" s="3"/>
      <c r="G36" s="3"/>
      <c r="H36" s="3"/>
      <c r="I36" s="14"/>
    </row>
    <row r="37" spans="1:9" x14ac:dyDescent="0.3">
      <c r="A37" s="66" t="s">
        <v>58</v>
      </c>
      <c r="B37" s="78">
        <v>35379.119800000015</v>
      </c>
      <c r="C37" s="3"/>
      <c r="D37" s="3"/>
      <c r="E37" s="3"/>
      <c r="F37" s="3"/>
      <c r="G37" s="3"/>
      <c r="H37" s="3"/>
      <c r="I37" s="14"/>
    </row>
    <row r="38" spans="1:9" x14ac:dyDescent="0.3">
      <c r="A38" s="66" t="s">
        <v>32</v>
      </c>
      <c r="B38" s="78">
        <v>58514.166999999987</v>
      </c>
      <c r="C38" s="3"/>
      <c r="D38" s="3"/>
      <c r="E38" s="3"/>
      <c r="F38" s="3"/>
      <c r="G38" s="3"/>
      <c r="H38" s="3"/>
      <c r="I38" s="14"/>
    </row>
    <row r="39" spans="1:9" x14ac:dyDescent="0.3">
      <c r="A39" s="66" t="s">
        <v>55</v>
      </c>
      <c r="B39" s="78">
        <v>59449.863799999992</v>
      </c>
      <c r="C39" s="3"/>
      <c r="D39" s="3"/>
      <c r="E39" s="3"/>
      <c r="F39" s="3"/>
      <c r="G39" s="3"/>
      <c r="H39" s="3"/>
      <c r="I39" s="14"/>
    </row>
    <row r="40" spans="1:9" x14ac:dyDescent="0.3">
      <c r="A40" s="66" t="s">
        <v>19</v>
      </c>
      <c r="B40" s="78">
        <v>68025.838800000012</v>
      </c>
      <c r="C40" s="3"/>
      <c r="D40" s="3"/>
      <c r="E40" s="3"/>
      <c r="F40" s="3"/>
      <c r="G40" s="3"/>
      <c r="H40" s="3"/>
      <c r="I40" s="14"/>
    </row>
    <row r="41" spans="1:9" x14ac:dyDescent="0.3">
      <c r="A41" s="66" t="s">
        <v>96</v>
      </c>
      <c r="B41" s="78">
        <v>81894.736400000009</v>
      </c>
      <c r="C41" s="3"/>
      <c r="D41" s="3"/>
      <c r="E41" s="3"/>
      <c r="F41" s="3"/>
      <c r="G41" s="3"/>
      <c r="H41" s="3"/>
      <c r="I41" s="14"/>
    </row>
    <row r="42" spans="1:9" x14ac:dyDescent="0.3">
      <c r="A42" s="66" t="s">
        <v>28</v>
      </c>
      <c r="B42" s="78">
        <v>90706.728999999992</v>
      </c>
      <c r="C42" s="3"/>
      <c r="D42" s="3"/>
      <c r="E42" s="3"/>
      <c r="F42" s="3"/>
      <c r="G42" s="3"/>
      <c r="H42" s="3"/>
      <c r="I42" s="14"/>
    </row>
    <row r="43" spans="1:9" x14ac:dyDescent="0.3">
      <c r="A43" s="66" t="s">
        <v>68</v>
      </c>
      <c r="B43" s="78">
        <v>101276.46159999995</v>
      </c>
      <c r="C43" s="3"/>
      <c r="D43" s="3"/>
      <c r="E43" s="3"/>
      <c r="F43" s="3"/>
      <c r="G43" s="3"/>
      <c r="H43" s="3"/>
      <c r="I43" s="14"/>
    </row>
    <row r="44" spans="1:9" x14ac:dyDescent="0.3">
      <c r="A44" s="66" t="s">
        <v>24</v>
      </c>
      <c r="B44" s="78">
        <v>118558.88140000009</v>
      </c>
      <c r="C44" s="3"/>
      <c r="D44" s="3"/>
      <c r="E44" s="3"/>
      <c r="F44" s="3"/>
      <c r="G44" s="3"/>
      <c r="H44" s="3"/>
      <c r="I44" s="14"/>
    </row>
    <row r="45" spans="1:9" x14ac:dyDescent="0.3">
      <c r="A45" s="66" t="s">
        <v>42</v>
      </c>
      <c r="B45" s="78">
        <v>135976.52539999998</v>
      </c>
      <c r="C45" s="3"/>
      <c r="D45" s="3"/>
      <c r="E45" s="3"/>
      <c r="F45" s="3"/>
      <c r="G45" s="3"/>
      <c r="H45" s="3"/>
      <c r="I45" s="14"/>
    </row>
    <row r="46" spans="1:9" x14ac:dyDescent="0.3">
      <c r="A46" s="66" t="s">
        <v>49</v>
      </c>
      <c r="B46" s="78">
        <v>175433.92240000021</v>
      </c>
      <c r="C46" s="3"/>
      <c r="D46" s="3"/>
      <c r="E46" s="3"/>
      <c r="F46" s="3"/>
      <c r="G46" s="3"/>
      <c r="H46" s="3"/>
      <c r="I46" s="14"/>
    </row>
    <row r="47" spans="1:9" ht="16.2" thickBot="1" x14ac:dyDescent="0.35">
      <c r="A47" s="54" t="s">
        <v>12</v>
      </c>
      <c r="B47" s="78">
        <v>178124.08099999995</v>
      </c>
      <c r="C47" s="3"/>
      <c r="D47" s="3"/>
      <c r="E47" s="3"/>
      <c r="F47" s="3"/>
      <c r="G47" s="3"/>
      <c r="H47" s="3"/>
      <c r="I47" s="14"/>
    </row>
    <row r="48" spans="1:9" ht="16.2" thickBot="1" x14ac:dyDescent="0.35">
      <c r="A48" s="55" t="s">
        <v>1623</v>
      </c>
      <c r="B48" s="51">
        <v>1201681.4927999999</v>
      </c>
      <c r="C48" s="17"/>
      <c r="D48" s="17"/>
      <c r="E48" s="17"/>
      <c r="F48" s="17"/>
      <c r="G48" s="17"/>
      <c r="H48" s="17"/>
      <c r="I48" s="18"/>
    </row>
    <row r="52" spans="1:8" ht="16.2" thickBot="1" x14ac:dyDescent="0.35"/>
    <row r="53" spans="1:8" ht="16.2" thickBot="1" x14ac:dyDescent="0.35">
      <c r="A53" s="36" t="s">
        <v>1627</v>
      </c>
      <c r="B53" s="37"/>
      <c r="C53" s="12"/>
      <c r="D53" s="12"/>
      <c r="E53" s="12"/>
      <c r="F53" s="12"/>
      <c r="G53" s="12"/>
      <c r="H53" s="13"/>
    </row>
    <row r="54" spans="1:8" ht="16.2" thickBot="1" x14ac:dyDescent="0.35">
      <c r="A54" s="52" t="s">
        <v>1622</v>
      </c>
      <c r="B54" s="56" t="s">
        <v>1612</v>
      </c>
      <c r="C54" s="3"/>
      <c r="D54" s="3"/>
      <c r="E54" s="3"/>
      <c r="F54" s="3"/>
      <c r="G54" s="3"/>
      <c r="H54" s="14"/>
    </row>
    <row r="55" spans="1:8" x14ac:dyDescent="0.3">
      <c r="A55" s="53">
        <v>2011</v>
      </c>
      <c r="B55" s="49">
        <v>78131.566599999976</v>
      </c>
      <c r="C55" s="3"/>
      <c r="D55" s="3"/>
      <c r="E55" s="3"/>
      <c r="F55" s="3"/>
      <c r="G55" s="3"/>
      <c r="H55" s="14"/>
    </row>
    <row r="56" spans="1:8" x14ac:dyDescent="0.3">
      <c r="A56" s="66">
        <v>2012</v>
      </c>
      <c r="B56" s="50">
        <v>130476.85979999998</v>
      </c>
      <c r="C56" s="3"/>
      <c r="D56" s="3"/>
      <c r="E56" s="3"/>
      <c r="F56" s="3"/>
      <c r="G56" s="3"/>
      <c r="H56" s="14"/>
    </row>
    <row r="57" spans="1:8" x14ac:dyDescent="0.3">
      <c r="A57" s="66">
        <v>2014</v>
      </c>
      <c r="B57" s="50">
        <v>131809.01560000007</v>
      </c>
      <c r="C57" s="3"/>
      <c r="D57" s="3"/>
      <c r="E57" s="3"/>
      <c r="F57" s="3"/>
      <c r="G57" s="3"/>
      <c r="H57" s="14"/>
    </row>
    <row r="58" spans="1:8" x14ac:dyDescent="0.3">
      <c r="A58" s="66">
        <v>2015</v>
      </c>
      <c r="B58" s="50">
        <v>130942.78019999999</v>
      </c>
      <c r="C58" s="3"/>
      <c r="D58" s="3"/>
      <c r="E58" s="3"/>
      <c r="F58" s="3"/>
      <c r="G58" s="3"/>
      <c r="H58" s="14"/>
    </row>
    <row r="59" spans="1:8" x14ac:dyDescent="0.3">
      <c r="A59" s="66">
        <v>2016</v>
      </c>
      <c r="B59" s="50">
        <v>132113.36980000007</v>
      </c>
      <c r="C59" s="3"/>
      <c r="D59" s="3"/>
      <c r="E59" s="3"/>
      <c r="F59" s="3"/>
      <c r="G59" s="3"/>
      <c r="H59" s="14"/>
    </row>
    <row r="60" spans="1:8" x14ac:dyDescent="0.3">
      <c r="A60" s="66">
        <v>2017</v>
      </c>
      <c r="B60" s="50">
        <v>133103.90699999989</v>
      </c>
      <c r="C60" s="3"/>
      <c r="D60" s="3"/>
      <c r="E60" s="3"/>
      <c r="F60" s="3"/>
      <c r="G60" s="3"/>
      <c r="H60" s="14"/>
    </row>
    <row r="61" spans="1:8" x14ac:dyDescent="0.3">
      <c r="A61" s="66">
        <v>2018</v>
      </c>
      <c r="B61" s="50">
        <v>204522.25700000025</v>
      </c>
      <c r="C61" s="3"/>
      <c r="D61" s="3"/>
      <c r="E61" s="3"/>
      <c r="F61" s="3"/>
      <c r="G61" s="3"/>
      <c r="H61" s="14"/>
    </row>
    <row r="62" spans="1:8" x14ac:dyDescent="0.3">
      <c r="A62" s="66">
        <v>2020</v>
      </c>
      <c r="B62" s="50">
        <v>129103.96039999987</v>
      </c>
      <c r="C62" s="3"/>
      <c r="D62" s="3"/>
      <c r="E62" s="3"/>
      <c r="F62" s="3"/>
      <c r="G62" s="3"/>
      <c r="H62" s="14"/>
    </row>
    <row r="63" spans="1:8" ht="16.2" thickBot="1" x14ac:dyDescent="0.35">
      <c r="A63" s="54">
        <v>2022</v>
      </c>
      <c r="B63" s="50">
        <v>131477.77639999994</v>
      </c>
      <c r="C63" s="3"/>
      <c r="D63" s="3"/>
      <c r="E63" s="3"/>
      <c r="F63" s="3"/>
      <c r="G63" s="3"/>
      <c r="H63" s="14"/>
    </row>
    <row r="64" spans="1:8" ht="16.2" thickBot="1" x14ac:dyDescent="0.35">
      <c r="A64" s="55" t="s">
        <v>1623</v>
      </c>
      <c r="B64" s="79">
        <v>1201681.4927999999</v>
      </c>
      <c r="C64" s="3"/>
      <c r="D64" s="3"/>
      <c r="E64" s="3"/>
      <c r="F64" s="3"/>
      <c r="G64" s="3"/>
      <c r="H64" s="14"/>
    </row>
    <row r="65" spans="1:11" ht="16.2" thickBot="1" x14ac:dyDescent="0.35">
      <c r="A65" s="16"/>
      <c r="B65" s="17"/>
      <c r="C65" s="17"/>
      <c r="D65" s="17"/>
      <c r="E65" s="17"/>
      <c r="F65" s="17"/>
      <c r="G65" s="17"/>
      <c r="H65" s="18"/>
    </row>
    <row r="67" spans="1:11" ht="16.2" thickBot="1" x14ac:dyDescent="0.35"/>
    <row r="68" spans="1:11" ht="16.2" thickBot="1" x14ac:dyDescent="0.35">
      <c r="A68" s="36" t="s">
        <v>1628</v>
      </c>
      <c r="B68" s="37"/>
      <c r="C68" s="12"/>
      <c r="D68" s="12"/>
      <c r="E68" s="12"/>
      <c r="F68" s="12"/>
      <c r="G68" s="13"/>
    </row>
    <row r="69" spans="1:11" ht="16.2" thickBot="1" x14ac:dyDescent="0.35">
      <c r="A69" s="52" t="s">
        <v>1622</v>
      </c>
      <c r="B69" s="56" t="s">
        <v>1612</v>
      </c>
      <c r="C69" s="3"/>
      <c r="D69" s="3"/>
      <c r="E69" s="3"/>
      <c r="F69" s="3"/>
      <c r="G69" s="14"/>
    </row>
    <row r="70" spans="1:11" x14ac:dyDescent="0.3">
      <c r="A70" s="53" t="s">
        <v>30</v>
      </c>
      <c r="B70" s="49">
        <v>248991.58600000024</v>
      </c>
      <c r="C70" s="3"/>
      <c r="D70" s="3"/>
      <c r="E70" s="3"/>
      <c r="F70" s="3"/>
      <c r="G70" s="14"/>
    </row>
    <row r="71" spans="1:11" x14ac:dyDescent="0.3">
      <c r="A71" s="66" t="s">
        <v>15</v>
      </c>
      <c r="B71" s="50">
        <v>507895.7363999993</v>
      </c>
      <c r="C71" s="3"/>
      <c r="D71" s="3"/>
      <c r="E71" s="3"/>
      <c r="F71" s="3"/>
      <c r="G71" s="14"/>
    </row>
    <row r="72" spans="1:11" ht="16.2" thickBot="1" x14ac:dyDescent="0.35">
      <c r="A72" s="54" t="s">
        <v>26</v>
      </c>
      <c r="B72" s="50">
        <v>444794.17039999936</v>
      </c>
      <c r="C72" s="3"/>
      <c r="D72" s="3"/>
      <c r="E72" s="3"/>
      <c r="F72" s="3"/>
      <c r="G72" s="14"/>
    </row>
    <row r="73" spans="1:11" ht="16.2" thickBot="1" x14ac:dyDescent="0.35">
      <c r="A73" s="55" t="s">
        <v>1623</v>
      </c>
      <c r="B73" s="79">
        <v>1201681.4927999987</v>
      </c>
      <c r="C73" s="3"/>
      <c r="D73" s="3"/>
      <c r="E73" s="3"/>
      <c r="F73" s="3"/>
      <c r="G73" s="14"/>
    </row>
    <row r="74" spans="1:11" x14ac:dyDescent="0.3">
      <c r="A74" s="15"/>
      <c r="B74" s="3"/>
      <c r="C74" s="3"/>
      <c r="D74" s="3"/>
      <c r="E74" s="3"/>
      <c r="F74" s="3"/>
      <c r="G74" s="14"/>
    </row>
    <row r="75" spans="1:11" ht="16.2" thickBot="1" x14ac:dyDescent="0.35">
      <c r="A75" s="16"/>
      <c r="B75" s="17"/>
      <c r="C75" s="17"/>
      <c r="D75" s="17"/>
      <c r="E75" s="17"/>
      <c r="F75" s="17"/>
      <c r="G75" s="18"/>
    </row>
    <row r="76" spans="1:11" ht="16.2" thickBot="1" x14ac:dyDescent="0.35"/>
    <row r="77" spans="1:11" ht="16.2" thickBot="1" x14ac:dyDescent="0.35">
      <c r="A77" s="36" t="s">
        <v>1629</v>
      </c>
      <c r="B77" s="37"/>
      <c r="C77" s="12"/>
      <c r="D77" s="12"/>
      <c r="E77" s="12"/>
      <c r="F77" s="12"/>
      <c r="G77" s="12"/>
      <c r="H77" s="12"/>
      <c r="I77" s="12"/>
      <c r="J77" s="12"/>
      <c r="K77" s="13"/>
    </row>
    <row r="78" spans="1:11" ht="16.2" thickBot="1" x14ac:dyDescent="0.35">
      <c r="A78" s="52" t="s">
        <v>1622</v>
      </c>
      <c r="B78" s="56" t="s">
        <v>1612</v>
      </c>
      <c r="C78" s="3"/>
      <c r="D78" s="3" t="s">
        <v>1630</v>
      </c>
      <c r="E78" s="3" t="s">
        <v>1631</v>
      </c>
      <c r="F78" s="3"/>
      <c r="G78" s="3"/>
      <c r="H78" s="3"/>
      <c r="I78" s="3"/>
      <c r="J78" s="3"/>
      <c r="K78" s="14"/>
    </row>
    <row r="79" spans="1:11" x14ac:dyDescent="0.3">
      <c r="A79" s="53" t="s">
        <v>21</v>
      </c>
      <c r="B79" s="49">
        <v>472133.03319999954</v>
      </c>
      <c r="C79" s="3"/>
      <c r="D79" s="3" t="str">
        <f>A79</f>
        <v>Tier 3</v>
      </c>
      <c r="E79" s="11">
        <f>GETPIVOTDATA("Sales",$A$78,"Outlet Location Type",A79)</f>
        <v>472133.03319999954</v>
      </c>
      <c r="F79" s="3"/>
      <c r="G79" s="3"/>
      <c r="H79" s="3"/>
      <c r="I79" s="3"/>
      <c r="J79" s="3"/>
      <c r="K79" s="14"/>
    </row>
    <row r="80" spans="1:11" x14ac:dyDescent="0.3">
      <c r="A80" s="66" t="s">
        <v>34</v>
      </c>
      <c r="B80" s="50">
        <v>393150.64759999956</v>
      </c>
      <c r="C80" s="3"/>
      <c r="D80" s="3" t="str">
        <f>A80</f>
        <v>Tier 2</v>
      </c>
      <c r="E80" s="11">
        <f>GETPIVOTDATA("Sales",$A$78,"Outlet Location Type",A80)</f>
        <v>393150.64759999956</v>
      </c>
      <c r="F80" s="3"/>
      <c r="G80" s="3"/>
      <c r="H80" s="3"/>
      <c r="I80" s="3"/>
      <c r="J80" s="3"/>
      <c r="K80" s="14"/>
    </row>
    <row r="81" spans="1:11" ht="16.2" thickBot="1" x14ac:dyDescent="0.35">
      <c r="A81" s="54" t="s">
        <v>14</v>
      </c>
      <c r="B81" s="50">
        <v>336397.81199999945</v>
      </c>
      <c r="C81" s="3"/>
      <c r="D81" s="3" t="str">
        <f>A81</f>
        <v>Tier 1</v>
      </c>
      <c r="E81" s="11">
        <f>GETPIVOTDATA("Sales",$A$78,"Outlet Location Type",A81)</f>
        <v>336397.81199999945</v>
      </c>
      <c r="F81" s="3"/>
      <c r="G81" s="3"/>
      <c r="H81" s="3"/>
      <c r="I81" s="3"/>
      <c r="J81" s="3"/>
      <c r="K81" s="14"/>
    </row>
    <row r="82" spans="1:11" ht="16.2" thickBot="1" x14ac:dyDescent="0.35">
      <c r="A82" s="55" t="s">
        <v>1623</v>
      </c>
      <c r="B82" s="79">
        <v>1201681.4927999985</v>
      </c>
      <c r="C82" s="3"/>
      <c r="D82" s="3"/>
      <c r="E82" s="11"/>
      <c r="F82" s="3"/>
      <c r="G82" s="3"/>
      <c r="H82" s="3"/>
      <c r="I82" s="3"/>
      <c r="J82" s="3"/>
      <c r="K82" s="14"/>
    </row>
    <row r="83" spans="1:11" x14ac:dyDescent="0.3">
      <c r="A83" s="15"/>
      <c r="B83" s="3"/>
      <c r="C83" s="3"/>
      <c r="D83" s="3"/>
      <c r="E83" s="3"/>
      <c r="F83" s="3"/>
      <c r="G83" s="3"/>
      <c r="H83" s="3"/>
      <c r="I83" s="3"/>
      <c r="J83" s="3"/>
      <c r="K83" s="14"/>
    </row>
    <row r="84" spans="1:11" ht="16.2" thickBot="1" x14ac:dyDescent="0.35">
      <c r="A84" s="16"/>
      <c r="B84" s="17"/>
      <c r="C84" s="17"/>
      <c r="D84" s="17"/>
      <c r="E84" s="17"/>
      <c r="F84" s="17"/>
      <c r="G84" s="17"/>
      <c r="H84" s="17"/>
      <c r="I84" s="17"/>
      <c r="J84" s="17"/>
      <c r="K84" s="18"/>
    </row>
    <row r="86" spans="1:11" ht="16.2" thickBot="1" x14ac:dyDescent="0.35"/>
    <row r="87" spans="1:11" ht="16.2" thickBot="1" x14ac:dyDescent="0.35">
      <c r="A87" s="38" t="s">
        <v>1632</v>
      </c>
      <c r="B87" s="39"/>
      <c r="C87" s="19"/>
      <c r="D87" s="19"/>
      <c r="E87" s="19"/>
      <c r="F87" s="20"/>
    </row>
    <row r="88" spans="1:11" ht="16.2" thickBot="1" x14ac:dyDescent="0.35">
      <c r="A88" s="52" t="s">
        <v>1622</v>
      </c>
      <c r="B88" s="56" t="s">
        <v>1612</v>
      </c>
      <c r="C88" s="21"/>
      <c r="D88" s="21"/>
      <c r="E88" s="21"/>
      <c r="F88" s="22"/>
    </row>
    <row r="89" spans="1:11" x14ac:dyDescent="0.3">
      <c r="A89" s="53" t="s">
        <v>46</v>
      </c>
      <c r="B89" s="49">
        <v>130714.67460000006</v>
      </c>
      <c r="C89" s="21"/>
      <c r="D89" s="21"/>
      <c r="E89" s="21"/>
      <c r="F89" s="22"/>
    </row>
    <row r="90" spans="1:11" x14ac:dyDescent="0.3">
      <c r="A90" s="66" t="s">
        <v>40</v>
      </c>
      <c r="B90" s="50">
        <v>151939.149</v>
      </c>
      <c r="C90" s="21"/>
      <c r="D90" s="21"/>
      <c r="E90" s="21"/>
      <c r="F90" s="22"/>
    </row>
    <row r="91" spans="1:11" x14ac:dyDescent="0.3">
      <c r="A91" s="66" t="s">
        <v>22</v>
      </c>
      <c r="B91" s="50">
        <v>131477.77639999994</v>
      </c>
      <c r="C91" s="21"/>
      <c r="D91" s="21"/>
      <c r="E91" s="21"/>
      <c r="F91" s="22"/>
    </row>
    <row r="92" spans="1:11" ht="16.2" thickBot="1" x14ac:dyDescent="0.35">
      <c r="A92" s="54" t="s">
        <v>16</v>
      </c>
      <c r="B92" s="50">
        <v>787549.89280000131</v>
      </c>
      <c r="C92" s="21"/>
      <c r="D92" s="21"/>
      <c r="E92" s="21"/>
      <c r="F92" s="22"/>
    </row>
    <row r="93" spans="1:11" ht="16.2" thickBot="1" x14ac:dyDescent="0.35">
      <c r="A93" s="55" t="s">
        <v>1623</v>
      </c>
      <c r="B93" s="79">
        <v>1201681.4928000013</v>
      </c>
      <c r="C93" s="21"/>
      <c r="D93" s="21"/>
      <c r="E93" s="21"/>
      <c r="F93" s="22"/>
    </row>
    <row r="94" spans="1:11" x14ac:dyDescent="0.3">
      <c r="A94" s="23"/>
      <c r="B94" s="21"/>
      <c r="C94" s="21"/>
      <c r="D94" s="21"/>
      <c r="E94" s="21"/>
      <c r="F94" s="22"/>
    </row>
    <row r="95" spans="1:11" x14ac:dyDescent="0.3">
      <c r="A95" s="23"/>
      <c r="B95" s="21"/>
      <c r="C95" s="21"/>
      <c r="D95" s="21"/>
      <c r="E95" s="21"/>
      <c r="F95" s="22"/>
    </row>
    <row r="96" spans="1:11" x14ac:dyDescent="0.3">
      <c r="A96" s="23"/>
      <c r="B96" s="21"/>
      <c r="C96" s="21"/>
      <c r="D96" s="21"/>
      <c r="E96" s="21"/>
      <c r="F96" s="22"/>
    </row>
    <row r="97" spans="1:6" ht="16.2" thickBot="1" x14ac:dyDescent="0.35">
      <c r="A97" s="23"/>
      <c r="B97" s="21"/>
      <c r="C97" s="21"/>
      <c r="D97" s="21"/>
      <c r="E97" s="21"/>
      <c r="F97" s="22"/>
    </row>
    <row r="98" spans="1:6" ht="16.2" thickBot="1" x14ac:dyDescent="0.35">
      <c r="A98" s="52" t="s">
        <v>1622</v>
      </c>
      <c r="B98" s="56" t="s">
        <v>1633</v>
      </c>
      <c r="C98" s="21"/>
      <c r="D98" s="21"/>
      <c r="E98" s="21"/>
      <c r="F98" s="22"/>
    </row>
    <row r="99" spans="1:6" x14ac:dyDescent="0.3">
      <c r="A99" s="53" t="s">
        <v>46</v>
      </c>
      <c r="B99" s="80">
        <v>139.80179101604284</v>
      </c>
      <c r="C99" s="21"/>
      <c r="D99" s="21"/>
      <c r="E99" s="21"/>
      <c r="F99" s="22"/>
    </row>
    <row r="100" spans="1:6" x14ac:dyDescent="0.3">
      <c r="A100" s="66" t="s">
        <v>40</v>
      </c>
      <c r="B100" s="81">
        <v>140.29468975069253</v>
      </c>
      <c r="C100" s="21"/>
      <c r="D100" s="21"/>
      <c r="E100" s="21"/>
      <c r="F100" s="22"/>
    </row>
    <row r="101" spans="1:6" x14ac:dyDescent="0.3">
      <c r="A101" s="66" t="s">
        <v>22</v>
      </c>
      <c r="B101" s="81">
        <v>141.67863836206891</v>
      </c>
      <c r="C101" s="21"/>
      <c r="D101" s="21"/>
      <c r="E101" s="21"/>
      <c r="F101" s="22"/>
    </row>
    <row r="102" spans="1:6" ht="16.2" thickBot="1" x14ac:dyDescent="0.35">
      <c r="A102" s="54" t="s">
        <v>16</v>
      </c>
      <c r="B102" s="81">
        <v>141.21389506903375</v>
      </c>
      <c r="C102" s="21"/>
      <c r="D102" s="21"/>
      <c r="E102" s="21"/>
      <c r="F102" s="22"/>
    </row>
    <row r="103" spans="1:6" ht="16.2" thickBot="1" x14ac:dyDescent="0.35">
      <c r="A103" s="55" t="s">
        <v>1623</v>
      </c>
      <c r="B103" s="82">
        <v>140.9927833861318</v>
      </c>
      <c r="C103" s="21"/>
      <c r="D103" s="21"/>
      <c r="E103" s="21"/>
      <c r="F103" s="22"/>
    </row>
    <row r="104" spans="1:6" x14ac:dyDescent="0.3">
      <c r="A104" s="23"/>
      <c r="B104" s="21"/>
      <c r="C104" s="21"/>
      <c r="D104" s="21"/>
      <c r="E104" s="21"/>
      <c r="F104" s="22"/>
    </row>
    <row r="105" spans="1:6" x14ac:dyDescent="0.3">
      <c r="A105" s="23"/>
      <c r="B105" s="21"/>
      <c r="C105" s="21"/>
      <c r="D105" s="21"/>
      <c r="E105" s="21"/>
      <c r="F105" s="22"/>
    </row>
    <row r="106" spans="1:6" ht="16.2" thickBot="1" x14ac:dyDescent="0.35">
      <c r="A106" s="23"/>
      <c r="B106" s="21"/>
      <c r="C106" s="21"/>
      <c r="D106" s="21"/>
      <c r="E106" s="21"/>
      <c r="F106" s="22"/>
    </row>
    <row r="107" spans="1:6" ht="16.2" thickBot="1" x14ac:dyDescent="0.35">
      <c r="A107" s="52" t="s">
        <v>1622</v>
      </c>
      <c r="B107" s="56" t="s">
        <v>1634</v>
      </c>
      <c r="C107" s="21"/>
      <c r="D107" s="21"/>
      <c r="E107" s="21"/>
      <c r="F107" s="22"/>
    </row>
    <row r="108" spans="1:6" x14ac:dyDescent="0.3">
      <c r="A108" s="53" t="s">
        <v>46</v>
      </c>
      <c r="B108" s="63">
        <v>935</v>
      </c>
      <c r="C108" s="21"/>
      <c r="D108" s="21"/>
      <c r="E108" s="21"/>
      <c r="F108" s="22"/>
    </row>
    <row r="109" spans="1:6" x14ac:dyDescent="0.3">
      <c r="A109" s="66" t="s">
        <v>40</v>
      </c>
      <c r="B109" s="64">
        <v>1083</v>
      </c>
      <c r="C109" s="21"/>
      <c r="D109" s="21"/>
      <c r="E109" s="21"/>
      <c r="F109" s="22"/>
    </row>
    <row r="110" spans="1:6" x14ac:dyDescent="0.3">
      <c r="A110" s="66" t="s">
        <v>22</v>
      </c>
      <c r="B110" s="64">
        <v>928</v>
      </c>
      <c r="C110" s="21"/>
      <c r="D110" s="21"/>
      <c r="E110" s="21"/>
      <c r="F110" s="22"/>
    </row>
    <row r="111" spans="1:6" ht="16.2" thickBot="1" x14ac:dyDescent="0.35">
      <c r="A111" s="54" t="s">
        <v>16</v>
      </c>
      <c r="B111" s="64">
        <v>5577</v>
      </c>
      <c r="C111" s="21"/>
      <c r="D111" s="21"/>
      <c r="E111" s="21"/>
      <c r="F111" s="22"/>
    </row>
    <row r="112" spans="1:6" ht="16.2" thickBot="1" x14ac:dyDescent="0.35">
      <c r="A112" s="55" t="s">
        <v>1623</v>
      </c>
      <c r="B112" s="65">
        <v>8523</v>
      </c>
      <c r="C112" s="21"/>
      <c r="D112" s="21"/>
      <c r="E112" s="21"/>
      <c r="F112" s="22"/>
    </row>
    <row r="113" spans="1:6" x14ac:dyDescent="0.3">
      <c r="A113" s="23"/>
      <c r="B113" s="21"/>
      <c r="C113" s="21"/>
      <c r="D113" s="21"/>
      <c r="E113" s="21"/>
      <c r="F113" s="22"/>
    </row>
    <row r="114" spans="1:6" ht="16.2" thickBot="1" x14ac:dyDescent="0.35">
      <c r="A114" s="24"/>
      <c r="B114" s="25"/>
      <c r="C114" s="25"/>
      <c r="D114" s="25"/>
      <c r="E114" s="25"/>
      <c r="F114" s="26"/>
    </row>
  </sheetData>
  <mergeCells count="10">
    <mergeCell ref="K9:M9"/>
    <mergeCell ref="A53:B53"/>
    <mergeCell ref="A68:B68"/>
    <mergeCell ref="A77:B77"/>
    <mergeCell ref="A87:B87"/>
    <mergeCell ref="A1:D1"/>
    <mergeCell ref="A11:B11"/>
    <mergeCell ref="A21:C21"/>
    <mergeCell ref="A22:B22"/>
    <mergeCell ref="A30:B3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0903-7CB5-48F8-8D0A-0F681EEABD3D}">
  <dimension ref="A1"/>
  <sheetViews>
    <sheetView showGridLines="0" tabSelected="1" zoomScale="78" zoomScaleNormal="78" workbookViewId="0">
      <selection activeCell="U18" sqref="U18"/>
    </sheetView>
  </sheetViews>
  <sheetFormatPr defaultRowHeight="15.6" x14ac:dyDescent="0.3"/>
  <cols>
    <col min="1" max="14" width="8.79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AAC0-3E41-4635-A62F-0887F663A35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1637</v>
      </c>
      <c r="B1" t="s">
        <v>1614</v>
      </c>
      <c r="C1" t="s">
        <v>1</v>
      </c>
      <c r="D1" t="s">
        <v>2</v>
      </c>
      <c r="E1" t="s">
        <v>1611</v>
      </c>
      <c r="F1" t="s">
        <v>3</v>
      </c>
      <c r="G1" t="s">
        <v>4</v>
      </c>
      <c r="H1" t="s">
        <v>5</v>
      </c>
      <c r="I1" t="s">
        <v>6</v>
      </c>
      <c r="J1" t="s">
        <v>7</v>
      </c>
      <c r="K1" t="s">
        <v>8</v>
      </c>
      <c r="L1" t="s">
        <v>1610</v>
      </c>
      <c r="M1" t="s">
        <v>9</v>
      </c>
    </row>
    <row r="2" spans="1:13" x14ac:dyDescent="0.3">
      <c r="A2" t="s">
        <v>10</v>
      </c>
      <c r="B2">
        <f t="shared" ref="B2:B65" si="0">ROW()-1</f>
        <v>1</v>
      </c>
      <c r="C2" t="s">
        <v>11</v>
      </c>
      <c r="D2" t="s">
        <v>12</v>
      </c>
      <c r="E2">
        <v>2012</v>
      </c>
      <c r="F2" t="s">
        <v>13</v>
      </c>
      <c r="G2" t="s">
        <v>14</v>
      </c>
      <c r="H2" t="s">
        <v>15</v>
      </c>
      <c r="I2" t="s">
        <v>16</v>
      </c>
      <c r="J2">
        <v>0.10001350000000001</v>
      </c>
      <c r="K2">
        <v>15.1</v>
      </c>
      <c r="L2">
        <v>145.4786</v>
      </c>
      <c r="M2">
        <v>5</v>
      </c>
    </row>
    <row r="3" spans="1:13" x14ac:dyDescent="0.3">
      <c r="A3" t="s">
        <v>17</v>
      </c>
      <c r="B3">
        <f t="shared" si="0"/>
        <v>2</v>
      </c>
      <c r="C3" t="s">
        <v>18</v>
      </c>
      <c r="D3" t="s">
        <v>19</v>
      </c>
      <c r="E3">
        <v>2022</v>
      </c>
      <c r="F3" t="s">
        <v>20</v>
      </c>
      <c r="G3" t="s">
        <v>21</v>
      </c>
      <c r="H3" t="s">
        <v>15</v>
      </c>
      <c r="I3" t="s">
        <v>22</v>
      </c>
      <c r="J3">
        <v>8.5960510000000004E-3</v>
      </c>
      <c r="K3">
        <v>11.8</v>
      </c>
      <c r="L3">
        <v>115.3492</v>
      </c>
      <c r="M3">
        <v>5</v>
      </c>
    </row>
    <row r="4" spans="1:13" x14ac:dyDescent="0.3">
      <c r="A4" t="s">
        <v>10</v>
      </c>
      <c r="B4">
        <f t="shared" si="0"/>
        <v>3</v>
      </c>
      <c r="C4" t="s">
        <v>23</v>
      </c>
      <c r="D4" t="s">
        <v>24</v>
      </c>
      <c r="E4">
        <v>2016</v>
      </c>
      <c r="F4" t="s">
        <v>25</v>
      </c>
      <c r="G4" t="s">
        <v>14</v>
      </c>
      <c r="H4" t="s">
        <v>26</v>
      </c>
      <c r="I4" t="s">
        <v>16</v>
      </c>
      <c r="J4">
        <v>2.5896485E-2</v>
      </c>
      <c r="K4">
        <v>13.85</v>
      </c>
      <c r="L4">
        <v>165.02099999999999</v>
      </c>
      <c r="M4">
        <v>5</v>
      </c>
    </row>
    <row r="5" spans="1:13" x14ac:dyDescent="0.3">
      <c r="A5" t="s">
        <v>10</v>
      </c>
      <c r="B5">
        <f t="shared" si="0"/>
        <v>4</v>
      </c>
      <c r="C5" t="s">
        <v>27</v>
      </c>
      <c r="D5" t="s">
        <v>28</v>
      </c>
      <c r="E5">
        <v>2014</v>
      </c>
      <c r="F5" t="s">
        <v>29</v>
      </c>
      <c r="G5" t="s">
        <v>21</v>
      </c>
      <c r="H5" t="s">
        <v>30</v>
      </c>
      <c r="I5" t="s">
        <v>16</v>
      </c>
      <c r="J5">
        <v>4.2277866999999997E-2</v>
      </c>
      <c r="K5">
        <v>12.15</v>
      </c>
      <c r="L5">
        <v>126.5046</v>
      </c>
      <c r="M5">
        <v>5</v>
      </c>
    </row>
    <row r="6" spans="1:13" x14ac:dyDescent="0.3">
      <c r="A6" t="s">
        <v>17</v>
      </c>
      <c r="B6">
        <f t="shared" si="0"/>
        <v>5</v>
      </c>
      <c r="C6" t="s">
        <v>31</v>
      </c>
      <c r="D6" t="s">
        <v>32</v>
      </c>
      <c r="E6">
        <v>2015</v>
      </c>
      <c r="F6" t="s">
        <v>33</v>
      </c>
      <c r="G6" t="s">
        <v>34</v>
      </c>
      <c r="H6" t="s">
        <v>26</v>
      </c>
      <c r="I6" t="s">
        <v>16</v>
      </c>
      <c r="J6">
        <v>3.3970195000000002E-2</v>
      </c>
      <c r="K6">
        <v>19.600000000000001</v>
      </c>
      <c r="L6">
        <v>55.1614</v>
      </c>
      <c r="M6">
        <v>5</v>
      </c>
    </row>
    <row r="7" spans="1:13" x14ac:dyDescent="0.3">
      <c r="A7" t="s">
        <v>35</v>
      </c>
      <c r="B7">
        <f t="shared" si="0"/>
        <v>6</v>
      </c>
      <c r="C7" t="s">
        <v>36</v>
      </c>
      <c r="D7" t="s">
        <v>24</v>
      </c>
      <c r="E7">
        <v>2020</v>
      </c>
      <c r="F7" t="s">
        <v>37</v>
      </c>
      <c r="G7" t="s">
        <v>34</v>
      </c>
      <c r="H7" t="s">
        <v>26</v>
      </c>
      <c r="I7" t="s">
        <v>16</v>
      </c>
      <c r="J7">
        <v>5.5054809999999996E-3</v>
      </c>
      <c r="K7">
        <v>8.89</v>
      </c>
      <c r="L7">
        <v>102.4016</v>
      </c>
      <c r="M7">
        <v>5</v>
      </c>
    </row>
    <row r="8" spans="1:13" x14ac:dyDescent="0.3">
      <c r="A8" t="s">
        <v>17</v>
      </c>
      <c r="B8" s="1">
        <f t="shared" si="0"/>
        <v>7</v>
      </c>
      <c r="C8" t="s">
        <v>38</v>
      </c>
      <c r="D8" t="s">
        <v>19</v>
      </c>
      <c r="E8">
        <v>2011</v>
      </c>
      <c r="F8" t="s">
        <v>39</v>
      </c>
      <c r="G8" t="s">
        <v>21</v>
      </c>
      <c r="H8" t="s">
        <v>26</v>
      </c>
      <c r="I8" t="s">
        <v>40</v>
      </c>
      <c r="J8">
        <v>9.8312420999999997E-2</v>
      </c>
      <c r="K8">
        <v>11.8</v>
      </c>
      <c r="L8">
        <v>81.461799999999997</v>
      </c>
      <c r="M8">
        <v>5</v>
      </c>
    </row>
    <row r="9" spans="1:13" x14ac:dyDescent="0.3">
      <c r="A9" t="s">
        <v>17</v>
      </c>
      <c r="B9">
        <f t="shared" si="0"/>
        <v>8</v>
      </c>
      <c r="C9" t="s">
        <v>41</v>
      </c>
      <c r="D9" t="s">
        <v>42</v>
      </c>
      <c r="E9">
        <v>2015</v>
      </c>
      <c r="F9" t="s">
        <v>33</v>
      </c>
      <c r="G9" t="s">
        <v>34</v>
      </c>
      <c r="H9" t="s">
        <v>26</v>
      </c>
      <c r="I9" t="s">
        <v>16</v>
      </c>
      <c r="J9">
        <v>2.6903713999999999E-2</v>
      </c>
      <c r="K9">
        <v>19.7</v>
      </c>
      <c r="L9">
        <v>96.072599999999994</v>
      </c>
      <c r="M9">
        <v>5</v>
      </c>
    </row>
    <row r="10" spans="1:13" x14ac:dyDescent="0.3">
      <c r="A10" t="s">
        <v>17</v>
      </c>
      <c r="B10">
        <f t="shared" si="0"/>
        <v>9</v>
      </c>
      <c r="C10" t="s">
        <v>43</v>
      </c>
      <c r="D10" t="s">
        <v>12</v>
      </c>
      <c r="E10">
        <v>2014</v>
      </c>
      <c r="F10" t="s">
        <v>29</v>
      </c>
      <c r="G10" t="s">
        <v>21</v>
      </c>
      <c r="H10" t="s">
        <v>30</v>
      </c>
      <c r="I10" t="s">
        <v>16</v>
      </c>
      <c r="J10">
        <v>2.4129332E-2</v>
      </c>
      <c r="K10">
        <v>20.75</v>
      </c>
      <c r="L10">
        <v>124.173</v>
      </c>
      <c r="M10">
        <v>5</v>
      </c>
    </row>
    <row r="11" spans="1:13" x14ac:dyDescent="0.3">
      <c r="A11" t="s">
        <v>17</v>
      </c>
      <c r="B11">
        <f t="shared" si="0"/>
        <v>10</v>
      </c>
      <c r="C11" t="s">
        <v>44</v>
      </c>
      <c r="D11" t="s">
        <v>28</v>
      </c>
      <c r="E11">
        <v>2018</v>
      </c>
      <c r="F11" t="s">
        <v>45</v>
      </c>
      <c r="G11" t="s">
        <v>21</v>
      </c>
      <c r="H11" t="s">
        <v>15</v>
      </c>
      <c r="I11" t="s">
        <v>46</v>
      </c>
      <c r="J11">
        <v>0.101561568</v>
      </c>
      <c r="L11">
        <v>181.92920000000001</v>
      </c>
      <c r="M11">
        <v>5</v>
      </c>
    </row>
    <row r="12" spans="1:13" x14ac:dyDescent="0.3">
      <c r="A12" t="s">
        <v>17</v>
      </c>
      <c r="B12">
        <f t="shared" si="0"/>
        <v>11</v>
      </c>
      <c r="C12" t="s">
        <v>48</v>
      </c>
      <c r="D12" t="s">
        <v>49</v>
      </c>
      <c r="E12">
        <v>2018</v>
      </c>
      <c r="F12" t="s">
        <v>45</v>
      </c>
      <c r="G12" t="s">
        <v>21</v>
      </c>
      <c r="H12" t="s">
        <v>15</v>
      </c>
      <c r="I12" t="s">
        <v>46</v>
      </c>
      <c r="J12">
        <v>8.4554568999999996E-2</v>
      </c>
      <c r="L12">
        <v>109.8912</v>
      </c>
      <c r="M12">
        <v>5</v>
      </c>
    </row>
    <row r="13" spans="1:13" x14ac:dyDescent="0.3">
      <c r="A13" t="s">
        <v>17</v>
      </c>
      <c r="B13">
        <f t="shared" si="0"/>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f t="shared" si="0"/>
        <v>13</v>
      </c>
      <c r="C14" t="s">
        <v>52</v>
      </c>
      <c r="D14" t="s">
        <v>12</v>
      </c>
      <c r="E14">
        <v>2022</v>
      </c>
      <c r="F14" s="1" t="s">
        <v>20</v>
      </c>
      <c r="G14" t="s">
        <v>21</v>
      </c>
      <c r="H14" t="s">
        <v>15</v>
      </c>
      <c r="I14" t="s">
        <v>22</v>
      </c>
      <c r="J14">
        <v>0.12893766100000001</v>
      </c>
      <c r="K14">
        <v>17.100000000000001</v>
      </c>
      <c r="L14">
        <v>112.3886</v>
      </c>
      <c r="M14">
        <v>5</v>
      </c>
    </row>
    <row r="15" spans="1:13" x14ac:dyDescent="0.3">
      <c r="A15" t="s">
        <v>17</v>
      </c>
      <c r="B15">
        <f t="shared" si="0"/>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f t="shared" si="0"/>
        <v>15</v>
      </c>
      <c r="C16" t="s">
        <v>54</v>
      </c>
      <c r="D16" t="s">
        <v>55</v>
      </c>
      <c r="E16">
        <v>2018</v>
      </c>
      <c r="F16" t="s">
        <v>45</v>
      </c>
      <c r="G16" t="s">
        <v>21</v>
      </c>
      <c r="H16" t="s">
        <v>15</v>
      </c>
      <c r="I16" t="s">
        <v>46</v>
      </c>
      <c r="J16">
        <v>3.2928239999999998E-2</v>
      </c>
      <c r="L16">
        <v>173.1738</v>
      </c>
      <c r="M16">
        <v>5</v>
      </c>
    </row>
    <row r="17" spans="1:13" x14ac:dyDescent="0.3">
      <c r="A17" t="s">
        <v>10</v>
      </c>
      <c r="B17">
        <f t="shared" si="0"/>
        <v>16</v>
      </c>
      <c r="C17" t="s">
        <v>56</v>
      </c>
      <c r="D17" t="s">
        <v>12</v>
      </c>
      <c r="E17">
        <v>2017</v>
      </c>
      <c r="F17" t="s">
        <v>51</v>
      </c>
      <c r="G17" t="s">
        <v>34</v>
      </c>
      <c r="H17" t="s">
        <v>26</v>
      </c>
      <c r="I17" t="s">
        <v>16</v>
      </c>
      <c r="J17">
        <v>1.8801549000000001E-2</v>
      </c>
      <c r="K17">
        <v>20.25</v>
      </c>
      <c r="L17">
        <v>222.1772</v>
      </c>
      <c r="M17">
        <v>5</v>
      </c>
    </row>
    <row r="18" spans="1:13" x14ac:dyDescent="0.3">
      <c r="A18" t="s">
        <v>17</v>
      </c>
      <c r="B18">
        <f t="shared" si="0"/>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f t="shared" si="0"/>
        <v>18</v>
      </c>
      <c r="C19" t="s">
        <v>59</v>
      </c>
      <c r="D19" t="s">
        <v>42</v>
      </c>
      <c r="E19">
        <v>2012</v>
      </c>
      <c r="F19" t="s">
        <v>13</v>
      </c>
      <c r="G19" t="s">
        <v>14</v>
      </c>
      <c r="H19" t="s">
        <v>15</v>
      </c>
      <c r="I19" t="s">
        <v>16</v>
      </c>
      <c r="J19">
        <v>7.7628053000000002E-2</v>
      </c>
      <c r="K19">
        <v>19.2</v>
      </c>
      <c r="L19">
        <v>197.61099999999999</v>
      </c>
      <c r="M19">
        <v>5</v>
      </c>
    </row>
    <row r="20" spans="1:13" x14ac:dyDescent="0.3">
      <c r="A20" t="s">
        <v>17</v>
      </c>
      <c r="B20">
        <f t="shared" si="0"/>
        <v>19</v>
      </c>
      <c r="C20" t="s">
        <v>60</v>
      </c>
      <c r="D20" t="s">
        <v>12</v>
      </c>
      <c r="E20">
        <v>2018</v>
      </c>
      <c r="F20" t="s">
        <v>45</v>
      </c>
      <c r="G20" t="s">
        <v>21</v>
      </c>
      <c r="H20" t="s">
        <v>15</v>
      </c>
      <c r="I20" t="s">
        <v>46</v>
      </c>
      <c r="J20">
        <v>0.18251488099999999</v>
      </c>
      <c r="L20">
        <v>98.77</v>
      </c>
      <c r="M20">
        <v>5</v>
      </c>
    </row>
    <row r="21" spans="1:13" x14ac:dyDescent="0.3">
      <c r="A21" t="s">
        <v>17</v>
      </c>
      <c r="B21">
        <f t="shared" si="0"/>
        <v>20</v>
      </c>
      <c r="C21" t="s">
        <v>61</v>
      </c>
      <c r="D21" t="s">
        <v>62</v>
      </c>
      <c r="E21">
        <v>2022</v>
      </c>
      <c r="F21" t="s">
        <v>20</v>
      </c>
      <c r="G21" t="s">
        <v>21</v>
      </c>
      <c r="H21" t="s">
        <v>15</v>
      </c>
      <c r="I21" t="s">
        <v>22</v>
      </c>
      <c r="J21">
        <v>1.6895292999999999E-2</v>
      </c>
      <c r="K21">
        <v>12.1</v>
      </c>
      <c r="L21">
        <v>178.566</v>
      </c>
      <c r="M21">
        <v>5</v>
      </c>
    </row>
    <row r="22" spans="1:13" x14ac:dyDescent="0.3">
      <c r="A22" t="s">
        <v>10</v>
      </c>
      <c r="B22">
        <f t="shared" si="0"/>
        <v>21</v>
      </c>
      <c r="C22" t="s">
        <v>63</v>
      </c>
      <c r="D22" t="s">
        <v>12</v>
      </c>
      <c r="E22">
        <v>2018</v>
      </c>
      <c r="F22" t="s">
        <v>45</v>
      </c>
      <c r="G22" t="s">
        <v>21</v>
      </c>
      <c r="H22" t="s">
        <v>15</v>
      </c>
      <c r="I22" t="s">
        <v>46</v>
      </c>
      <c r="J22">
        <v>0</v>
      </c>
      <c r="L22">
        <v>60.2194</v>
      </c>
      <c r="M22">
        <v>5</v>
      </c>
    </row>
    <row r="23" spans="1:13" x14ac:dyDescent="0.3">
      <c r="A23" t="s">
        <v>17</v>
      </c>
      <c r="B23">
        <f t="shared" si="0"/>
        <v>22</v>
      </c>
      <c r="C23" t="s">
        <v>64</v>
      </c>
      <c r="D23" t="s">
        <v>65</v>
      </c>
      <c r="E23">
        <v>2018</v>
      </c>
      <c r="F23" t="s">
        <v>45</v>
      </c>
      <c r="G23" t="s">
        <v>21</v>
      </c>
      <c r="H23" t="s">
        <v>15</v>
      </c>
      <c r="I23" t="s">
        <v>46</v>
      </c>
      <c r="J23">
        <v>2.6916794000000001E-2</v>
      </c>
      <c r="L23">
        <v>50.9666</v>
      </c>
      <c r="M23">
        <v>5</v>
      </c>
    </row>
    <row r="24" spans="1:13" x14ac:dyDescent="0.3">
      <c r="A24" t="s">
        <v>17</v>
      </c>
      <c r="B24">
        <f t="shared" si="0"/>
        <v>23</v>
      </c>
      <c r="C24" t="s">
        <v>66</v>
      </c>
      <c r="D24" t="s">
        <v>24</v>
      </c>
      <c r="E24">
        <v>2022</v>
      </c>
      <c r="F24" t="s">
        <v>20</v>
      </c>
      <c r="G24" t="s">
        <v>21</v>
      </c>
      <c r="H24" t="s">
        <v>15</v>
      </c>
      <c r="I24" t="s">
        <v>22</v>
      </c>
      <c r="J24">
        <v>2.2976496999999999E-2</v>
      </c>
      <c r="K24">
        <v>6.85</v>
      </c>
      <c r="L24">
        <v>261.65940000000001</v>
      </c>
      <c r="M24">
        <v>5</v>
      </c>
    </row>
    <row r="25" spans="1:13" x14ac:dyDescent="0.3">
      <c r="A25" t="s">
        <v>17</v>
      </c>
      <c r="B25">
        <f t="shared" si="0"/>
        <v>24</v>
      </c>
      <c r="C25" t="s">
        <v>67</v>
      </c>
      <c r="D25" t="s">
        <v>68</v>
      </c>
      <c r="E25">
        <v>2022</v>
      </c>
      <c r="F25" t="s">
        <v>20</v>
      </c>
      <c r="G25" t="s">
        <v>21</v>
      </c>
      <c r="H25" t="s">
        <v>15</v>
      </c>
      <c r="I25" t="s">
        <v>22</v>
      </c>
      <c r="J25">
        <v>4.2413704000000003E-2</v>
      </c>
      <c r="K25">
        <v>17.25</v>
      </c>
      <c r="L25">
        <v>173.1764</v>
      </c>
      <c r="M25">
        <v>5</v>
      </c>
    </row>
    <row r="26" spans="1:13" x14ac:dyDescent="0.3">
      <c r="A26" t="s">
        <v>10</v>
      </c>
      <c r="B26">
        <f t="shared" si="0"/>
        <v>25</v>
      </c>
      <c r="C26" t="s">
        <v>69</v>
      </c>
      <c r="D26" t="s">
        <v>68</v>
      </c>
      <c r="E26">
        <v>2020</v>
      </c>
      <c r="F26" t="s">
        <v>37</v>
      </c>
      <c r="G26" t="s">
        <v>34</v>
      </c>
      <c r="H26" t="s">
        <v>15</v>
      </c>
      <c r="I26" t="s">
        <v>16</v>
      </c>
      <c r="J26">
        <v>6.5431917000000006E-2</v>
      </c>
      <c r="K26">
        <v>16</v>
      </c>
      <c r="L26">
        <v>76.198599999999999</v>
      </c>
      <c r="M26">
        <v>5</v>
      </c>
    </row>
    <row r="27" spans="1:13" x14ac:dyDescent="0.3">
      <c r="A27" t="s">
        <v>17</v>
      </c>
      <c r="B27">
        <f t="shared" si="0"/>
        <v>26</v>
      </c>
      <c r="C27" t="s">
        <v>70</v>
      </c>
      <c r="D27" t="s">
        <v>24</v>
      </c>
      <c r="E27">
        <v>2020</v>
      </c>
      <c r="F27" t="s">
        <v>37</v>
      </c>
      <c r="G27" t="s">
        <v>34</v>
      </c>
      <c r="H27" t="s">
        <v>15</v>
      </c>
      <c r="I27" t="s">
        <v>16</v>
      </c>
      <c r="J27">
        <v>0.140241213</v>
      </c>
      <c r="K27">
        <v>13.35</v>
      </c>
      <c r="L27">
        <v>150.23920000000001</v>
      </c>
      <c r="M27">
        <v>5</v>
      </c>
    </row>
    <row r="28" spans="1:13" x14ac:dyDescent="0.3">
      <c r="A28" t="s">
        <v>17</v>
      </c>
      <c r="B28">
        <f t="shared" si="0"/>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f t="shared" si="0"/>
        <v>28</v>
      </c>
      <c r="C29" t="s">
        <v>72</v>
      </c>
      <c r="D29" t="s">
        <v>12</v>
      </c>
      <c r="E29">
        <v>2018</v>
      </c>
      <c r="F29" t="s">
        <v>45</v>
      </c>
      <c r="G29" t="s">
        <v>21</v>
      </c>
      <c r="H29" t="s">
        <v>15</v>
      </c>
      <c r="I29" t="s">
        <v>46</v>
      </c>
      <c r="J29">
        <v>1.6516275E-2</v>
      </c>
      <c r="L29">
        <v>47.403399999999998</v>
      </c>
      <c r="M29">
        <v>5</v>
      </c>
    </row>
    <row r="30" spans="1:13" x14ac:dyDescent="0.3">
      <c r="A30" t="s">
        <v>17</v>
      </c>
      <c r="B30">
        <f t="shared" si="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f t="shared" si="0"/>
        <v>30</v>
      </c>
      <c r="C31" t="s">
        <v>74</v>
      </c>
      <c r="D31" t="s">
        <v>75</v>
      </c>
      <c r="E31">
        <v>2012</v>
      </c>
      <c r="F31" t="s">
        <v>13</v>
      </c>
      <c r="G31" t="s">
        <v>14</v>
      </c>
      <c r="H31" t="s">
        <v>15</v>
      </c>
      <c r="I31" t="s">
        <v>16</v>
      </c>
      <c r="J31">
        <v>0.131128467</v>
      </c>
      <c r="K31">
        <v>6.92</v>
      </c>
      <c r="L31">
        <v>93.180400000000006</v>
      </c>
      <c r="M31">
        <v>5</v>
      </c>
    </row>
    <row r="32" spans="1:13" x14ac:dyDescent="0.3">
      <c r="A32" t="s">
        <v>17</v>
      </c>
      <c r="B32">
        <f t="shared" si="0"/>
        <v>31</v>
      </c>
      <c r="C32" t="s">
        <v>76</v>
      </c>
      <c r="D32" t="s">
        <v>42</v>
      </c>
      <c r="E32">
        <v>2016</v>
      </c>
      <c r="F32" t="s">
        <v>25</v>
      </c>
      <c r="G32" t="s">
        <v>14</v>
      </c>
      <c r="H32" t="s">
        <v>26</v>
      </c>
      <c r="I32" t="s">
        <v>16</v>
      </c>
      <c r="J32">
        <v>8.0640478000000002E-2</v>
      </c>
      <c r="K32">
        <v>5.82</v>
      </c>
      <c r="L32">
        <v>167.779</v>
      </c>
      <c r="M32">
        <v>5</v>
      </c>
    </row>
    <row r="33" spans="1:13" x14ac:dyDescent="0.3">
      <c r="A33" t="s">
        <v>17</v>
      </c>
      <c r="B33">
        <f t="shared" si="0"/>
        <v>32</v>
      </c>
      <c r="C33" t="s">
        <v>77</v>
      </c>
      <c r="D33" t="s">
        <v>19</v>
      </c>
      <c r="E33">
        <v>2014</v>
      </c>
      <c r="F33" t="s">
        <v>29</v>
      </c>
      <c r="G33" t="s">
        <v>21</v>
      </c>
      <c r="H33" t="s">
        <v>30</v>
      </c>
      <c r="I33" t="s">
        <v>16</v>
      </c>
      <c r="J33">
        <v>1.9464180000000001E-2</v>
      </c>
      <c r="K33">
        <v>14.8</v>
      </c>
      <c r="L33">
        <v>196.3794</v>
      </c>
      <c r="M33">
        <v>5</v>
      </c>
    </row>
    <row r="34" spans="1:13" x14ac:dyDescent="0.3">
      <c r="A34" t="s">
        <v>17</v>
      </c>
      <c r="B34">
        <f t="shared" si="0"/>
        <v>33</v>
      </c>
      <c r="C34" t="s">
        <v>78</v>
      </c>
      <c r="D34" t="s">
        <v>62</v>
      </c>
      <c r="E34">
        <v>2014</v>
      </c>
      <c r="F34" t="s">
        <v>29</v>
      </c>
      <c r="G34" t="s">
        <v>21</v>
      </c>
      <c r="H34" t="s">
        <v>30</v>
      </c>
      <c r="I34" t="s">
        <v>16</v>
      </c>
      <c r="J34">
        <v>4.6545785999999999E-2</v>
      </c>
      <c r="K34">
        <v>10.1</v>
      </c>
      <c r="L34">
        <v>59.9878</v>
      </c>
      <c r="M34">
        <v>5</v>
      </c>
    </row>
    <row r="35" spans="1:13" x14ac:dyDescent="0.3">
      <c r="A35" t="s">
        <v>17</v>
      </c>
      <c r="B35">
        <f t="shared" si="0"/>
        <v>34</v>
      </c>
      <c r="C35" t="s">
        <v>79</v>
      </c>
      <c r="D35" t="s">
        <v>42</v>
      </c>
      <c r="E35">
        <v>2014</v>
      </c>
      <c r="F35" t="s">
        <v>29</v>
      </c>
      <c r="G35" t="s">
        <v>21</v>
      </c>
      <c r="H35" t="s">
        <v>30</v>
      </c>
      <c r="I35" t="s">
        <v>16</v>
      </c>
      <c r="J35">
        <v>0.18468975600000001</v>
      </c>
      <c r="K35">
        <v>7.67</v>
      </c>
      <c r="L35">
        <v>35.421599999999998</v>
      </c>
      <c r="M35">
        <v>5</v>
      </c>
    </row>
    <row r="36" spans="1:13" x14ac:dyDescent="0.3">
      <c r="A36" t="s">
        <v>17</v>
      </c>
      <c r="B36">
        <f t="shared" si="0"/>
        <v>35</v>
      </c>
      <c r="C36" t="s">
        <v>80</v>
      </c>
      <c r="D36" t="s">
        <v>49</v>
      </c>
      <c r="E36">
        <v>2020</v>
      </c>
      <c r="F36" t="s">
        <v>37</v>
      </c>
      <c r="G36" t="s">
        <v>34</v>
      </c>
      <c r="H36" t="s">
        <v>15</v>
      </c>
      <c r="I36" t="s">
        <v>16</v>
      </c>
      <c r="J36">
        <v>2.5342692E-2</v>
      </c>
      <c r="K36">
        <v>15.6</v>
      </c>
      <c r="L36">
        <v>174.30539999999999</v>
      </c>
      <c r="M36">
        <v>5</v>
      </c>
    </row>
    <row r="37" spans="1:13" x14ac:dyDescent="0.3">
      <c r="A37" t="s">
        <v>35</v>
      </c>
      <c r="B37">
        <f t="shared" si="0"/>
        <v>36</v>
      </c>
      <c r="C37" t="s">
        <v>81</v>
      </c>
      <c r="D37" t="s">
        <v>24</v>
      </c>
      <c r="E37">
        <v>2014</v>
      </c>
      <c r="F37" t="s">
        <v>29</v>
      </c>
      <c r="G37" t="s">
        <v>21</v>
      </c>
      <c r="H37" t="s">
        <v>30</v>
      </c>
      <c r="I37" t="s">
        <v>16</v>
      </c>
      <c r="J37">
        <v>3.7923509000000001E-2</v>
      </c>
      <c r="K37">
        <v>9.31</v>
      </c>
      <c r="L37">
        <v>61.651000000000003</v>
      </c>
      <c r="M37">
        <v>5</v>
      </c>
    </row>
    <row r="38" spans="1:13" x14ac:dyDescent="0.3">
      <c r="A38" t="s">
        <v>17</v>
      </c>
      <c r="B38">
        <f t="shared" si="0"/>
        <v>37</v>
      </c>
      <c r="C38" t="s">
        <v>82</v>
      </c>
      <c r="D38" t="s">
        <v>12</v>
      </c>
      <c r="E38">
        <v>2015</v>
      </c>
      <c r="F38" t="s">
        <v>33</v>
      </c>
      <c r="G38" t="s">
        <v>34</v>
      </c>
      <c r="H38" t="s">
        <v>15</v>
      </c>
      <c r="I38" t="s">
        <v>16</v>
      </c>
      <c r="J38">
        <v>0.121848436</v>
      </c>
      <c r="K38">
        <v>11.8</v>
      </c>
      <c r="L38">
        <v>46.840200000000003</v>
      </c>
      <c r="M38">
        <v>5</v>
      </c>
    </row>
    <row r="39" spans="1:13" x14ac:dyDescent="0.3">
      <c r="A39" t="s">
        <v>10</v>
      </c>
      <c r="B39">
        <f t="shared" si="0"/>
        <v>38</v>
      </c>
      <c r="C39" t="s">
        <v>83</v>
      </c>
      <c r="D39" t="s">
        <v>49</v>
      </c>
      <c r="E39">
        <v>2015</v>
      </c>
      <c r="F39" t="s">
        <v>33</v>
      </c>
      <c r="G39" t="s">
        <v>34</v>
      </c>
      <c r="H39" t="s">
        <v>15</v>
      </c>
      <c r="I39" t="s">
        <v>16</v>
      </c>
      <c r="J39">
        <v>3.8029746000000003E-2</v>
      </c>
      <c r="K39">
        <v>13.15</v>
      </c>
      <c r="L39">
        <v>88.685599999999994</v>
      </c>
      <c r="M39">
        <v>5</v>
      </c>
    </row>
    <row r="40" spans="1:13" x14ac:dyDescent="0.3">
      <c r="A40" t="s">
        <v>17</v>
      </c>
      <c r="B40">
        <f t="shared" si="0"/>
        <v>39</v>
      </c>
      <c r="C40" t="s">
        <v>84</v>
      </c>
      <c r="D40" t="s">
        <v>12</v>
      </c>
      <c r="E40">
        <v>2012</v>
      </c>
      <c r="F40" t="s">
        <v>13</v>
      </c>
      <c r="G40" t="s">
        <v>14</v>
      </c>
      <c r="H40" t="s">
        <v>15</v>
      </c>
      <c r="I40" t="s">
        <v>16</v>
      </c>
      <c r="J40">
        <v>5.7485328000000002E-2</v>
      </c>
      <c r="K40">
        <v>16.25</v>
      </c>
      <c r="L40">
        <v>126.2046</v>
      </c>
      <c r="M40">
        <v>5</v>
      </c>
    </row>
    <row r="41" spans="1:13" x14ac:dyDescent="0.3">
      <c r="A41" t="s">
        <v>10</v>
      </c>
      <c r="B41">
        <f t="shared" si="0"/>
        <v>40</v>
      </c>
      <c r="C41" t="s">
        <v>85</v>
      </c>
      <c r="D41" t="s">
        <v>55</v>
      </c>
      <c r="E41">
        <v>2016</v>
      </c>
      <c r="F41" t="s">
        <v>25</v>
      </c>
      <c r="G41" t="s">
        <v>14</v>
      </c>
      <c r="H41" t="s">
        <v>26</v>
      </c>
      <c r="I41" t="s">
        <v>16</v>
      </c>
      <c r="J41">
        <v>8.5274987999999996E-2</v>
      </c>
      <c r="K41">
        <v>13.85</v>
      </c>
      <c r="L41">
        <v>119.61239999999999</v>
      </c>
      <c r="M41">
        <v>5</v>
      </c>
    </row>
    <row r="42" spans="1:13" x14ac:dyDescent="0.3">
      <c r="A42" t="s">
        <v>10</v>
      </c>
      <c r="B42">
        <f t="shared" si="0"/>
        <v>41</v>
      </c>
      <c r="C42" t="s">
        <v>86</v>
      </c>
      <c r="D42" t="s">
        <v>68</v>
      </c>
      <c r="E42">
        <v>2014</v>
      </c>
      <c r="F42" t="s">
        <v>29</v>
      </c>
      <c r="G42" t="s">
        <v>21</v>
      </c>
      <c r="H42" t="s">
        <v>30</v>
      </c>
      <c r="I42" t="s">
        <v>16</v>
      </c>
      <c r="J42">
        <v>0.108148913</v>
      </c>
      <c r="K42">
        <v>6.75</v>
      </c>
      <c r="L42">
        <v>95.675200000000004</v>
      </c>
      <c r="M42">
        <v>5</v>
      </c>
    </row>
    <row r="43" spans="1:13" x14ac:dyDescent="0.3">
      <c r="A43" t="s">
        <v>10</v>
      </c>
      <c r="B43">
        <f t="shared" si="0"/>
        <v>42</v>
      </c>
      <c r="C43" t="s">
        <v>87</v>
      </c>
      <c r="D43" t="s">
        <v>12</v>
      </c>
      <c r="E43">
        <v>2018</v>
      </c>
      <c r="F43" t="s">
        <v>45</v>
      </c>
      <c r="G43" t="s">
        <v>21</v>
      </c>
      <c r="H43" t="s">
        <v>15</v>
      </c>
      <c r="I43" t="s">
        <v>46</v>
      </c>
      <c r="J43">
        <v>1.8838680999999999E-2</v>
      </c>
      <c r="L43">
        <v>62.953600000000002</v>
      </c>
      <c r="M43">
        <v>5</v>
      </c>
    </row>
    <row r="44" spans="1:13" x14ac:dyDescent="0.3">
      <c r="A44" t="s">
        <v>17</v>
      </c>
      <c r="B44">
        <f t="shared" si="0"/>
        <v>43</v>
      </c>
      <c r="C44" t="s">
        <v>88</v>
      </c>
      <c r="D44" t="s">
        <v>62</v>
      </c>
      <c r="E44">
        <v>2015</v>
      </c>
      <c r="F44" t="s">
        <v>33</v>
      </c>
      <c r="G44" t="s">
        <v>34</v>
      </c>
      <c r="H44" t="s">
        <v>15</v>
      </c>
      <c r="I44" t="s">
        <v>16</v>
      </c>
      <c r="J44">
        <v>4.8115542999999997E-2</v>
      </c>
      <c r="K44">
        <v>10.5</v>
      </c>
      <c r="L44">
        <v>159.09460000000001</v>
      </c>
      <c r="M44">
        <v>5</v>
      </c>
    </row>
    <row r="45" spans="1:13" x14ac:dyDescent="0.3">
      <c r="A45" t="s">
        <v>17</v>
      </c>
      <c r="B45">
        <f t="shared" si="0"/>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f t="shared" si="0"/>
        <v>45</v>
      </c>
      <c r="C46" t="s">
        <v>90</v>
      </c>
      <c r="D46" t="s">
        <v>75</v>
      </c>
      <c r="E46">
        <v>2011</v>
      </c>
      <c r="F46" t="s">
        <v>39</v>
      </c>
      <c r="G46" t="s">
        <v>21</v>
      </c>
      <c r="H46" t="s">
        <v>15</v>
      </c>
      <c r="I46" t="s">
        <v>40</v>
      </c>
      <c r="J46">
        <v>0.10599465399999999</v>
      </c>
      <c r="K46">
        <v>20.75</v>
      </c>
      <c r="L46">
        <v>150.56819999999999</v>
      </c>
      <c r="M46">
        <v>5</v>
      </c>
    </row>
    <row r="47" spans="1:13" x14ac:dyDescent="0.3">
      <c r="A47" t="s">
        <v>17</v>
      </c>
      <c r="B47">
        <f t="shared" si="0"/>
        <v>46</v>
      </c>
      <c r="C47" t="s">
        <v>91</v>
      </c>
      <c r="D47" t="s">
        <v>65</v>
      </c>
      <c r="E47">
        <v>2014</v>
      </c>
      <c r="F47" t="s">
        <v>29</v>
      </c>
      <c r="G47" t="s">
        <v>21</v>
      </c>
      <c r="H47" t="s">
        <v>30</v>
      </c>
      <c r="I47" t="s">
        <v>16</v>
      </c>
      <c r="J47">
        <v>0.18250177300000001</v>
      </c>
      <c r="K47">
        <v>19.2</v>
      </c>
      <c r="L47">
        <v>239.21960000000001</v>
      </c>
      <c r="M47">
        <v>5</v>
      </c>
    </row>
    <row r="48" spans="1:13" x14ac:dyDescent="0.3">
      <c r="A48" t="s">
        <v>17</v>
      </c>
      <c r="B48">
        <f t="shared" si="0"/>
        <v>47</v>
      </c>
      <c r="C48" t="s">
        <v>92</v>
      </c>
      <c r="D48" t="s">
        <v>42</v>
      </c>
      <c r="E48">
        <v>2017</v>
      </c>
      <c r="F48" t="s">
        <v>51</v>
      </c>
      <c r="G48" t="s">
        <v>34</v>
      </c>
      <c r="H48" t="s">
        <v>26</v>
      </c>
      <c r="I48" t="s">
        <v>16</v>
      </c>
      <c r="J48">
        <v>4.8931174000000001E-2</v>
      </c>
      <c r="K48">
        <v>18.100000000000001</v>
      </c>
      <c r="L48">
        <v>127.3336</v>
      </c>
      <c r="M48">
        <v>5</v>
      </c>
    </row>
    <row r="49" spans="1:13" x14ac:dyDescent="0.3">
      <c r="A49" t="s">
        <v>17</v>
      </c>
      <c r="B49">
        <f t="shared" si="0"/>
        <v>48</v>
      </c>
      <c r="C49" t="s">
        <v>93</v>
      </c>
      <c r="D49" t="s">
        <v>24</v>
      </c>
      <c r="E49">
        <v>2012</v>
      </c>
      <c r="F49" t="s">
        <v>13</v>
      </c>
      <c r="G49" t="s">
        <v>14</v>
      </c>
      <c r="H49" t="s">
        <v>15</v>
      </c>
      <c r="I49" t="s">
        <v>16</v>
      </c>
      <c r="J49">
        <v>1.3658248E-2</v>
      </c>
      <c r="K49">
        <v>17.5</v>
      </c>
      <c r="L49">
        <v>256.3304</v>
      </c>
      <c r="M49">
        <v>5</v>
      </c>
    </row>
    <row r="50" spans="1:13" x14ac:dyDescent="0.3">
      <c r="A50" t="s">
        <v>17</v>
      </c>
      <c r="B50">
        <f t="shared" si="0"/>
        <v>49</v>
      </c>
      <c r="C50" t="s">
        <v>94</v>
      </c>
      <c r="D50" t="s">
        <v>42</v>
      </c>
      <c r="E50">
        <v>2012</v>
      </c>
      <c r="F50" t="s">
        <v>13</v>
      </c>
      <c r="G50" t="s">
        <v>14</v>
      </c>
      <c r="H50" t="s">
        <v>15</v>
      </c>
      <c r="I50" t="s">
        <v>16</v>
      </c>
      <c r="J50">
        <v>1.1305479E-2</v>
      </c>
      <c r="K50">
        <v>10.5</v>
      </c>
      <c r="L50">
        <v>235.5248</v>
      </c>
      <c r="M50">
        <v>5</v>
      </c>
    </row>
    <row r="51" spans="1:13" x14ac:dyDescent="0.3">
      <c r="A51" t="s">
        <v>17</v>
      </c>
      <c r="B51">
        <f t="shared" si="0"/>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f t="shared" si="0"/>
        <v>51</v>
      </c>
      <c r="C52" t="s">
        <v>97</v>
      </c>
      <c r="D52" t="s">
        <v>28</v>
      </c>
      <c r="E52">
        <v>2012</v>
      </c>
      <c r="F52" t="s">
        <v>13</v>
      </c>
      <c r="G52" t="s">
        <v>14</v>
      </c>
      <c r="H52" t="s">
        <v>15</v>
      </c>
      <c r="I52" t="s">
        <v>16</v>
      </c>
      <c r="J52">
        <v>2.5867352999999999E-2</v>
      </c>
      <c r="K52">
        <v>10</v>
      </c>
      <c r="L52">
        <v>264.62259999999998</v>
      </c>
      <c r="M52">
        <v>5</v>
      </c>
    </row>
    <row r="53" spans="1:13" x14ac:dyDescent="0.3">
      <c r="A53" t="s">
        <v>17</v>
      </c>
      <c r="B53">
        <f t="shared" si="0"/>
        <v>52</v>
      </c>
      <c r="C53" t="s">
        <v>98</v>
      </c>
      <c r="D53" t="s">
        <v>28</v>
      </c>
      <c r="E53">
        <v>2012</v>
      </c>
      <c r="F53" t="s">
        <v>13</v>
      </c>
      <c r="G53" t="s">
        <v>14</v>
      </c>
      <c r="H53" t="s">
        <v>15</v>
      </c>
      <c r="I53" t="s">
        <v>16</v>
      </c>
      <c r="J53">
        <v>2.4201904999999999E-2</v>
      </c>
      <c r="K53">
        <v>10.1</v>
      </c>
      <c r="L53">
        <v>114.91500000000001</v>
      </c>
      <c r="M53">
        <v>5</v>
      </c>
    </row>
    <row r="54" spans="1:13" x14ac:dyDescent="0.3">
      <c r="A54" t="s">
        <v>17</v>
      </c>
      <c r="B54">
        <f t="shared" si="0"/>
        <v>53</v>
      </c>
      <c r="C54" t="s">
        <v>99</v>
      </c>
      <c r="D54" t="s">
        <v>68</v>
      </c>
      <c r="E54">
        <v>2012</v>
      </c>
      <c r="F54" t="s">
        <v>13</v>
      </c>
      <c r="G54" t="s">
        <v>14</v>
      </c>
      <c r="H54" t="s">
        <v>15</v>
      </c>
      <c r="I54" t="s">
        <v>16</v>
      </c>
      <c r="J54">
        <v>2.8461453000000001E-2</v>
      </c>
      <c r="K54">
        <v>8.93</v>
      </c>
      <c r="L54">
        <v>152.23400000000001</v>
      </c>
      <c r="M54">
        <v>5</v>
      </c>
    </row>
    <row r="55" spans="1:13" x14ac:dyDescent="0.3">
      <c r="A55" t="s">
        <v>17</v>
      </c>
      <c r="B55">
        <f t="shared" si="0"/>
        <v>54</v>
      </c>
      <c r="C55" t="s">
        <v>100</v>
      </c>
      <c r="D55" t="s">
        <v>24</v>
      </c>
      <c r="E55">
        <v>2012</v>
      </c>
      <c r="F55" t="s">
        <v>13</v>
      </c>
      <c r="G55" t="s">
        <v>14</v>
      </c>
      <c r="H55" t="s">
        <v>15</v>
      </c>
      <c r="I55" t="s">
        <v>16</v>
      </c>
      <c r="J55">
        <v>8.6266285999999998E-2</v>
      </c>
      <c r="K55">
        <v>7.3</v>
      </c>
      <c r="L55">
        <v>147.20760000000001</v>
      </c>
      <c r="M55">
        <v>5</v>
      </c>
    </row>
    <row r="56" spans="1:13" x14ac:dyDescent="0.3">
      <c r="A56" t="s">
        <v>17</v>
      </c>
      <c r="B56">
        <f t="shared" si="0"/>
        <v>55</v>
      </c>
      <c r="C56" t="s">
        <v>101</v>
      </c>
      <c r="D56" t="s">
        <v>24</v>
      </c>
      <c r="E56">
        <v>2012</v>
      </c>
      <c r="F56" t="s">
        <v>13</v>
      </c>
      <c r="G56" t="s">
        <v>14</v>
      </c>
      <c r="H56" t="s">
        <v>15</v>
      </c>
      <c r="I56" t="s">
        <v>16</v>
      </c>
      <c r="J56">
        <v>5.5570619999999998E-3</v>
      </c>
      <c r="K56">
        <v>7.93</v>
      </c>
      <c r="L56">
        <v>122.1414</v>
      </c>
      <c r="M56">
        <v>5</v>
      </c>
    </row>
    <row r="57" spans="1:13" x14ac:dyDescent="0.3">
      <c r="A57" t="s">
        <v>17</v>
      </c>
      <c r="B57">
        <f t="shared" si="0"/>
        <v>56</v>
      </c>
      <c r="C57" t="s">
        <v>102</v>
      </c>
      <c r="D57" t="s">
        <v>24</v>
      </c>
      <c r="E57">
        <v>2012</v>
      </c>
      <c r="F57" t="s">
        <v>13</v>
      </c>
      <c r="G57" t="s">
        <v>14</v>
      </c>
      <c r="H57" t="s">
        <v>15</v>
      </c>
      <c r="I57" t="s">
        <v>16</v>
      </c>
      <c r="J57">
        <v>1.3834246999999999E-2</v>
      </c>
      <c r="K57">
        <v>15.35</v>
      </c>
      <c r="L57">
        <v>62.716799999999999</v>
      </c>
      <c r="M57">
        <v>5</v>
      </c>
    </row>
    <row r="58" spans="1:13" x14ac:dyDescent="0.3">
      <c r="A58" t="s">
        <v>17</v>
      </c>
      <c r="B58">
        <f t="shared" si="0"/>
        <v>57</v>
      </c>
      <c r="C58" t="s">
        <v>103</v>
      </c>
      <c r="D58" t="s">
        <v>24</v>
      </c>
      <c r="E58">
        <v>2012</v>
      </c>
      <c r="F58" t="s">
        <v>13</v>
      </c>
      <c r="G58" t="s">
        <v>14</v>
      </c>
      <c r="H58" t="s">
        <v>15</v>
      </c>
      <c r="I58" t="s">
        <v>16</v>
      </c>
      <c r="J58">
        <v>1.6637301E-2</v>
      </c>
      <c r="K58">
        <v>19.350000000000001</v>
      </c>
      <c r="L58">
        <v>120.9098</v>
      </c>
      <c r="M58">
        <v>5</v>
      </c>
    </row>
    <row r="59" spans="1:13" x14ac:dyDescent="0.3">
      <c r="A59" t="s">
        <v>17</v>
      </c>
      <c r="B59">
        <f t="shared" si="0"/>
        <v>58</v>
      </c>
      <c r="C59" t="s">
        <v>104</v>
      </c>
      <c r="D59" t="s">
        <v>12</v>
      </c>
      <c r="E59">
        <v>2012</v>
      </c>
      <c r="F59" t="s">
        <v>13</v>
      </c>
      <c r="G59" t="s">
        <v>14</v>
      </c>
      <c r="H59" t="s">
        <v>15</v>
      </c>
      <c r="I59" t="s">
        <v>16</v>
      </c>
      <c r="J59">
        <v>3.1331580999999997E-2</v>
      </c>
      <c r="K59">
        <v>9.5</v>
      </c>
      <c r="L59">
        <v>111.1228</v>
      </c>
      <c r="M59">
        <v>5</v>
      </c>
    </row>
    <row r="60" spans="1:13" x14ac:dyDescent="0.3">
      <c r="A60" t="s">
        <v>17</v>
      </c>
      <c r="B60">
        <f t="shared" si="0"/>
        <v>59</v>
      </c>
      <c r="C60" t="s">
        <v>105</v>
      </c>
      <c r="D60" t="s">
        <v>12</v>
      </c>
      <c r="E60">
        <v>2012</v>
      </c>
      <c r="F60" t="s">
        <v>13</v>
      </c>
      <c r="G60" t="s">
        <v>14</v>
      </c>
      <c r="H60" t="s">
        <v>15</v>
      </c>
      <c r="I60" t="s">
        <v>16</v>
      </c>
      <c r="J60">
        <v>4.1459804000000003E-2</v>
      </c>
      <c r="K60">
        <v>10.5</v>
      </c>
      <c r="L60">
        <v>39.2164</v>
      </c>
      <c r="M60">
        <v>5</v>
      </c>
    </row>
    <row r="61" spans="1:13" x14ac:dyDescent="0.3">
      <c r="A61" t="s">
        <v>17</v>
      </c>
      <c r="B61">
        <f t="shared" si="0"/>
        <v>60</v>
      </c>
      <c r="C61" t="s">
        <v>106</v>
      </c>
      <c r="D61" t="s">
        <v>12</v>
      </c>
      <c r="E61">
        <v>2012</v>
      </c>
      <c r="F61" t="s">
        <v>13</v>
      </c>
      <c r="G61" t="s">
        <v>14</v>
      </c>
      <c r="H61" t="s">
        <v>15</v>
      </c>
      <c r="I61" t="s">
        <v>16</v>
      </c>
      <c r="J61">
        <v>0</v>
      </c>
      <c r="K61">
        <v>15.6</v>
      </c>
      <c r="L61">
        <v>111.95180000000001</v>
      </c>
      <c r="M61">
        <v>5</v>
      </c>
    </row>
    <row r="62" spans="1:13" x14ac:dyDescent="0.3">
      <c r="A62" t="s">
        <v>17</v>
      </c>
      <c r="B62">
        <f t="shared" si="0"/>
        <v>61</v>
      </c>
      <c r="C62" t="s">
        <v>107</v>
      </c>
      <c r="D62" t="s">
        <v>62</v>
      </c>
      <c r="E62">
        <v>2012</v>
      </c>
      <c r="F62" t="s">
        <v>13</v>
      </c>
      <c r="G62" t="s">
        <v>14</v>
      </c>
      <c r="H62" t="s">
        <v>15</v>
      </c>
      <c r="I62" t="s">
        <v>16</v>
      </c>
      <c r="J62">
        <v>3.597678E-3</v>
      </c>
      <c r="K62">
        <v>5.88</v>
      </c>
      <c r="L62">
        <v>153.8998</v>
      </c>
      <c r="M62">
        <v>5</v>
      </c>
    </row>
    <row r="63" spans="1:13" x14ac:dyDescent="0.3">
      <c r="A63" t="s">
        <v>17</v>
      </c>
      <c r="B63">
        <f t="shared" si="0"/>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f t="shared" si="0"/>
        <v>63</v>
      </c>
      <c r="C64" t="s">
        <v>109</v>
      </c>
      <c r="D64" t="s">
        <v>19</v>
      </c>
      <c r="E64">
        <v>2012</v>
      </c>
      <c r="F64" t="s">
        <v>13</v>
      </c>
      <c r="G64" t="s">
        <v>14</v>
      </c>
      <c r="H64" t="s">
        <v>15</v>
      </c>
      <c r="I64" t="s">
        <v>16</v>
      </c>
      <c r="J64">
        <v>3.5247642000000003E-2</v>
      </c>
      <c r="K64">
        <v>10.6</v>
      </c>
      <c r="L64">
        <v>84.722399999999993</v>
      </c>
      <c r="M64">
        <v>5</v>
      </c>
    </row>
    <row r="65" spans="1:13" x14ac:dyDescent="0.3">
      <c r="A65" t="s">
        <v>17</v>
      </c>
      <c r="B65">
        <f t="shared" si="0"/>
        <v>64</v>
      </c>
      <c r="C65" t="s">
        <v>110</v>
      </c>
      <c r="D65" t="s">
        <v>42</v>
      </c>
      <c r="E65">
        <v>2012</v>
      </c>
      <c r="F65" t="s">
        <v>13</v>
      </c>
      <c r="G65" t="s">
        <v>14</v>
      </c>
      <c r="H65" t="s">
        <v>15</v>
      </c>
      <c r="I65" t="s">
        <v>16</v>
      </c>
      <c r="J65">
        <v>2.8365524E-2</v>
      </c>
      <c r="K65">
        <v>6.13</v>
      </c>
      <c r="L65">
        <v>110.0912</v>
      </c>
      <c r="M65">
        <v>5</v>
      </c>
    </row>
    <row r="66" spans="1:13" x14ac:dyDescent="0.3">
      <c r="A66" t="s">
        <v>17</v>
      </c>
      <c r="B66">
        <f t="shared" ref="B66:B129" si="1">ROW()-1</f>
        <v>65</v>
      </c>
      <c r="C66" t="s">
        <v>111</v>
      </c>
      <c r="D66" t="s">
        <v>42</v>
      </c>
      <c r="E66">
        <v>2012</v>
      </c>
      <c r="F66" t="s">
        <v>13</v>
      </c>
      <c r="G66" t="s">
        <v>14</v>
      </c>
      <c r="H66" t="s">
        <v>15</v>
      </c>
      <c r="I66" t="s">
        <v>16</v>
      </c>
      <c r="J66">
        <v>1.5186145999999999E-2</v>
      </c>
      <c r="K66">
        <v>6.38</v>
      </c>
      <c r="L66">
        <v>144.947</v>
      </c>
      <c r="M66">
        <v>5</v>
      </c>
    </row>
    <row r="67" spans="1:13" x14ac:dyDescent="0.3">
      <c r="A67" t="s">
        <v>17</v>
      </c>
      <c r="B67">
        <f t="shared" si="1"/>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f t="shared" si="1"/>
        <v>67</v>
      </c>
      <c r="C68" t="s">
        <v>113</v>
      </c>
      <c r="D68" t="s">
        <v>42</v>
      </c>
      <c r="E68">
        <v>2012</v>
      </c>
      <c r="F68" t="s">
        <v>13</v>
      </c>
      <c r="G68" t="s">
        <v>14</v>
      </c>
      <c r="H68" t="s">
        <v>15</v>
      </c>
      <c r="I68" t="s">
        <v>16</v>
      </c>
      <c r="J68">
        <v>4.7791878000000003E-2</v>
      </c>
      <c r="K68">
        <v>11.3</v>
      </c>
      <c r="L68">
        <v>180.76599999999999</v>
      </c>
      <c r="M68">
        <v>5</v>
      </c>
    </row>
    <row r="69" spans="1:13" x14ac:dyDescent="0.3">
      <c r="A69" t="s">
        <v>17</v>
      </c>
      <c r="B69">
        <f t="shared" si="1"/>
        <v>68</v>
      </c>
      <c r="C69" t="s">
        <v>114</v>
      </c>
      <c r="D69" t="s">
        <v>42</v>
      </c>
      <c r="E69">
        <v>2012</v>
      </c>
      <c r="F69" t="s">
        <v>13</v>
      </c>
      <c r="G69" t="s">
        <v>14</v>
      </c>
      <c r="H69" t="s">
        <v>15</v>
      </c>
      <c r="I69" t="s">
        <v>16</v>
      </c>
      <c r="J69">
        <v>7.4680559999999998E-3</v>
      </c>
      <c r="K69">
        <v>12.6</v>
      </c>
      <c r="L69">
        <v>186.9556</v>
      </c>
      <c r="M69">
        <v>5</v>
      </c>
    </row>
    <row r="70" spans="1:13" x14ac:dyDescent="0.3">
      <c r="A70" t="s">
        <v>17</v>
      </c>
      <c r="B70">
        <f t="shared" si="1"/>
        <v>69</v>
      </c>
      <c r="C70" t="s">
        <v>115</v>
      </c>
      <c r="D70" t="s">
        <v>42</v>
      </c>
      <c r="E70">
        <v>2012</v>
      </c>
      <c r="F70" t="s">
        <v>13</v>
      </c>
      <c r="G70" t="s">
        <v>14</v>
      </c>
      <c r="H70" t="s">
        <v>15</v>
      </c>
      <c r="I70" t="s">
        <v>16</v>
      </c>
      <c r="J70">
        <v>0.113694957</v>
      </c>
      <c r="K70">
        <v>17.25</v>
      </c>
      <c r="L70">
        <v>253.47239999999999</v>
      </c>
      <c r="M70">
        <v>5</v>
      </c>
    </row>
    <row r="71" spans="1:13" x14ac:dyDescent="0.3">
      <c r="A71" t="s">
        <v>17</v>
      </c>
      <c r="B71">
        <f t="shared" si="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f t="shared" si="1"/>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f t="shared" si="1"/>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f t="shared" si="1"/>
        <v>73</v>
      </c>
      <c r="C74" t="s">
        <v>119</v>
      </c>
      <c r="D74" t="s">
        <v>49</v>
      </c>
      <c r="E74">
        <v>2012</v>
      </c>
      <c r="F74" t="s">
        <v>13</v>
      </c>
      <c r="G74" t="s">
        <v>14</v>
      </c>
      <c r="H74" t="s">
        <v>15</v>
      </c>
      <c r="I74" t="s">
        <v>16</v>
      </c>
      <c r="J74">
        <v>2.8988288000000001E-2</v>
      </c>
      <c r="K74">
        <v>10.8</v>
      </c>
      <c r="L74">
        <v>239.22219999999999</v>
      </c>
      <c r="M74">
        <v>5</v>
      </c>
    </row>
    <row r="75" spans="1:13" x14ac:dyDescent="0.3">
      <c r="A75" t="s">
        <v>17</v>
      </c>
      <c r="B75">
        <f t="shared" si="1"/>
        <v>74</v>
      </c>
      <c r="C75" t="s">
        <v>120</v>
      </c>
      <c r="D75" t="s">
        <v>49</v>
      </c>
      <c r="E75">
        <v>2012</v>
      </c>
      <c r="F75" t="s">
        <v>13</v>
      </c>
      <c r="G75" t="s">
        <v>14</v>
      </c>
      <c r="H75" t="s">
        <v>15</v>
      </c>
      <c r="I75" t="s">
        <v>16</v>
      </c>
      <c r="J75">
        <v>2.0600553000000001E-2</v>
      </c>
      <c r="K75">
        <v>12.1</v>
      </c>
      <c r="L75">
        <v>147.57339999999999</v>
      </c>
      <c r="M75">
        <v>5</v>
      </c>
    </row>
    <row r="76" spans="1:13" x14ac:dyDescent="0.3">
      <c r="A76" t="s">
        <v>10</v>
      </c>
      <c r="B76">
        <f t="shared" si="1"/>
        <v>75</v>
      </c>
      <c r="C76" t="s">
        <v>121</v>
      </c>
      <c r="D76" t="s">
        <v>96</v>
      </c>
      <c r="E76">
        <v>2012</v>
      </c>
      <c r="F76" t="s">
        <v>13</v>
      </c>
      <c r="G76" t="s">
        <v>14</v>
      </c>
      <c r="H76" t="s">
        <v>15</v>
      </c>
      <c r="I76" t="s">
        <v>16</v>
      </c>
      <c r="J76">
        <v>7.5868843000000005E-2</v>
      </c>
      <c r="K76">
        <v>15.5</v>
      </c>
      <c r="L76">
        <v>261.7568</v>
      </c>
      <c r="M76">
        <v>5</v>
      </c>
    </row>
    <row r="77" spans="1:13" x14ac:dyDescent="0.3">
      <c r="A77" t="s">
        <v>10</v>
      </c>
      <c r="B77">
        <f t="shared" si="1"/>
        <v>76</v>
      </c>
      <c r="C77" t="s">
        <v>122</v>
      </c>
      <c r="D77" t="s">
        <v>96</v>
      </c>
      <c r="E77">
        <v>2012</v>
      </c>
      <c r="F77" t="s">
        <v>13</v>
      </c>
      <c r="G77" t="s">
        <v>14</v>
      </c>
      <c r="H77" t="s">
        <v>15</v>
      </c>
      <c r="I77" t="s">
        <v>16</v>
      </c>
      <c r="J77">
        <v>7.9419754999999995E-2</v>
      </c>
      <c r="K77">
        <v>20.7</v>
      </c>
      <c r="L77">
        <v>99.804199999999994</v>
      </c>
      <c r="M77">
        <v>5</v>
      </c>
    </row>
    <row r="78" spans="1:13" x14ac:dyDescent="0.3">
      <c r="A78" t="s">
        <v>10</v>
      </c>
      <c r="B78">
        <f t="shared" si="1"/>
        <v>77</v>
      </c>
      <c r="C78" t="s">
        <v>123</v>
      </c>
      <c r="D78" t="s">
        <v>58</v>
      </c>
      <c r="E78">
        <v>2012</v>
      </c>
      <c r="F78" t="s">
        <v>13</v>
      </c>
      <c r="G78" t="s">
        <v>14</v>
      </c>
      <c r="H78" t="s">
        <v>15</v>
      </c>
      <c r="I78" t="s">
        <v>16</v>
      </c>
      <c r="J78">
        <v>3.0311951E-2</v>
      </c>
      <c r="K78">
        <v>8</v>
      </c>
      <c r="L78">
        <v>247.4092</v>
      </c>
      <c r="M78">
        <v>5</v>
      </c>
    </row>
    <row r="79" spans="1:13" x14ac:dyDescent="0.3">
      <c r="A79" t="s">
        <v>10</v>
      </c>
      <c r="B79">
        <f t="shared" si="1"/>
        <v>78</v>
      </c>
      <c r="C79" t="s">
        <v>124</v>
      </c>
      <c r="D79" t="s">
        <v>28</v>
      </c>
      <c r="E79">
        <v>2012</v>
      </c>
      <c r="F79" t="s">
        <v>13</v>
      </c>
      <c r="G79" t="s">
        <v>14</v>
      </c>
      <c r="H79" t="s">
        <v>15</v>
      </c>
      <c r="I79" t="s">
        <v>16</v>
      </c>
      <c r="J79">
        <v>3.0742083E-2</v>
      </c>
      <c r="K79">
        <v>19.5</v>
      </c>
      <c r="L79">
        <v>85.554000000000002</v>
      </c>
      <c r="M79">
        <v>5</v>
      </c>
    </row>
    <row r="80" spans="1:13" x14ac:dyDescent="0.3">
      <c r="A80" t="s">
        <v>10</v>
      </c>
      <c r="B80">
        <f t="shared" si="1"/>
        <v>79</v>
      </c>
      <c r="C80" t="s">
        <v>125</v>
      </c>
      <c r="D80" t="s">
        <v>68</v>
      </c>
      <c r="E80">
        <v>2012</v>
      </c>
      <c r="F80" t="s">
        <v>13</v>
      </c>
      <c r="G80" t="s">
        <v>14</v>
      </c>
      <c r="H80" t="s">
        <v>15</v>
      </c>
      <c r="I80" t="s">
        <v>16</v>
      </c>
      <c r="J80">
        <v>2.9768869999999999E-2</v>
      </c>
      <c r="K80">
        <v>14</v>
      </c>
      <c r="L80">
        <v>145.4786</v>
      </c>
      <c r="M80">
        <v>5</v>
      </c>
    </row>
    <row r="81" spans="1:13" x14ac:dyDescent="0.3">
      <c r="A81" t="s">
        <v>10</v>
      </c>
      <c r="B81">
        <f t="shared" si="1"/>
        <v>80</v>
      </c>
      <c r="C81" t="s">
        <v>126</v>
      </c>
      <c r="D81" t="s">
        <v>68</v>
      </c>
      <c r="E81">
        <v>2012</v>
      </c>
      <c r="F81" t="s">
        <v>13</v>
      </c>
      <c r="G81" t="s">
        <v>14</v>
      </c>
      <c r="H81" t="s">
        <v>15</v>
      </c>
      <c r="I81" t="s">
        <v>16</v>
      </c>
      <c r="J81">
        <v>0</v>
      </c>
      <c r="K81">
        <v>20.25</v>
      </c>
      <c r="L81">
        <v>194.27940000000001</v>
      </c>
      <c r="M81">
        <v>5</v>
      </c>
    </row>
    <row r="82" spans="1:13" x14ac:dyDescent="0.3">
      <c r="A82" t="s">
        <v>10</v>
      </c>
      <c r="B82">
        <f t="shared" si="1"/>
        <v>81</v>
      </c>
      <c r="C82" t="s">
        <v>127</v>
      </c>
      <c r="D82" t="s">
        <v>24</v>
      </c>
      <c r="E82">
        <v>2012</v>
      </c>
      <c r="F82" t="s">
        <v>13</v>
      </c>
      <c r="G82" t="s">
        <v>14</v>
      </c>
      <c r="H82" t="s">
        <v>15</v>
      </c>
      <c r="I82" t="s">
        <v>16</v>
      </c>
      <c r="J82">
        <v>6.6833743000000001E-2</v>
      </c>
      <c r="K82">
        <v>11.3</v>
      </c>
      <c r="L82">
        <v>257.2962</v>
      </c>
      <c r="M82">
        <v>5</v>
      </c>
    </row>
    <row r="83" spans="1:13" x14ac:dyDescent="0.3">
      <c r="A83" t="s">
        <v>10</v>
      </c>
      <c r="B83">
        <f t="shared" si="1"/>
        <v>82</v>
      </c>
      <c r="C83" t="s">
        <v>128</v>
      </c>
      <c r="D83" t="s">
        <v>24</v>
      </c>
      <c r="E83">
        <v>2012</v>
      </c>
      <c r="F83" t="s">
        <v>13</v>
      </c>
      <c r="G83" t="s">
        <v>14</v>
      </c>
      <c r="H83" t="s">
        <v>15</v>
      </c>
      <c r="I83" t="s">
        <v>16</v>
      </c>
      <c r="J83">
        <v>7.7284565999999999E-2</v>
      </c>
      <c r="K83">
        <v>11.6</v>
      </c>
      <c r="L83">
        <v>172.41059999999999</v>
      </c>
      <c r="M83">
        <v>5</v>
      </c>
    </row>
    <row r="84" spans="1:13" x14ac:dyDescent="0.3">
      <c r="A84" t="s">
        <v>10</v>
      </c>
      <c r="B84">
        <f t="shared" si="1"/>
        <v>83</v>
      </c>
      <c r="C84" t="s">
        <v>129</v>
      </c>
      <c r="D84" t="s">
        <v>24</v>
      </c>
      <c r="E84">
        <v>2012</v>
      </c>
      <c r="F84" t="s">
        <v>13</v>
      </c>
      <c r="G84" t="s">
        <v>14</v>
      </c>
      <c r="H84" t="s">
        <v>15</v>
      </c>
      <c r="I84" t="s">
        <v>16</v>
      </c>
      <c r="J84">
        <v>9.9425550000000001E-2</v>
      </c>
      <c r="K84">
        <v>16</v>
      </c>
      <c r="L84">
        <v>87.085599999999999</v>
      </c>
      <c r="M84">
        <v>5</v>
      </c>
    </row>
    <row r="85" spans="1:13" x14ac:dyDescent="0.3">
      <c r="A85" t="s">
        <v>10</v>
      </c>
      <c r="B85">
        <f t="shared" si="1"/>
        <v>84</v>
      </c>
      <c r="C85" t="s">
        <v>130</v>
      </c>
      <c r="D85" t="s">
        <v>55</v>
      </c>
      <c r="E85">
        <v>2012</v>
      </c>
      <c r="F85" t="s">
        <v>13</v>
      </c>
      <c r="G85" t="s">
        <v>14</v>
      </c>
      <c r="H85" t="s">
        <v>15</v>
      </c>
      <c r="I85" t="s">
        <v>16</v>
      </c>
      <c r="J85">
        <v>1.2477512E-2</v>
      </c>
      <c r="K85">
        <v>10.195</v>
      </c>
      <c r="L85">
        <v>197.11099999999999</v>
      </c>
      <c r="M85">
        <v>5</v>
      </c>
    </row>
    <row r="86" spans="1:13" x14ac:dyDescent="0.3">
      <c r="A86" t="s">
        <v>10</v>
      </c>
      <c r="B86">
        <f t="shared" si="1"/>
        <v>85</v>
      </c>
      <c r="C86" t="s">
        <v>131</v>
      </c>
      <c r="D86" t="s">
        <v>55</v>
      </c>
      <c r="E86">
        <v>2012</v>
      </c>
      <c r="F86" t="s">
        <v>13</v>
      </c>
      <c r="G86" t="s">
        <v>14</v>
      </c>
      <c r="H86" t="s">
        <v>15</v>
      </c>
      <c r="I86" t="s">
        <v>16</v>
      </c>
      <c r="J86">
        <v>2.6643448E-2</v>
      </c>
      <c r="K86">
        <v>13.65</v>
      </c>
      <c r="L86">
        <v>37.953200000000002</v>
      </c>
      <c r="M86">
        <v>5</v>
      </c>
    </row>
    <row r="87" spans="1:13" x14ac:dyDescent="0.3">
      <c r="A87" t="s">
        <v>10</v>
      </c>
      <c r="B87">
        <f t="shared" si="1"/>
        <v>86</v>
      </c>
      <c r="C87" t="s">
        <v>132</v>
      </c>
      <c r="D87" t="s">
        <v>49</v>
      </c>
      <c r="E87">
        <v>2012</v>
      </c>
      <c r="F87" t="s">
        <v>13</v>
      </c>
      <c r="G87" t="s">
        <v>14</v>
      </c>
      <c r="H87" t="s">
        <v>15</v>
      </c>
      <c r="I87" t="s">
        <v>16</v>
      </c>
      <c r="J87">
        <v>2.7386121999999999E-2</v>
      </c>
      <c r="K87">
        <v>9.6</v>
      </c>
      <c r="L87">
        <v>259.23039999999997</v>
      </c>
      <c r="M87">
        <v>5</v>
      </c>
    </row>
    <row r="88" spans="1:13" x14ac:dyDescent="0.3">
      <c r="A88" t="s">
        <v>10</v>
      </c>
      <c r="B88">
        <f t="shared" si="1"/>
        <v>87</v>
      </c>
      <c r="C88" t="s">
        <v>133</v>
      </c>
      <c r="D88" t="s">
        <v>49</v>
      </c>
      <c r="E88">
        <v>2012</v>
      </c>
      <c r="F88" t="s">
        <v>13</v>
      </c>
      <c r="G88" t="s">
        <v>14</v>
      </c>
      <c r="H88" t="s">
        <v>15</v>
      </c>
      <c r="I88" t="s">
        <v>16</v>
      </c>
      <c r="J88">
        <v>1.1443221999999999E-2</v>
      </c>
      <c r="K88">
        <v>10.695</v>
      </c>
      <c r="L88">
        <v>73.503799999999998</v>
      </c>
      <c r="M88">
        <v>5</v>
      </c>
    </row>
    <row r="89" spans="1:13" x14ac:dyDescent="0.3">
      <c r="A89" t="s">
        <v>10</v>
      </c>
      <c r="B89">
        <f t="shared" si="1"/>
        <v>88</v>
      </c>
      <c r="C89" t="s">
        <v>134</v>
      </c>
      <c r="D89" t="s">
        <v>49</v>
      </c>
      <c r="E89">
        <v>2012</v>
      </c>
      <c r="F89" t="s">
        <v>13</v>
      </c>
      <c r="G89" t="s">
        <v>14</v>
      </c>
      <c r="H89" t="s">
        <v>15</v>
      </c>
      <c r="I89" t="s">
        <v>16</v>
      </c>
      <c r="J89">
        <v>5.8207113999999997E-2</v>
      </c>
      <c r="K89">
        <v>12.3</v>
      </c>
      <c r="L89">
        <v>59.156199999999998</v>
      </c>
      <c r="M89">
        <v>5</v>
      </c>
    </row>
    <row r="90" spans="1:13" x14ac:dyDescent="0.3">
      <c r="A90" t="s">
        <v>35</v>
      </c>
      <c r="B90">
        <f t="shared" si="1"/>
        <v>89</v>
      </c>
      <c r="C90" t="s">
        <v>135</v>
      </c>
      <c r="D90" t="s">
        <v>19</v>
      </c>
      <c r="E90">
        <v>2012</v>
      </c>
      <c r="F90" t="s">
        <v>13</v>
      </c>
      <c r="G90" t="s">
        <v>14</v>
      </c>
      <c r="H90" t="s">
        <v>15</v>
      </c>
      <c r="I90" t="s">
        <v>16</v>
      </c>
      <c r="J90">
        <v>9.8938169999999992E-3</v>
      </c>
      <c r="K90">
        <v>11.395</v>
      </c>
      <c r="L90">
        <v>50.303400000000003</v>
      </c>
      <c r="M90">
        <v>5</v>
      </c>
    </row>
    <row r="91" spans="1:13" x14ac:dyDescent="0.3">
      <c r="A91" t="s">
        <v>10</v>
      </c>
      <c r="B91">
        <f t="shared" si="1"/>
        <v>90</v>
      </c>
      <c r="C91" t="s">
        <v>137</v>
      </c>
      <c r="D91" t="s">
        <v>96</v>
      </c>
      <c r="E91">
        <v>2012</v>
      </c>
      <c r="F91" t="s">
        <v>13</v>
      </c>
      <c r="G91" t="s">
        <v>14</v>
      </c>
      <c r="H91" t="s">
        <v>15</v>
      </c>
      <c r="I91" t="s">
        <v>16</v>
      </c>
      <c r="J91">
        <v>0.18614827</v>
      </c>
      <c r="K91">
        <v>12.35</v>
      </c>
      <c r="L91">
        <v>78.232799999999997</v>
      </c>
      <c r="M91">
        <v>5</v>
      </c>
    </row>
    <row r="92" spans="1:13" x14ac:dyDescent="0.3">
      <c r="A92" t="s">
        <v>10</v>
      </c>
      <c r="B92">
        <f t="shared" si="1"/>
        <v>91</v>
      </c>
      <c r="C92" t="s">
        <v>138</v>
      </c>
      <c r="D92" t="s">
        <v>68</v>
      </c>
      <c r="E92">
        <v>2012</v>
      </c>
      <c r="F92" t="s">
        <v>13</v>
      </c>
      <c r="G92" t="s">
        <v>14</v>
      </c>
      <c r="H92" t="s">
        <v>15</v>
      </c>
      <c r="I92" t="s">
        <v>16</v>
      </c>
      <c r="J92">
        <v>0.114294512</v>
      </c>
      <c r="K92">
        <v>20.7</v>
      </c>
      <c r="L92">
        <v>94.943600000000004</v>
      </c>
      <c r="M92">
        <v>5</v>
      </c>
    </row>
    <row r="93" spans="1:13" x14ac:dyDescent="0.3">
      <c r="A93" t="s">
        <v>17</v>
      </c>
      <c r="B93">
        <f t="shared" si="1"/>
        <v>92</v>
      </c>
      <c r="C93" t="s">
        <v>139</v>
      </c>
      <c r="D93" t="s">
        <v>65</v>
      </c>
      <c r="E93">
        <v>2018</v>
      </c>
      <c r="F93" t="s">
        <v>140</v>
      </c>
      <c r="G93" t="s">
        <v>14</v>
      </c>
      <c r="H93" t="s">
        <v>26</v>
      </c>
      <c r="I93" t="s">
        <v>40</v>
      </c>
      <c r="J93">
        <v>2.3402893000000001E-2</v>
      </c>
      <c r="L93">
        <v>108.22799999999999</v>
      </c>
      <c r="M93">
        <v>5</v>
      </c>
    </row>
    <row r="94" spans="1:13" x14ac:dyDescent="0.3">
      <c r="A94" t="s">
        <v>17</v>
      </c>
      <c r="B94">
        <f t="shared" si="1"/>
        <v>93</v>
      </c>
      <c r="C94" t="s">
        <v>141</v>
      </c>
      <c r="D94" t="s">
        <v>28</v>
      </c>
      <c r="E94">
        <v>2018</v>
      </c>
      <c r="F94" t="s">
        <v>140</v>
      </c>
      <c r="G94" t="s">
        <v>14</v>
      </c>
      <c r="H94" t="s">
        <v>26</v>
      </c>
      <c r="I94" t="s">
        <v>40</v>
      </c>
      <c r="J94">
        <v>0.196490902</v>
      </c>
      <c r="L94">
        <v>120.544</v>
      </c>
      <c r="M94">
        <v>5</v>
      </c>
    </row>
    <row r="95" spans="1:13" x14ac:dyDescent="0.3">
      <c r="A95" t="s">
        <v>17</v>
      </c>
      <c r="B95">
        <f t="shared" si="1"/>
        <v>94</v>
      </c>
      <c r="C95" t="s">
        <v>142</v>
      </c>
      <c r="D95" t="s">
        <v>68</v>
      </c>
      <c r="E95">
        <v>2018</v>
      </c>
      <c r="F95" t="s">
        <v>140</v>
      </c>
      <c r="G95" t="s">
        <v>14</v>
      </c>
      <c r="H95" t="s">
        <v>26</v>
      </c>
      <c r="I95" t="s">
        <v>40</v>
      </c>
      <c r="J95">
        <v>0.24749009</v>
      </c>
      <c r="L95">
        <v>263.1884</v>
      </c>
      <c r="M95">
        <v>5</v>
      </c>
    </row>
    <row r="96" spans="1:13" x14ac:dyDescent="0.3">
      <c r="A96" t="s">
        <v>17</v>
      </c>
      <c r="B96">
        <f t="shared" si="1"/>
        <v>95</v>
      </c>
      <c r="C96" t="s">
        <v>143</v>
      </c>
      <c r="D96" t="s">
        <v>12</v>
      </c>
      <c r="E96">
        <v>2018</v>
      </c>
      <c r="F96" t="s">
        <v>140</v>
      </c>
      <c r="G96" t="s">
        <v>14</v>
      </c>
      <c r="H96" t="s">
        <v>26</v>
      </c>
      <c r="I96" t="s">
        <v>40</v>
      </c>
      <c r="J96">
        <v>3.7824734999999998E-2</v>
      </c>
      <c r="L96">
        <v>109.72280000000001</v>
      </c>
      <c r="M96">
        <v>5</v>
      </c>
    </row>
    <row r="97" spans="1:13" x14ac:dyDescent="0.3">
      <c r="A97" t="s">
        <v>17</v>
      </c>
      <c r="B97">
        <f t="shared" si="1"/>
        <v>96</v>
      </c>
      <c r="C97" t="s">
        <v>144</v>
      </c>
      <c r="D97" t="s">
        <v>12</v>
      </c>
      <c r="E97">
        <v>2018</v>
      </c>
      <c r="F97" t="s">
        <v>140</v>
      </c>
      <c r="G97" t="s">
        <v>14</v>
      </c>
      <c r="H97" t="s">
        <v>26</v>
      </c>
      <c r="I97" t="s">
        <v>40</v>
      </c>
      <c r="J97">
        <v>0.14210799800000001</v>
      </c>
      <c r="L97">
        <v>150.3734</v>
      </c>
      <c r="M97">
        <v>5</v>
      </c>
    </row>
    <row r="98" spans="1:13" x14ac:dyDescent="0.3">
      <c r="A98" t="s">
        <v>17</v>
      </c>
      <c r="B98">
        <f t="shared" si="1"/>
        <v>97</v>
      </c>
      <c r="C98" t="s">
        <v>145</v>
      </c>
      <c r="D98" t="s">
        <v>12</v>
      </c>
      <c r="E98">
        <v>2018</v>
      </c>
      <c r="F98" t="s">
        <v>140</v>
      </c>
      <c r="G98" t="s">
        <v>14</v>
      </c>
      <c r="H98" t="s">
        <v>26</v>
      </c>
      <c r="I98" t="s">
        <v>40</v>
      </c>
      <c r="J98">
        <v>4.5062129999999999E-2</v>
      </c>
      <c r="L98">
        <v>167.54740000000001</v>
      </c>
      <c r="M98">
        <v>5</v>
      </c>
    </row>
    <row r="99" spans="1:13" x14ac:dyDescent="0.3">
      <c r="A99" t="s">
        <v>17</v>
      </c>
      <c r="B99">
        <f t="shared" si="1"/>
        <v>98</v>
      </c>
      <c r="C99" t="s">
        <v>146</v>
      </c>
      <c r="D99" t="s">
        <v>19</v>
      </c>
      <c r="E99">
        <v>2018</v>
      </c>
      <c r="F99" t="s">
        <v>140</v>
      </c>
      <c r="G99" t="s">
        <v>14</v>
      </c>
      <c r="H99" t="s">
        <v>26</v>
      </c>
      <c r="I99" t="s">
        <v>40</v>
      </c>
      <c r="J99">
        <v>4.4000492000000002E-2</v>
      </c>
      <c r="L99">
        <v>148.27340000000001</v>
      </c>
      <c r="M99">
        <v>5</v>
      </c>
    </row>
    <row r="100" spans="1:13" x14ac:dyDescent="0.3">
      <c r="A100" t="s">
        <v>17</v>
      </c>
      <c r="B100">
        <f t="shared" si="1"/>
        <v>99</v>
      </c>
      <c r="C100" t="s">
        <v>147</v>
      </c>
      <c r="D100" t="s">
        <v>19</v>
      </c>
      <c r="E100">
        <v>2018</v>
      </c>
      <c r="F100" t="s">
        <v>140</v>
      </c>
      <c r="G100" t="s">
        <v>14</v>
      </c>
      <c r="H100" t="s">
        <v>26</v>
      </c>
      <c r="I100" t="s">
        <v>40</v>
      </c>
      <c r="J100">
        <v>0</v>
      </c>
      <c r="L100">
        <v>123.473</v>
      </c>
      <c r="M100">
        <v>5</v>
      </c>
    </row>
    <row r="101" spans="1:13" x14ac:dyDescent="0.3">
      <c r="A101" t="s">
        <v>17</v>
      </c>
      <c r="B101">
        <f t="shared" si="1"/>
        <v>100</v>
      </c>
      <c r="C101" t="s">
        <v>148</v>
      </c>
      <c r="D101" t="s">
        <v>19</v>
      </c>
      <c r="E101">
        <v>2018</v>
      </c>
      <c r="F101" t="s">
        <v>140</v>
      </c>
      <c r="G101" t="s">
        <v>14</v>
      </c>
      <c r="H101" t="s">
        <v>26</v>
      </c>
      <c r="I101" t="s">
        <v>40</v>
      </c>
      <c r="J101">
        <v>4.4607722000000002E-2</v>
      </c>
      <c r="L101">
        <v>145.976</v>
      </c>
      <c r="M101">
        <v>5</v>
      </c>
    </row>
    <row r="102" spans="1:13" x14ac:dyDescent="0.3">
      <c r="A102" t="s">
        <v>17</v>
      </c>
      <c r="B102">
        <f t="shared" si="1"/>
        <v>101</v>
      </c>
      <c r="C102" t="s">
        <v>149</v>
      </c>
      <c r="D102" t="s">
        <v>19</v>
      </c>
      <c r="E102">
        <v>2018</v>
      </c>
      <c r="F102" t="s">
        <v>140</v>
      </c>
      <c r="G102" t="s">
        <v>14</v>
      </c>
      <c r="H102" t="s">
        <v>26</v>
      </c>
      <c r="I102" t="s">
        <v>40</v>
      </c>
      <c r="J102">
        <v>3.1024168000000001E-2</v>
      </c>
      <c r="L102">
        <v>210.52440000000001</v>
      </c>
      <c r="M102">
        <v>5</v>
      </c>
    </row>
    <row r="103" spans="1:13" x14ac:dyDescent="0.3">
      <c r="A103" t="s">
        <v>17</v>
      </c>
      <c r="B103">
        <f t="shared" si="1"/>
        <v>102</v>
      </c>
      <c r="C103" t="s">
        <v>150</v>
      </c>
      <c r="D103" t="s">
        <v>42</v>
      </c>
      <c r="E103">
        <v>2018</v>
      </c>
      <c r="F103" t="s">
        <v>140</v>
      </c>
      <c r="G103" t="s">
        <v>14</v>
      </c>
      <c r="H103" t="s">
        <v>26</v>
      </c>
      <c r="I103" t="s">
        <v>40</v>
      </c>
      <c r="J103">
        <v>9.1924310999999995E-2</v>
      </c>
      <c r="L103">
        <v>189.75299999999999</v>
      </c>
      <c r="M103">
        <v>5</v>
      </c>
    </row>
    <row r="104" spans="1:13" x14ac:dyDescent="0.3">
      <c r="A104" t="s">
        <v>17</v>
      </c>
      <c r="B104">
        <f t="shared" si="1"/>
        <v>103</v>
      </c>
      <c r="C104" t="s">
        <v>151</v>
      </c>
      <c r="D104" t="s">
        <v>42</v>
      </c>
      <c r="E104">
        <v>2018</v>
      </c>
      <c r="F104" t="s">
        <v>140</v>
      </c>
      <c r="G104" t="s">
        <v>14</v>
      </c>
      <c r="H104" t="s">
        <v>26</v>
      </c>
      <c r="I104" t="s">
        <v>40</v>
      </c>
      <c r="J104">
        <v>0.10318849099999999</v>
      </c>
      <c r="L104">
        <v>244.346</v>
      </c>
      <c r="M104">
        <v>5</v>
      </c>
    </row>
    <row r="105" spans="1:13" x14ac:dyDescent="0.3">
      <c r="A105" t="s">
        <v>17</v>
      </c>
      <c r="B105">
        <f t="shared" si="1"/>
        <v>104</v>
      </c>
      <c r="C105" t="s">
        <v>53</v>
      </c>
      <c r="D105" t="s">
        <v>42</v>
      </c>
      <c r="E105">
        <v>2018</v>
      </c>
      <c r="F105" t="s">
        <v>140</v>
      </c>
      <c r="G105" t="s">
        <v>14</v>
      </c>
      <c r="H105" t="s">
        <v>26</v>
      </c>
      <c r="I105" t="s">
        <v>40</v>
      </c>
      <c r="J105">
        <v>0.158562708</v>
      </c>
      <c r="L105">
        <v>194.71100000000001</v>
      </c>
      <c r="M105">
        <v>5</v>
      </c>
    </row>
    <row r="106" spans="1:13" x14ac:dyDescent="0.3">
      <c r="A106" t="s">
        <v>17</v>
      </c>
      <c r="B106">
        <f t="shared" si="1"/>
        <v>105</v>
      </c>
      <c r="C106" t="s">
        <v>152</v>
      </c>
      <c r="D106" t="s">
        <v>42</v>
      </c>
      <c r="E106">
        <v>2018</v>
      </c>
      <c r="F106" t="s">
        <v>140</v>
      </c>
      <c r="G106" t="s">
        <v>14</v>
      </c>
      <c r="H106" t="s">
        <v>26</v>
      </c>
      <c r="I106" t="s">
        <v>40</v>
      </c>
      <c r="J106">
        <v>6.7824456000000005E-2</v>
      </c>
      <c r="L106">
        <v>167.7842</v>
      </c>
      <c r="M106">
        <v>5</v>
      </c>
    </row>
    <row r="107" spans="1:13" x14ac:dyDescent="0.3">
      <c r="A107" t="s">
        <v>17</v>
      </c>
      <c r="B107">
        <f t="shared" si="1"/>
        <v>106</v>
      </c>
      <c r="C107" t="s">
        <v>153</v>
      </c>
      <c r="D107" t="s">
        <v>55</v>
      </c>
      <c r="E107">
        <v>2018</v>
      </c>
      <c r="F107" t="s">
        <v>140</v>
      </c>
      <c r="G107" t="s">
        <v>14</v>
      </c>
      <c r="H107" t="s">
        <v>26</v>
      </c>
      <c r="I107" t="s">
        <v>40</v>
      </c>
      <c r="J107">
        <v>2.9299175E-2</v>
      </c>
      <c r="L107">
        <v>140.31800000000001</v>
      </c>
      <c r="M107">
        <v>5</v>
      </c>
    </row>
    <row r="108" spans="1:13" x14ac:dyDescent="0.3">
      <c r="A108" t="s">
        <v>17</v>
      </c>
      <c r="B108">
        <f t="shared" si="1"/>
        <v>107</v>
      </c>
      <c r="C108" t="s">
        <v>154</v>
      </c>
      <c r="D108" t="s">
        <v>155</v>
      </c>
      <c r="E108">
        <v>2018</v>
      </c>
      <c r="F108" t="s">
        <v>140</v>
      </c>
      <c r="G108" t="s">
        <v>14</v>
      </c>
      <c r="H108" t="s">
        <v>26</v>
      </c>
      <c r="I108" t="s">
        <v>40</v>
      </c>
      <c r="J108">
        <v>0.12853255799999999</v>
      </c>
      <c r="L108">
        <v>34.221600000000002</v>
      </c>
      <c r="M108">
        <v>5</v>
      </c>
    </row>
    <row r="109" spans="1:13" x14ac:dyDescent="0.3">
      <c r="A109" t="s">
        <v>10</v>
      </c>
      <c r="B109">
        <f t="shared" si="1"/>
        <v>108</v>
      </c>
      <c r="C109" t="s">
        <v>156</v>
      </c>
      <c r="D109" t="s">
        <v>75</v>
      </c>
      <c r="E109">
        <v>2018</v>
      </c>
      <c r="F109" t="s">
        <v>140</v>
      </c>
      <c r="G109" t="s">
        <v>14</v>
      </c>
      <c r="H109" t="s">
        <v>26</v>
      </c>
      <c r="I109" t="s">
        <v>40</v>
      </c>
      <c r="J109">
        <v>9.8606543000000005E-2</v>
      </c>
      <c r="L109">
        <v>232.73</v>
      </c>
      <c r="M109">
        <v>5</v>
      </c>
    </row>
    <row r="110" spans="1:13" x14ac:dyDescent="0.3">
      <c r="A110" t="s">
        <v>10</v>
      </c>
      <c r="B110">
        <f t="shared" si="1"/>
        <v>109</v>
      </c>
      <c r="C110" t="s">
        <v>157</v>
      </c>
      <c r="D110" t="s">
        <v>28</v>
      </c>
      <c r="E110">
        <v>2018</v>
      </c>
      <c r="F110" t="s">
        <v>140</v>
      </c>
      <c r="G110" t="s">
        <v>14</v>
      </c>
      <c r="H110" t="s">
        <v>26</v>
      </c>
      <c r="I110" t="s">
        <v>40</v>
      </c>
      <c r="J110">
        <v>0.18223655499999999</v>
      </c>
      <c r="L110">
        <v>107.1622</v>
      </c>
      <c r="M110">
        <v>5</v>
      </c>
    </row>
    <row r="111" spans="1:13" x14ac:dyDescent="0.3">
      <c r="A111" t="s">
        <v>10</v>
      </c>
      <c r="B111">
        <f t="shared" si="1"/>
        <v>110</v>
      </c>
      <c r="C111" t="s">
        <v>158</v>
      </c>
      <c r="D111" t="s">
        <v>12</v>
      </c>
      <c r="E111">
        <v>2018</v>
      </c>
      <c r="F111" t="s">
        <v>140</v>
      </c>
      <c r="G111" t="s">
        <v>14</v>
      </c>
      <c r="H111" t="s">
        <v>26</v>
      </c>
      <c r="I111" t="s">
        <v>40</v>
      </c>
      <c r="J111">
        <v>0.20916293599999999</v>
      </c>
      <c r="L111">
        <v>179.19759999999999</v>
      </c>
      <c r="M111">
        <v>5</v>
      </c>
    </row>
    <row r="112" spans="1:13" x14ac:dyDescent="0.3">
      <c r="A112" t="s">
        <v>10</v>
      </c>
      <c r="B112">
        <f t="shared" si="1"/>
        <v>111</v>
      </c>
      <c r="C112" t="s">
        <v>159</v>
      </c>
      <c r="D112" t="s">
        <v>55</v>
      </c>
      <c r="E112">
        <v>2018</v>
      </c>
      <c r="F112" t="s">
        <v>140</v>
      </c>
      <c r="G112" t="s">
        <v>14</v>
      </c>
      <c r="H112" t="s">
        <v>26</v>
      </c>
      <c r="I112" t="s">
        <v>40</v>
      </c>
      <c r="J112">
        <v>7.7480626999999996E-2</v>
      </c>
      <c r="L112">
        <v>101.399</v>
      </c>
      <c r="M112">
        <v>5</v>
      </c>
    </row>
    <row r="113" spans="1:13" x14ac:dyDescent="0.3">
      <c r="A113" t="s">
        <v>10</v>
      </c>
      <c r="B113">
        <f t="shared" si="1"/>
        <v>112</v>
      </c>
      <c r="C113" t="s">
        <v>160</v>
      </c>
      <c r="D113" t="s">
        <v>161</v>
      </c>
      <c r="E113">
        <v>2018</v>
      </c>
      <c r="F113" t="s">
        <v>140</v>
      </c>
      <c r="G113" t="s">
        <v>14</v>
      </c>
      <c r="H113" t="s">
        <v>26</v>
      </c>
      <c r="I113" t="s">
        <v>40</v>
      </c>
      <c r="J113">
        <v>1.2327846999999999E-2</v>
      </c>
      <c r="L113">
        <v>173.87379999999999</v>
      </c>
      <c r="M113">
        <v>5</v>
      </c>
    </row>
    <row r="114" spans="1:13" x14ac:dyDescent="0.3">
      <c r="A114" t="s">
        <v>10</v>
      </c>
      <c r="B114">
        <f t="shared" si="1"/>
        <v>113</v>
      </c>
      <c r="C114" t="s">
        <v>162</v>
      </c>
      <c r="D114" t="s">
        <v>28</v>
      </c>
      <c r="E114">
        <v>2018</v>
      </c>
      <c r="F114" t="s">
        <v>140</v>
      </c>
      <c r="G114" t="s">
        <v>14</v>
      </c>
      <c r="H114" t="s">
        <v>26</v>
      </c>
      <c r="I114" t="s">
        <v>40</v>
      </c>
      <c r="J114">
        <v>1.4342659000000001E-2</v>
      </c>
      <c r="L114">
        <v>103.76739999999999</v>
      </c>
      <c r="M114">
        <v>5</v>
      </c>
    </row>
    <row r="115" spans="1:13" x14ac:dyDescent="0.3">
      <c r="A115" t="s">
        <v>10</v>
      </c>
      <c r="B115">
        <f t="shared" si="1"/>
        <v>114</v>
      </c>
      <c r="C115" t="s">
        <v>163</v>
      </c>
      <c r="D115" t="s">
        <v>24</v>
      </c>
      <c r="E115">
        <v>2018</v>
      </c>
      <c r="F115" t="s">
        <v>140</v>
      </c>
      <c r="G115" t="s">
        <v>14</v>
      </c>
      <c r="H115" t="s">
        <v>26</v>
      </c>
      <c r="I115" t="s">
        <v>40</v>
      </c>
      <c r="J115">
        <v>0</v>
      </c>
      <c r="L115">
        <v>83.756600000000006</v>
      </c>
      <c r="M115">
        <v>5</v>
      </c>
    </row>
    <row r="116" spans="1:13" x14ac:dyDescent="0.3">
      <c r="A116" t="s">
        <v>17</v>
      </c>
      <c r="B116">
        <f t="shared" si="1"/>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f t="shared" si="1"/>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f t="shared" si="1"/>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f t="shared" si="1"/>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f t="shared" si="1"/>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f t="shared" si="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f t="shared" si="1"/>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f t="shared" si="1"/>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f t="shared" si="1"/>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f t="shared" si="1"/>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f t="shared" si="1"/>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f t="shared" si="1"/>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f t="shared" si="1"/>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f t="shared" si="1"/>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f t="shared" ref="B130:B193" si="2">ROW()-1</f>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f t="shared" si="2"/>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f t="shared" si="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f t="shared" si="2"/>
        <v>132</v>
      </c>
      <c r="C133" t="s">
        <v>179</v>
      </c>
      <c r="D133" t="s">
        <v>49</v>
      </c>
      <c r="E133">
        <v>2016</v>
      </c>
      <c r="F133" t="s">
        <v>25</v>
      </c>
      <c r="G133" t="s">
        <v>14</v>
      </c>
      <c r="H133" t="s">
        <v>26</v>
      </c>
      <c r="I133" t="s">
        <v>16</v>
      </c>
      <c r="J133">
        <v>0.116542484</v>
      </c>
      <c r="K133">
        <v>17.7</v>
      </c>
      <c r="L133">
        <v>182.6266</v>
      </c>
      <c r="M133">
        <v>5</v>
      </c>
    </row>
    <row r="134" spans="1:13" x14ac:dyDescent="0.3">
      <c r="A134" t="s">
        <v>17</v>
      </c>
      <c r="B134">
        <f t="shared" si="2"/>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f t="shared" si="2"/>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f t="shared" si="2"/>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f t="shared" si="2"/>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f t="shared" si="2"/>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f t="shared" si="2"/>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f t="shared" si="2"/>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f t="shared" si="2"/>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f t="shared" si="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f t="shared" si="2"/>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f t="shared" si="2"/>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f t="shared" si="2"/>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f t="shared" si="2"/>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f t="shared" si="2"/>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f t="shared" si="2"/>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f t="shared" si="2"/>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f t="shared" si="2"/>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f t="shared" si="2"/>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17</v>
      </c>
      <c r="B152">
        <f t="shared" si="2"/>
        <v>151</v>
      </c>
      <c r="C152" t="s">
        <v>67</v>
      </c>
      <c r="D152" t="s">
        <v>68</v>
      </c>
      <c r="E152">
        <v>2015</v>
      </c>
      <c r="F152" t="s">
        <v>33</v>
      </c>
      <c r="G152" t="s">
        <v>34</v>
      </c>
      <c r="H152" t="s">
        <v>15</v>
      </c>
      <c r="I152" t="s">
        <v>16</v>
      </c>
      <c r="J152">
        <v>0</v>
      </c>
      <c r="K152">
        <v>17.25</v>
      </c>
      <c r="L152">
        <v>171.57640000000001</v>
      </c>
      <c r="M152">
        <v>5</v>
      </c>
    </row>
    <row r="153" spans="1:13" x14ac:dyDescent="0.3">
      <c r="A153" t="s">
        <v>17</v>
      </c>
      <c r="B153">
        <f t="shared" si="2"/>
        <v>152</v>
      </c>
      <c r="C153" t="s">
        <v>198</v>
      </c>
      <c r="D153" t="s">
        <v>19</v>
      </c>
      <c r="E153">
        <v>2020</v>
      </c>
      <c r="F153" t="s">
        <v>37</v>
      </c>
      <c r="G153" t="s">
        <v>34</v>
      </c>
      <c r="H153" t="s">
        <v>15</v>
      </c>
      <c r="I153" t="s">
        <v>16</v>
      </c>
      <c r="J153">
        <v>0</v>
      </c>
      <c r="K153">
        <v>12.15</v>
      </c>
      <c r="L153">
        <v>39.150599999999997</v>
      </c>
      <c r="M153">
        <v>5</v>
      </c>
    </row>
    <row r="154" spans="1:13" x14ac:dyDescent="0.3">
      <c r="A154" t="s">
        <v>17</v>
      </c>
      <c r="B154">
        <f t="shared" si="2"/>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f t="shared" si="2"/>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f t="shared" si="2"/>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f t="shared" si="2"/>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f t="shared" si="2"/>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f t="shared" si="2"/>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f t="shared" si="2"/>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f t="shared" si="2"/>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f t="shared" si="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f t="shared" si="2"/>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f t="shared" si="2"/>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f t="shared" si="2"/>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f t="shared" si="2"/>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f t="shared" si="2"/>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f t="shared" si="2"/>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f t="shared" si="2"/>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f t="shared" si="2"/>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f t="shared" si="2"/>
        <v>170</v>
      </c>
      <c r="C171" t="s">
        <v>214</v>
      </c>
      <c r="D171" t="s">
        <v>19</v>
      </c>
      <c r="E171">
        <v>2015</v>
      </c>
      <c r="F171" t="s">
        <v>33</v>
      </c>
      <c r="G171" t="s">
        <v>34</v>
      </c>
      <c r="H171" t="s">
        <v>26</v>
      </c>
      <c r="I171" t="s">
        <v>16</v>
      </c>
      <c r="J171">
        <v>4.1950753E-2</v>
      </c>
      <c r="K171">
        <v>10.8</v>
      </c>
      <c r="L171">
        <v>190.0214</v>
      </c>
      <c r="M171">
        <v>5</v>
      </c>
    </row>
    <row r="172" spans="1:13" x14ac:dyDescent="0.3">
      <c r="A172" t="s">
        <v>17</v>
      </c>
      <c r="B172">
        <f t="shared" si="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f t="shared" si="2"/>
        <v>172</v>
      </c>
      <c r="C173" t="s">
        <v>215</v>
      </c>
      <c r="D173" t="s">
        <v>42</v>
      </c>
      <c r="E173">
        <v>2015</v>
      </c>
      <c r="F173" t="s">
        <v>33</v>
      </c>
      <c r="G173" t="s">
        <v>34</v>
      </c>
      <c r="H173" t="s">
        <v>26</v>
      </c>
      <c r="I173" t="s">
        <v>16</v>
      </c>
      <c r="J173">
        <v>2.4937792E-2</v>
      </c>
      <c r="K173">
        <v>5.88</v>
      </c>
      <c r="L173">
        <v>148.4392</v>
      </c>
      <c r="M173">
        <v>5</v>
      </c>
    </row>
    <row r="174" spans="1:13" x14ac:dyDescent="0.3">
      <c r="A174" t="s">
        <v>17</v>
      </c>
      <c r="B174">
        <f t="shared" si="2"/>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f t="shared" si="2"/>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f t="shared" si="2"/>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f t="shared" si="2"/>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f t="shared" si="2"/>
        <v>177</v>
      </c>
      <c r="C178" t="s">
        <v>220</v>
      </c>
      <c r="D178" t="s">
        <v>42</v>
      </c>
      <c r="E178">
        <v>2015</v>
      </c>
      <c r="F178" t="s">
        <v>33</v>
      </c>
      <c r="G178" t="s">
        <v>34</v>
      </c>
      <c r="H178" t="s">
        <v>26</v>
      </c>
      <c r="I178" t="s">
        <v>16</v>
      </c>
      <c r="J178">
        <v>1.433033E-2</v>
      </c>
      <c r="K178">
        <v>19.75</v>
      </c>
      <c r="L178">
        <v>104.2332</v>
      </c>
      <c r="M178">
        <v>5</v>
      </c>
    </row>
    <row r="179" spans="1:13" x14ac:dyDescent="0.3">
      <c r="A179" t="s">
        <v>17</v>
      </c>
      <c r="B179">
        <f t="shared" si="2"/>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f t="shared" si="2"/>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f t="shared" si="2"/>
        <v>180</v>
      </c>
      <c r="C181" t="s">
        <v>223</v>
      </c>
      <c r="D181" t="s">
        <v>32</v>
      </c>
      <c r="E181">
        <v>2015</v>
      </c>
      <c r="F181" t="s">
        <v>33</v>
      </c>
      <c r="G181" t="s">
        <v>34</v>
      </c>
      <c r="H181" t="s">
        <v>26</v>
      </c>
      <c r="I181" t="s">
        <v>16</v>
      </c>
      <c r="J181">
        <v>0</v>
      </c>
      <c r="K181">
        <v>5</v>
      </c>
      <c r="L181">
        <v>189.85300000000001</v>
      </c>
      <c r="M181">
        <v>5</v>
      </c>
    </row>
    <row r="182" spans="1:13" x14ac:dyDescent="0.3">
      <c r="A182" t="s">
        <v>17</v>
      </c>
      <c r="B182">
        <f t="shared" si="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f t="shared" si="2"/>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f t="shared" si="2"/>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f t="shared" si="2"/>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f t="shared" si="2"/>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f t="shared" si="2"/>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f t="shared" si="2"/>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f t="shared" si="2"/>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f t="shared" si="2"/>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f t="shared" si="2"/>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f t="shared" si="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f t="shared" si="2"/>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f t="shared" ref="B194:B257" si="3">ROW()-1</f>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f t="shared" si="3"/>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f t="shared" si="3"/>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f t="shared" si="3"/>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f t="shared" si="3"/>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f t="shared" si="3"/>
        <v>198</v>
      </c>
      <c r="C199" t="s">
        <v>240</v>
      </c>
      <c r="D199" t="s">
        <v>19</v>
      </c>
      <c r="E199">
        <v>2020</v>
      </c>
      <c r="F199" t="s">
        <v>37</v>
      </c>
      <c r="G199" t="s">
        <v>34</v>
      </c>
      <c r="H199" t="s">
        <v>26</v>
      </c>
      <c r="I199" t="s">
        <v>16</v>
      </c>
      <c r="J199">
        <v>0</v>
      </c>
      <c r="K199">
        <v>11.395</v>
      </c>
      <c r="L199">
        <v>149.27080000000001</v>
      </c>
      <c r="M199">
        <v>5</v>
      </c>
    </row>
    <row r="200" spans="1:13" x14ac:dyDescent="0.3">
      <c r="A200" t="s">
        <v>17</v>
      </c>
      <c r="B200">
        <f t="shared" si="3"/>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f t="shared" si="3"/>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f t="shared" si="3"/>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f t="shared" si="3"/>
        <v>202</v>
      </c>
      <c r="C203" t="s">
        <v>151</v>
      </c>
      <c r="D203" t="s">
        <v>42</v>
      </c>
      <c r="E203">
        <v>2020</v>
      </c>
      <c r="F203" t="s">
        <v>37</v>
      </c>
      <c r="G203" t="s">
        <v>34</v>
      </c>
      <c r="H203" t="s">
        <v>30</v>
      </c>
      <c r="I203" t="s">
        <v>16</v>
      </c>
      <c r="J203">
        <v>5.9268885E-2</v>
      </c>
      <c r="K203">
        <v>20.25</v>
      </c>
      <c r="L203">
        <v>246.446</v>
      </c>
      <c r="M203">
        <v>5</v>
      </c>
    </row>
    <row r="204" spans="1:13" x14ac:dyDescent="0.3">
      <c r="A204" t="s">
        <v>17</v>
      </c>
      <c r="B204">
        <f t="shared" si="3"/>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f t="shared" si="3"/>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f t="shared" si="3"/>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f t="shared" si="3"/>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f t="shared" si="3"/>
        <v>207</v>
      </c>
      <c r="C208" t="s">
        <v>247</v>
      </c>
      <c r="D208" t="s">
        <v>65</v>
      </c>
      <c r="E208">
        <v>2020</v>
      </c>
      <c r="F208" t="s">
        <v>37</v>
      </c>
      <c r="G208" t="s">
        <v>34</v>
      </c>
      <c r="H208" t="s">
        <v>30</v>
      </c>
      <c r="I208" t="s">
        <v>16</v>
      </c>
      <c r="J208">
        <v>0.111931193</v>
      </c>
      <c r="K208">
        <v>17.75</v>
      </c>
      <c r="L208">
        <v>108.8912</v>
      </c>
      <c r="M208">
        <v>5</v>
      </c>
    </row>
    <row r="209" spans="1:13" x14ac:dyDescent="0.3">
      <c r="A209" t="s">
        <v>17</v>
      </c>
      <c r="B209">
        <f t="shared" si="3"/>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f t="shared" si="3"/>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f t="shared" si="3"/>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f t="shared" si="3"/>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f t="shared" si="3"/>
        <v>212</v>
      </c>
      <c r="C213" t="s">
        <v>252</v>
      </c>
      <c r="D213" t="s">
        <v>28</v>
      </c>
      <c r="E213">
        <v>2015</v>
      </c>
      <c r="F213" t="s">
        <v>33</v>
      </c>
      <c r="G213" t="s">
        <v>34</v>
      </c>
      <c r="H213" t="s">
        <v>30</v>
      </c>
      <c r="I213" t="s">
        <v>16</v>
      </c>
      <c r="J213">
        <v>3.0905215E-2</v>
      </c>
      <c r="K213">
        <v>8.42</v>
      </c>
      <c r="L213">
        <v>227.6352</v>
      </c>
      <c r="M213">
        <v>5</v>
      </c>
    </row>
    <row r="214" spans="1:13" x14ac:dyDescent="0.3">
      <c r="A214" t="s">
        <v>10</v>
      </c>
      <c r="B214">
        <f t="shared" si="3"/>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f t="shared" si="3"/>
        <v>214</v>
      </c>
      <c r="C215" t="s">
        <v>254</v>
      </c>
      <c r="D215" t="s">
        <v>28</v>
      </c>
      <c r="E215">
        <v>2015</v>
      </c>
      <c r="F215" t="s">
        <v>33</v>
      </c>
      <c r="G215" t="s">
        <v>34</v>
      </c>
      <c r="H215" t="s">
        <v>30</v>
      </c>
      <c r="I215" t="s">
        <v>16</v>
      </c>
      <c r="J215">
        <v>1.2036432E-2</v>
      </c>
      <c r="K215">
        <v>17.2</v>
      </c>
      <c r="L215">
        <v>165.7184</v>
      </c>
      <c r="M215">
        <v>5</v>
      </c>
    </row>
    <row r="216" spans="1:13" x14ac:dyDescent="0.3">
      <c r="A216" t="s">
        <v>10</v>
      </c>
      <c r="B216">
        <f t="shared" si="3"/>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f t="shared" si="3"/>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f t="shared" si="3"/>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f t="shared" si="3"/>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f t="shared" si="3"/>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f t="shared" si="3"/>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f t="shared" si="3"/>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f t="shared" si="3"/>
        <v>222</v>
      </c>
      <c r="C223" t="s">
        <v>261</v>
      </c>
      <c r="D223" t="s">
        <v>49</v>
      </c>
      <c r="E223">
        <v>2015</v>
      </c>
      <c r="F223" t="s">
        <v>33</v>
      </c>
      <c r="G223" t="s">
        <v>34</v>
      </c>
      <c r="H223" t="s">
        <v>30</v>
      </c>
      <c r="I223" t="s">
        <v>16</v>
      </c>
      <c r="J223">
        <v>0</v>
      </c>
      <c r="K223">
        <v>6.61</v>
      </c>
      <c r="L223">
        <v>186.4898</v>
      </c>
      <c r="M223">
        <v>5</v>
      </c>
    </row>
    <row r="224" spans="1:13" x14ac:dyDescent="0.3">
      <c r="A224" t="s">
        <v>10</v>
      </c>
      <c r="B224">
        <f t="shared" si="3"/>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f t="shared" si="3"/>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f t="shared" si="3"/>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f t="shared" si="3"/>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f t="shared" si="3"/>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f t="shared" si="3"/>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f t="shared" si="3"/>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f t="shared" si="3"/>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f t="shared" si="3"/>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f t="shared" si="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f t="shared" si="3"/>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f t="shared" si="3"/>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f t="shared" si="3"/>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f t="shared" si="3"/>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f t="shared" si="3"/>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f t="shared" si="3"/>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f t="shared" si="3"/>
        <v>239</v>
      </c>
      <c r="C240" t="s">
        <v>131</v>
      </c>
      <c r="D240" t="s">
        <v>55</v>
      </c>
      <c r="E240">
        <v>2020</v>
      </c>
      <c r="F240" t="s">
        <v>37</v>
      </c>
      <c r="G240" t="s">
        <v>34</v>
      </c>
      <c r="H240" t="s">
        <v>15</v>
      </c>
      <c r="I240" t="s">
        <v>16</v>
      </c>
      <c r="J240">
        <v>0</v>
      </c>
      <c r="K240">
        <v>13.65</v>
      </c>
      <c r="L240">
        <v>36.653199999999998</v>
      </c>
      <c r="M240">
        <v>5</v>
      </c>
    </row>
    <row r="241" spans="1:13" x14ac:dyDescent="0.3">
      <c r="A241" t="s">
        <v>10</v>
      </c>
      <c r="B241">
        <f t="shared" si="3"/>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f t="shared" si="3"/>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f t="shared" si="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f t="shared" si="3"/>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f t="shared" si="3"/>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f t="shared" si="3"/>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10</v>
      </c>
      <c r="B247">
        <f t="shared" si="3"/>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10</v>
      </c>
      <c r="B248">
        <f t="shared" si="3"/>
        <v>247</v>
      </c>
      <c r="C248" t="s">
        <v>282</v>
      </c>
      <c r="D248" t="s">
        <v>12</v>
      </c>
      <c r="E248">
        <v>2020</v>
      </c>
      <c r="F248" t="s">
        <v>37</v>
      </c>
      <c r="G248" t="s">
        <v>34</v>
      </c>
      <c r="H248" t="s">
        <v>15</v>
      </c>
      <c r="I248" t="s">
        <v>16</v>
      </c>
      <c r="J248">
        <v>0.13283065999999999</v>
      </c>
      <c r="K248">
        <v>12.15</v>
      </c>
      <c r="L248">
        <v>190.68719999999999</v>
      </c>
      <c r="M248">
        <v>5</v>
      </c>
    </row>
    <row r="249" spans="1:13" x14ac:dyDescent="0.3">
      <c r="A249" t="s">
        <v>10</v>
      </c>
      <c r="B249">
        <f t="shared" si="3"/>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f t="shared" si="3"/>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f t="shared" si="3"/>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f t="shared" si="3"/>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f t="shared" si="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f t="shared" si="3"/>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f t="shared" si="3"/>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f t="shared" si="3"/>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f t="shared" si="3"/>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f t="shared" ref="B258:B321" si="4">ROW()-1</f>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f t="shared" si="4"/>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f t="shared" si="4"/>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f t="shared" si="4"/>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f t="shared" si="4"/>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f t="shared" si="4"/>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f t="shared" si="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f t="shared" si="4"/>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f t="shared" si="4"/>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f t="shared" si="4"/>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f t="shared" si="4"/>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f t="shared" si="4"/>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f t="shared" si="4"/>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f t="shared" si="4"/>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f t="shared" si="4"/>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f t="shared" si="4"/>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f t="shared" si="4"/>
        <v>273</v>
      </c>
      <c r="C274" t="s">
        <v>304</v>
      </c>
      <c r="D274" t="s">
        <v>42</v>
      </c>
      <c r="E274">
        <v>2017</v>
      </c>
      <c r="F274" t="s">
        <v>51</v>
      </c>
      <c r="G274" t="s">
        <v>34</v>
      </c>
      <c r="H274" t="s">
        <v>26</v>
      </c>
      <c r="I274" t="s">
        <v>16</v>
      </c>
      <c r="J274">
        <v>0</v>
      </c>
      <c r="K274">
        <v>18.75</v>
      </c>
      <c r="L274">
        <v>213.3218</v>
      </c>
      <c r="M274">
        <v>5</v>
      </c>
    </row>
    <row r="275" spans="1:13" x14ac:dyDescent="0.3">
      <c r="A275" t="s">
        <v>17</v>
      </c>
      <c r="B275">
        <f t="shared" si="4"/>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f t="shared" si="4"/>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f t="shared" si="4"/>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f t="shared" si="4"/>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f t="shared" si="4"/>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f t="shared" si="4"/>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f t="shared" si="4"/>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f t="shared" si="4"/>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f t="shared" si="4"/>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f t="shared" si="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f t="shared" si="4"/>
        <v>284</v>
      </c>
      <c r="C285" t="s">
        <v>313</v>
      </c>
      <c r="D285" t="s">
        <v>96</v>
      </c>
      <c r="E285">
        <v>2017</v>
      </c>
      <c r="F285" t="s">
        <v>51</v>
      </c>
      <c r="G285" t="s">
        <v>34</v>
      </c>
      <c r="H285" t="s">
        <v>26</v>
      </c>
      <c r="I285" t="s">
        <v>16</v>
      </c>
      <c r="J285">
        <v>5.8719726E-2</v>
      </c>
      <c r="K285">
        <v>11.65</v>
      </c>
      <c r="L285">
        <v>171.1422</v>
      </c>
      <c r="M285">
        <v>5</v>
      </c>
    </row>
    <row r="286" spans="1:13" x14ac:dyDescent="0.3">
      <c r="A286" t="s">
        <v>10</v>
      </c>
      <c r="B286">
        <f t="shared" si="4"/>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f t="shared" si="4"/>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f t="shared" si="4"/>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f t="shared" si="4"/>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f t="shared" si="4"/>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f t="shared" si="4"/>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f t="shared" si="4"/>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f t="shared" si="4"/>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f t="shared" si="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f t="shared" si="4"/>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f t="shared" si="4"/>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f t="shared" si="4"/>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f t="shared" si="4"/>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f t="shared" si="4"/>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f t="shared" si="4"/>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f t="shared" si="4"/>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f t="shared" si="4"/>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f t="shared" si="4"/>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f t="shared" si="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f t="shared" si="4"/>
        <v>304</v>
      </c>
      <c r="C305" t="s">
        <v>330</v>
      </c>
      <c r="D305" t="s">
        <v>42</v>
      </c>
      <c r="E305">
        <v>2011</v>
      </c>
      <c r="F305" t="s">
        <v>39</v>
      </c>
      <c r="G305" t="s">
        <v>21</v>
      </c>
      <c r="H305" t="s">
        <v>15</v>
      </c>
      <c r="I305" t="s">
        <v>40</v>
      </c>
      <c r="J305">
        <v>0.211306673</v>
      </c>
      <c r="K305">
        <v>17</v>
      </c>
      <c r="L305">
        <v>125.1362</v>
      </c>
      <c r="M305">
        <v>5</v>
      </c>
    </row>
    <row r="306" spans="1:13" x14ac:dyDescent="0.3">
      <c r="A306" t="s">
        <v>17</v>
      </c>
      <c r="B306">
        <f t="shared" si="4"/>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f t="shared" si="4"/>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f t="shared" si="4"/>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f t="shared" si="4"/>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f t="shared" si="4"/>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f t="shared" si="4"/>
        <v>310</v>
      </c>
      <c r="C311" t="s">
        <v>183</v>
      </c>
      <c r="D311" t="s">
        <v>32</v>
      </c>
      <c r="E311">
        <v>2011</v>
      </c>
      <c r="F311" t="s">
        <v>39</v>
      </c>
      <c r="G311" t="s">
        <v>21</v>
      </c>
      <c r="H311" t="s">
        <v>30</v>
      </c>
      <c r="I311" t="s">
        <v>40</v>
      </c>
      <c r="J311">
        <v>5.1544658E-2</v>
      </c>
      <c r="K311">
        <v>13.85</v>
      </c>
      <c r="L311">
        <v>142.5154</v>
      </c>
      <c r="M311">
        <v>5</v>
      </c>
    </row>
    <row r="312" spans="1:13" x14ac:dyDescent="0.3">
      <c r="A312" t="s">
        <v>17</v>
      </c>
      <c r="B312">
        <f t="shared" si="4"/>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f t="shared" si="4"/>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f t="shared" si="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f t="shared" si="4"/>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f t="shared" si="4"/>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f t="shared" si="4"/>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f t="shared" si="4"/>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f t="shared" si="4"/>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f t="shared" si="4"/>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f t="shared" si="4"/>
        <v>320</v>
      </c>
      <c r="C321" t="s">
        <v>345</v>
      </c>
      <c r="D321" t="s">
        <v>58</v>
      </c>
      <c r="E321">
        <v>2014</v>
      </c>
      <c r="F321" t="s">
        <v>29</v>
      </c>
      <c r="G321" t="s">
        <v>21</v>
      </c>
      <c r="H321" t="s">
        <v>30</v>
      </c>
      <c r="I321" t="s">
        <v>16</v>
      </c>
      <c r="J321">
        <v>2.0698674E-2</v>
      </c>
      <c r="K321">
        <v>13.15</v>
      </c>
      <c r="L321">
        <v>86.3566</v>
      </c>
      <c r="M321">
        <v>5</v>
      </c>
    </row>
    <row r="322" spans="1:13" x14ac:dyDescent="0.3">
      <c r="A322" t="s">
        <v>17</v>
      </c>
      <c r="B322">
        <f t="shared" ref="B322:B385" si="5">ROW()-1</f>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f t="shared" si="5"/>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f t="shared" si="5"/>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f t="shared" si="5"/>
        <v>324</v>
      </c>
      <c r="C325" t="s">
        <v>348</v>
      </c>
      <c r="D325" t="s">
        <v>24</v>
      </c>
      <c r="E325">
        <v>2014</v>
      </c>
      <c r="F325" t="s">
        <v>29</v>
      </c>
      <c r="G325" t="s">
        <v>21</v>
      </c>
      <c r="H325" t="s">
        <v>30</v>
      </c>
      <c r="I325" t="s">
        <v>16</v>
      </c>
      <c r="J325">
        <v>0.124348482</v>
      </c>
      <c r="K325">
        <v>18</v>
      </c>
      <c r="L325">
        <v>118.3124</v>
      </c>
      <c r="M325">
        <v>5</v>
      </c>
    </row>
    <row r="326" spans="1:13" x14ac:dyDescent="0.3">
      <c r="A326" t="s">
        <v>17</v>
      </c>
      <c r="B326">
        <f t="shared" si="5"/>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f t="shared" si="5"/>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f t="shared" si="5"/>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f t="shared" si="5"/>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f t="shared" si="5"/>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f t="shared" si="5"/>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f t="shared" si="5"/>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f t="shared" si="5"/>
        <v>332</v>
      </c>
      <c r="C333" t="s">
        <v>354</v>
      </c>
      <c r="D333" t="s">
        <v>42</v>
      </c>
      <c r="E333">
        <v>2014</v>
      </c>
      <c r="F333" t="s">
        <v>29</v>
      </c>
      <c r="G333" t="s">
        <v>21</v>
      </c>
      <c r="H333" t="s">
        <v>30</v>
      </c>
      <c r="I333" t="s">
        <v>16</v>
      </c>
      <c r="J333">
        <v>0.160529322</v>
      </c>
      <c r="K333">
        <v>15.7</v>
      </c>
      <c r="L333">
        <v>59.2562</v>
      </c>
      <c r="M333">
        <v>5</v>
      </c>
    </row>
    <row r="334" spans="1:13" x14ac:dyDescent="0.3">
      <c r="A334" t="s">
        <v>17</v>
      </c>
      <c r="B334">
        <f t="shared" si="5"/>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f t="shared" si="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f t="shared" si="5"/>
        <v>335</v>
      </c>
      <c r="C336" t="s">
        <v>221</v>
      </c>
      <c r="D336" t="s">
        <v>49</v>
      </c>
      <c r="E336">
        <v>2014</v>
      </c>
      <c r="F336" t="s">
        <v>29</v>
      </c>
      <c r="G336" t="s">
        <v>21</v>
      </c>
      <c r="H336" t="s">
        <v>30</v>
      </c>
      <c r="I336" t="s">
        <v>16</v>
      </c>
      <c r="J336">
        <v>3.315162E-2</v>
      </c>
      <c r="K336">
        <v>12.85</v>
      </c>
      <c r="L336">
        <v>170.6422</v>
      </c>
      <c r="M336">
        <v>5</v>
      </c>
    </row>
    <row r="337" spans="1:13" x14ac:dyDescent="0.3">
      <c r="A337" t="s">
        <v>17</v>
      </c>
      <c r="B337">
        <f t="shared" si="5"/>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f t="shared" si="5"/>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f t="shared" si="5"/>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f t="shared" si="5"/>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f t="shared" si="5"/>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f t="shared" si="5"/>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f t="shared" si="5"/>
        <v>342</v>
      </c>
      <c r="C343" t="s">
        <v>362</v>
      </c>
      <c r="D343" t="s">
        <v>12</v>
      </c>
      <c r="E343">
        <v>2014</v>
      </c>
      <c r="F343" t="s">
        <v>29</v>
      </c>
      <c r="G343" t="s">
        <v>21</v>
      </c>
      <c r="H343" t="s">
        <v>30</v>
      </c>
      <c r="I343" t="s">
        <v>16</v>
      </c>
      <c r="J343">
        <v>0</v>
      </c>
      <c r="K343">
        <v>10.3</v>
      </c>
      <c r="L343">
        <v>115.0176</v>
      </c>
      <c r="M343">
        <v>5</v>
      </c>
    </row>
    <row r="344" spans="1:13" x14ac:dyDescent="0.3">
      <c r="A344" t="s">
        <v>10</v>
      </c>
      <c r="B344">
        <f t="shared" si="5"/>
        <v>343</v>
      </c>
      <c r="C344" t="s">
        <v>363</v>
      </c>
      <c r="D344" t="s">
        <v>12</v>
      </c>
      <c r="E344">
        <v>2014</v>
      </c>
      <c r="F344" t="s">
        <v>29</v>
      </c>
      <c r="G344" t="s">
        <v>21</v>
      </c>
      <c r="H344" t="s">
        <v>30</v>
      </c>
      <c r="I344" t="s">
        <v>16</v>
      </c>
      <c r="J344">
        <v>0.152001201</v>
      </c>
      <c r="K344">
        <v>12.85</v>
      </c>
      <c r="L344">
        <v>252.3382</v>
      </c>
      <c r="M344">
        <v>5</v>
      </c>
    </row>
    <row r="345" spans="1:13" x14ac:dyDescent="0.3">
      <c r="A345" t="s">
        <v>10</v>
      </c>
      <c r="B345">
        <f t="shared" si="5"/>
        <v>344</v>
      </c>
      <c r="C345" t="s">
        <v>364</v>
      </c>
      <c r="D345" t="s">
        <v>12</v>
      </c>
      <c r="E345">
        <v>2014</v>
      </c>
      <c r="F345" t="s">
        <v>29</v>
      </c>
      <c r="G345" t="s">
        <v>21</v>
      </c>
      <c r="H345" t="s">
        <v>30</v>
      </c>
      <c r="I345" t="s">
        <v>16</v>
      </c>
      <c r="J345">
        <v>4.2923071E-2</v>
      </c>
      <c r="K345">
        <v>14.6</v>
      </c>
      <c r="L345">
        <v>109.8254</v>
      </c>
      <c r="M345">
        <v>5</v>
      </c>
    </row>
    <row r="346" spans="1:13" x14ac:dyDescent="0.3">
      <c r="A346" t="s">
        <v>10</v>
      </c>
      <c r="B346">
        <f t="shared" si="5"/>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f t="shared" si="5"/>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f t="shared" si="5"/>
        <v>347</v>
      </c>
      <c r="C348" t="s">
        <v>367</v>
      </c>
      <c r="D348" t="s">
        <v>49</v>
      </c>
      <c r="E348">
        <v>2014</v>
      </c>
      <c r="F348" t="s">
        <v>29</v>
      </c>
      <c r="G348" t="s">
        <v>21</v>
      </c>
      <c r="H348" t="s">
        <v>30</v>
      </c>
      <c r="I348" t="s">
        <v>16</v>
      </c>
      <c r="J348">
        <v>1.4200671E-2</v>
      </c>
      <c r="K348">
        <v>9.6</v>
      </c>
      <c r="L348">
        <v>187.18719999999999</v>
      </c>
      <c r="M348">
        <v>5</v>
      </c>
    </row>
    <row r="349" spans="1:13" x14ac:dyDescent="0.3">
      <c r="A349" t="s">
        <v>10</v>
      </c>
      <c r="B349">
        <f t="shared" si="5"/>
        <v>348</v>
      </c>
      <c r="C349" t="s">
        <v>368</v>
      </c>
      <c r="D349" t="s">
        <v>49</v>
      </c>
      <c r="E349">
        <v>2014</v>
      </c>
      <c r="F349" t="s">
        <v>29</v>
      </c>
      <c r="G349" t="s">
        <v>21</v>
      </c>
      <c r="H349" t="s">
        <v>30</v>
      </c>
      <c r="I349" t="s">
        <v>16</v>
      </c>
      <c r="J349">
        <v>6.1992874000000003E-2</v>
      </c>
      <c r="K349">
        <v>16.7</v>
      </c>
      <c r="L349">
        <v>60.956200000000003</v>
      </c>
      <c r="M349">
        <v>5</v>
      </c>
    </row>
    <row r="350" spans="1:13" x14ac:dyDescent="0.3">
      <c r="A350" t="s">
        <v>10</v>
      </c>
      <c r="B350">
        <f t="shared" si="5"/>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f t="shared" si="5"/>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f t="shared" si="5"/>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f t="shared" si="5"/>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f t="shared" si="5"/>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f t="shared" si="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f t="shared" si="5"/>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f t="shared" si="5"/>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f t="shared" si="5"/>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f t="shared" si="5"/>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f t="shared" si="5"/>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f t="shared" si="5"/>
        <v>360</v>
      </c>
      <c r="C361" t="s">
        <v>377</v>
      </c>
      <c r="D361" t="s">
        <v>62</v>
      </c>
      <c r="E361">
        <v>2022</v>
      </c>
      <c r="F361" t="s">
        <v>20</v>
      </c>
      <c r="G361" t="s">
        <v>21</v>
      </c>
      <c r="H361" t="s">
        <v>15</v>
      </c>
      <c r="I361" t="s">
        <v>22</v>
      </c>
      <c r="J361">
        <v>4.4430561E-2</v>
      </c>
      <c r="K361">
        <v>18.25</v>
      </c>
      <c r="L361">
        <v>174.208</v>
      </c>
      <c r="M361">
        <v>5</v>
      </c>
    </row>
    <row r="362" spans="1:13" x14ac:dyDescent="0.3">
      <c r="A362" t="s">
        <v>17</v>
      </c>
      <c r="B362">
        <f t="shared" si="5"/>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f t="shared" si="5"/>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f t="shared" si="5"/>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f t="shared" si="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f t="shared" si="5"/>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f t="shared" si="5"/>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f t="shared" si="5"/>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f t="shared" si="5"/>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f t="shared" si="5"/>
        <v>369</v>
      </c>
      <c r="C370" t="s">
        <v>385</v>
      </c>
      <c r="D370" t="s">
        <v>55</v>
      </c>
      <c r="E370">
        <v>2022</v>
      </c>
      <c r="F370" t="s">
        <v>20</v>
      </c>
      <c r="G370" t="s">
        <v>21</v>
      </c>
      <c r="H370" t="s">
        <v>15</v>
      </c>
      <c r="I370" t="s">
        <v>22</v>
      </c>
      <c r="J370">
        <v>0.123531974</v>
      </c>
      <c r="K370">
        <v>12.65</v>
      </c>
      <c r="L370">
        <v>108.2938</v>
      </c>
      <c r="M370">
        <v>5</v>
      </c>
    </row>
    <row r="371" spans="1:13" x14ac:dyDescent="0.3">
      <c r="A371" t="s">
        <v>17</v>
      </c>
      <c r="B371">
        <f t="shared" si="5"/>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f t="shared" si="5"/>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f t="shared" si="5"/>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f t="shared" si="5"/>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f t="shared" si="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f t="shared" si="5"/>
        <v>375</v>
      </c>
      <c r="C376" t="s">
        <v>390</v>
      </c>
      <c r="D376" t="s">
        <v>49</v>
      </c>
      <c r="E376">
        <v>2022</v>
      </c>
      <c r="F376" t="s">
        <v>20</v>
      </c>
      <c r="G376" t="s">
        <v>21</v>
      </c>
      <c r="H376" t="s">
        <v>15</v>
      </c>
      <c r="I376" t="s">
        <v>22</v>
      </c>
      <c r="J376">
        <v>0.100055625</v>
      </c>
      <c r="K376">
        <v>10</v>
      </c>
      <c r="L376">
        <v>113.3544</v>
      </c>
      <c r="M376">
        <v>5</v>
      </c>
    </row>
    <row r="377" spans="1:13" x14ac:dyDescent="0.3">
      <c r="A377" t="s">
        <v>17</v>
      </c>
      <c r="B377">
        <f t="shared" si="5"/>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f t="shared" si="5"/>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f t="shared" si="5"/>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f t="shared" si="5"/>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f t="shared" si="5"/>
        <v>380</v>
      </c>
      <c r="C381" t="s">
        <v>394</v>
      </c>
      <c r="D381" t="s">
        <v>32</v>
      </c>
      <c r="E381">
        <v>2022</v>
      </c>
      <c r="F381" t="s">
        <v>20</v>
      </c>
      <c r="G381" t="s">
        <v>21</v>
      </c>
      <c r="H381" t="s">
        <v>15</v>
      </c>
      <c r="I381" t="s">
        <v>22</v>
      </c>
      <c r="J381">
        <v>0</v>
      </c>
      <c r="K381">
        <v>7.97</v>
      </c>
      <c r="L381">
        <v>172.04220000000001</v>
      </c>
      <c r="M381">
        <v>5</v>
      </c>
    </row>
    <row r="382" spans="1:13" x14ac:dyDescent="0.3">
      <c r="A382" t="s">
        <v>17</v>
      </c>
      <c r="B382">
        <f t="shared" si="5"/>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f t="shared" si="5"/>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f t="shared" si="5"/>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f t="shared" si="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f t="shared" ref="B386:B449" si="6">ROW()-1</f>
        <v>385</v>
      </c>
      <c r="C386" t="s">
        <v>397</v>
      </c>
      <c r="D386" t="s">
        <v>28</v>
      </c>
      <c r="E386">
        <v>2022</v>
      </c>
      <c r="F386" t="s">
        <v>20</v>
      </c>
      <c r="G386" t="s">
        <v>21</v>
      </c>
      <c r="H386" t="s">
        <v>15</v>
      </c>
      <c r="I386" t="s">
        <v>22</v>
      </c>
      <c r="J386">
        <v>0</v>
      </c>
      <c r="K386">
        <v>14.5</v>
      </c>
      <c r="L386">
        <v>41.045400000000001</v>
      </c>
      <c r="M386">
        <v>5</v>
      </c>
    </row>
    <row r="387" spans="1:13" x14ac:dyDescent="0.3">
      <c r="A387" t="s">
        <v>10</v>
      </c>
      <c r="B387">
        <f t="shared" si="6"/>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f t="shared" si="6"/>
        <v>387</v>
      </c>
      <c r="C388" t="s">
        <v>399</v>
      </c>
      <c r="D388" t="s">
        <v>68</v>
      </c>
      <c r="E388">
        <v>2022</v>
      </c>
      <c r="F388" t="s">
        <v>20</v>
      </c>
      <c r="G388" t="s">
        <v>21</v>
      </c>
      <c r="H388" t="s">
        <v>15</v>
      </c>
      <c r="I388" t="s">
        <v>22</v>
      </c>
      <c r="J388">
        <v>0.184041545</v>
      </c>
      <c r="K388">
        <v>18.25</v>
      </c>
      <c r="L388">
        <v>110.157</v>
      </c>
      <c r="M388">
        <v>5</v>
      </c>
    </row>
    <row r="389" spans="1:13" x14ac:dyDescent="0.3">
      <c r="A389" t="s">
        <v>10</v>
      </c>
      <c r="B389">
        <f t="shared" si="6"/>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f t="shared" si="6"/>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f t="shared" si="6"/>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f t="shared" si="6"/>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f t="shared" si="6"/>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f t="shared" si="6"/>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f t="shared" si="6"/>
        <v>394</v>
      </c>
      <c r="C395" t="s">
        <v>203</v>
      </c>
      <c r="D395" t="s">
        <v>28</v>
      </c>
      <c r="E395">
        <v>2018</v>
      </c>
      <c r="F395" t="s">
        <v>45</v>
      </c>
      <c r="G395" t="s">
        <v>21</v>
      </c>
      <c r="H395" t="s">
        <v>15</v>
      </c>
      <c r="I395" t="s">
        <v>46</v>
      </c>
      <c r="J395">
        <v>8.9243504000000001E-2</v>
      </c>
      <c r="L395">
        <v>139.24959999999999</v>
      </c>
      <c r="M395">
        <v>5</v>
      </c>
    </row>
    <row r="396" spans="1:13" x14ac:dyDescent="0.3">
      <c r="A396" t="s">
        <v>17</v>
      </c>
      <c r="B396">
        <f t="shared" si="6"/>
        <v>395</v>
      </c>
      <c r="C396" t="s">
        <v>406</v>
      </c>
      <c r="D396" t="s">
        <v>28</v>
      </c>
      <c r="E396">
        <v>2018</v>
      </c>
      <c r="F396" t="s">
        <v>45</v>
      </c>
      <c r="G396" t="s">
        <v>21</v>
      </c>
      <c r="H396" t="s">
        <v>15</v>
      </c>
      <c r="I396" t="s">
        <v>46</v>
      </c>
      <c r="J396">
        <v>2.6552056000000001E-2</v>
      </c>
      <c r="L396">
        <v>56.224600000000002</v>
      </c>
      <c r="M396">
        <v>5</v>
      </c>
    </row>
    <row r="397" spans="1:13" x14ac:dyDescent="0.3">
      <c r="A397" t="s">
        <v>17</v>
      </c>
      <c r="B397">
        <f t="shared" si="6"/>
        <v>396</v>
      </c>
      <c r="C397" t="s">
        <v>407</v>
      </c>
      <c r="D397" t="s">
        <v>24</v>
      </c>
      <c r="E397">
        <v>2018</v>
      </c>
      <c r="F397" t="s">
        <v>45</v>
      </c>
      <c r="G397" t="s">
        <v>21</v>
      </c>
      <c r="H397" t="s">
        <v>15</v>
      </c>
      <c r="I397" t="s">
        <v>46</v>
      </c>
      <c r="J397">
        <v>8.7929070000000008E-3</v>
      </c>
      <c r="L397">
        <v>96.738399999999999</v>
      </c>
      <c r="M397">
        <v>5</v>
      </c>
    </row>
    <row r="398" spans="1:13" x14ac:dyDescent="0.3">
      <c r="A398" t="s">
        <v>17</v>
      </c>
      <c r="B398">
        <f t="shared" si="6"/>
        <v>397</v>
      </c>
      <c r="C398" t="s">
        <v>408</v>
      </c>
      <c r="D398" t="s">
        <v>24</v>
      </c>
      <c r="E398">
        <v>2018</v>
      </c>
      <c r="F398" t="s">
        <v>45</v>
      </c>
      <c r="G398" t="s">
        <v>21</v>
      </c>
      <c r="H398" t="s">
        <v>15</v>
      </c>
      <c r="I398" t="s">
        <v>46</v>
      </c>
      <c r="J398">
        <v>5.3038775000000003E-2</v>
      </c>
      <c r="L398">
        <v>59.590400000000002</v>
      </c>
      <c r="M398">
        <v>5</v>
      </c>
    </row>
    <row r="399" spans="1:13" x14ac:dyDescent="0.3">
      <c r="A399" t="s">
        <v>17</v>
      </c>
      <c r="B399">
        <f t="shared" si="6"/>
        <v>398</v>
      </c>
      <c r="C399" t="s">
        <v>409</v>
      </c>
      <c r="D399" t="s">
        <v>24</v>
      </c>
      <c r="E399">
        <v>2018</v>
      </c>
      <c r="F399" t="s">
        <v>45</v>
      </c>
      <c r="G399" t="s">
        <v>21</v>
      </c>
      <c r="H399" t="s">
        <v>15</v>
      </c>
      <c r="I399" t="s">
        <v>46</v>
      </c>
      <c r="J399">
        <v>3.2470107999999998E-2</v>
      </c>
      <c r="L399">
        <v>148.9392</v>
      </c>
      <c r="M399">
        <v>5</v>
      </c>
    </row>
    <row r="400" spans="1:13" x14ac:dyDescent="0.3">
      <c r="A400" t="s">
        <v>17</v>
      </c>
      <c r="B400">
        <f t="shared" si="6"/>
        <v>399</v>
      </c>
      <c r="C400" t="s">
        <v>410</v>
      </c>
      <c r="D400" t="s">
        <v>24</v>
      </c>
      <c r="E400">
        <v>2018</v>
      </c>
      <c r="F400" t="s">
        <v>45</v>
      </c>
      <c r="G400" t="s">
        <v>21</v>
      </c>
      <c r="H400" t="s">
        <v>15</v>
      </c>
      <c r="I400" t="s">
        <v>46</v>
      </c>
      <c r="J400">
        <v>9.5331432999999993E-2</v>
      </c>
      <c r="L400">
        <v>125.56780000000001</v>
      </c>
      <c r="M400">
        <v>5</v>
      </c>
    </row>
    <row r="401" spans="1:13" x14ac:dyDescent="0.3">
      <c r="A401" t="s">
        <v>17</v>
      </c>
      <c r="B401">
        <f t="shared" si="6"/>
        <v>400</v>
      </c>
      <c r="C401" t="s">
        <v>411</v>
      </c>
      <c r="D401" t="s">
        <v>12</v>
      </c>
      <c r="E401">
        <v>2018</v>
      </c>
      <c r="F401" t="s">
        <v>45</v>
      </c>
      <c r="G401" t="s">
        <v>21</v>
      </c>
      <c r="H401" t="s">
        <v>15</v>
      </c>
      <c r="I401" t="s">
        <v>46</v>
      </c>
      <c r="J401">
        <v>0</v>
      </c>
      <c r="L401">
        <v>231.96420000000001</v>
      </c>
      <c r="M401">
        <v>5</v>
      </c>
    </row>
    <row r="402" spans="1:13" x14ac:dyDescent="0.3">
      <c r="A402" t="s">
        <v>17</v>
      </c>
      <c r="B402">
        <f t="shared" si="6"/>
        <v>401</v>
      </c>
      <c r="C402" t="s">
        <v>43</v>
      </c>
      <c r="D402" t="s">
        <v>12</v>
      </c>
      <c r="E402">
        <v>2018</v>
      </c>
      <c r="F402" t="s">
        <v>45</v>
      </c>
      <c r="G402" t="s">
        <v>21</v>
      </c>
      <c r="H402" t="s">
        <v>15</v>
      </c>
      <c r="I402" t="s">
        <v>46</v>
      </c>
      <c r="J402">
        <v>2.4032484E-2</v>
      </c>
      <c r="L402">
        <v>124.973</v>
      </c>
      <c r="M402">
        <v>5</v>
      </c>
    </row>
    <row r="403" spans="1:13" x14ac:dyDescent="0.3">
      <c r="A403" t="s">
        <v>17</v>
      </c>
      <c r="B403">
        <f t="shared" si="6"/>
        <v>402</v>
      </c>
      <c r="C403" t="s">
        <v>61</v>
      </c>
      <c r="D403" t="s">
        <v>62</v>
      </c>
      <c r="E403">
        <v>2018</v>
      </c>
      <c r="F403" t="s">
        <v>45</v>
      </c>
      <c r="G403" t="s">
        <v>21</v>
      </c>
      <c r="H403" t="s">
        <v>15</v>
      </c>
      <c r="I403" t="s">
        <v>46</v>
      </c>
      <c r="J403">
        <v>1.6745263999999999E-2</v>
      </c>
      <c r="L403">
        <v>180.76599999999999</v>
      </c>
      <c r="M403">
        <v>5</v>
      </c>
    </row>
    <row r="404" spans="1:13" x14ac:dyDescent="0.3">
      <c r="A404" t="s">
        <v>17</v>
      </c>
      <c r="B404">
        <f t="shared" si="6"/>
        <v>403</v>
      </c>
      <c r="C404" t="s">
        <v>412</v>
      </c>
      <c r="D404" t="s">
        <v>19</v>
      </c>
      <c r="E404">
        <v>2018</v>
      </c>
      <c r="F404" t="s">
        <v>45</v>
      </c>
      <c r="G404" t="s">
        <v>21</v>
      </c>
      <c r="H404" t="s">
        <v>15</v>
      </c>
      <c r="I404" t="s">
        <v>46</v>
      </c>
      <c r="J404">
        <v>5.8198141000000002E-2</v>
      </c>
      <c r="L404">
        <v>110.45440000000001</v>
      </c>
      <c r="M404">
        <v>5</v>
      </c>
    </row>
    <row r="405" spans="1:13" x14ac:dyDescent="0.3">
      <c r="A405" t="s">
        <v>17</v>
      </c>
      <c r="B405">
        <f t="shared" si="6"/>
        <v>404</v>
      </c>
      <c r="C405" t="s">
        <v>413</v>
      </c>
      <c r="D405" t="s">
        <v>42</v>
      </c>
      <c r="E405">
        <v>2018</v>
      </c>
      <c r="F405" t="s">
        <v>45</v>
      </c>
      <c r="G405" t="s">
        <v>21</v>
      </c>
      <c r="H405" t="s">
        <v>15</v>
      </c>
      <c r="I405" t="s">
        <v>46</v>
      </c>
      <c r="J405">
        <v>9.2564193000000003E-2</v>
      </c>
      <c r="L405">
        <v>53.495600000000003</v>
      </c>
      <c r="M405">
        <v>5</v>
      </c>
    </row>
    <row r="406" spans="1:13" x14ac:dyDescent="0.3">
      <c r="A406" t="s">
        <v>17</v>
      </c>
      <c r="B406">
        <f t="shared" si="6"/>
        <v>405</v>
      </c>
      <c r="C406" t="s">
        <v>414</v>
      </c>
      <c r="D406" t="s">
        <v>42</v>
      </c>
      <c r="E406">
        <v>2018</v>
      </c>
      <c r="F406" t="s">
        <v>45</v>
      </c>
      <c r="G406" t="s">
        <v>21</v>
      </c>
      <c r="H406" t="s">
        <v>15</v>
      </c>
      <c r="I406" t="s">
        <v>46</v>
      </c>
      <c r="J406">
        <v>0.12929931</v>
      </c>
      <c r="L406">
        <v>178.23699999999999</v>
      </c>
      <c r="M406">
        <v>5</v>
      </c>
    </row>
    <row r="407" spans="1:13" x14ac:dyDescent="0.3">
      <c r="A407" t="s">
        <v>17</v>
      </c>
      <c r="B407">
        <f t="shared" si="6"/>
        <v>406</v>
      </c>
      <c r="C407" t="s">
        <v>415</v>
      </c>
      <c r="D407" t="s">
        <v>42</v>
      </c>
      <c r="E407">
        <v>2018</v>
      </c>
      <c r="F407" t="s">
        <v>45</v>
      </c>
      <c r="G407" t="s">
        <v>21</v>
      </c>
      <c r="H407" t="s">
        <v>15</v>
      </c>
      <c r="I407" t="s">
        <v>46</v>
      </c>
      <c r="J407">
        <v>7.3879939000000006E-2</v>
      </c>
      <c r="L407">
        <v>94.046199999999999</v>
      </c>
      <c r="M407">
        <v>5</v>
      </c>
    </row>
    <row r="408" spans="1:13" x14ac:dyDescent="0.3">
      <c r="A408" t="s">
        <v>17</v>
      </c>
      <c r="B408">
        <f t="shared" si="6"/>
        <v>407</v>
      </c>
      <c r="C408" t="s">
        <v>382</v>
      </c>
      <c r="D408" t="s">
        <v>42</v>
      </c>
      <c r="E408">
        <v>2018</v>
      </c>
      <c r="F408" t="s">
        <v>45</v>
      </c>
      <c r="G408" t="s">
        <v>21</v>
      </c>
      <c r="H408" t="s">
        <v>15</v>
      </c>
      <c r="I408" t="s">
        <v>46</v>
      </c>
      <c r="J408">
        <v>7.6183666999999997E-2</v>
      </c>
      <c r="L408">
        <v>245.64599999999999</v>
      </c>
      <c r="M408">
        <v>5</v>
      </c>
    </row>
    <row r="409" spans="1:13" x14ac:dyDescent="0.3">
      <c r="A409" t="s">
        <v>17</v>
      </c>
      <c r="B409">
        <f t="shared" si="6"/>
        <v>408</v>
      </c>
      <c r="C409" t="s">
        <v>116</v>
      </c>
      <c r="D409" t="s">
        <v>42</v>
      </c>
      <c r="E409">
        <v>2018</v>
      </c>
      <c r="F409" t="s">
        <v>45</v>
      </c>
      <c r="G409" t="s">
        <v>21</v>
      </c>
      <c r="H409" t="s">
        <v>15</v>
      </c>
      <c r="I409" t="s">
        <v>46</v>
      </c>
      <c r="J409">
        <v>6.6969525000000002E-2</v>
      </c>
      <c r="L409">
        <v>39.279600000000002</v>
      </c>
      <c r="M409">
        <v>5</v>
      </c>
    </row>
    <row r="410" spans="1:13" x14ac:dyDescent="0.3">
      <c r="A410" t="s">
        <v>17</v>
      </c>
      <c r="B410">
        <f t="shared" si="6"/>
        <v>409</v>
      </c>
      <c r="C410" t="s">
        <v>384</v>
      </c>
      <c r="D410" t="s">
        <v>42</v>
      </c>
      <c r="E410">
        <v>2018</v>
      </c>
      <c r="F410" t="s">
        <v>45</v>
      </c>
      <c r="G410" t="s">
        <v>21</v>
      </c>
      <c r="H410" t="s">
        <v>15</v>
      </c>
      <c r="I410" t="s">
        <v>46</v>
      </c>
      <c r="J410">
        <v>1.4153743E-2</v>
      </c>
      <c r="L410">
        <v>145.64179999999999</v>
      </c>
      <c r="M410">
        <v>5</v>
      </c>
    </row>
    <row r="411" spans="1:13" x14ac:dyDescent="0.3">
      <c r="A411" t="s">
        <v>17</v>
      </c>
      <c r="B411">
        <f t="shared" si="6"/>
        <v>410</v>
      </c>
      <c r="C411" t="s">
        <v>416</v>
      </c>
      <c r="D411" t="s">
        <v>42</v>
      </c>
      <c r="E411">
        <v>2018</v>
      </c>
      <c r="F411" t="s">
        <v>45</v>
      </c>
      <c r="G411" t="s">
        <v>21</v>
      </c>
      <c r="H411" t="s">
        <v>15</v>
      </c>
      <c r="I411" t="s">
        <v>46</v>
      </c>
      <c r="J411">
        <v>1.9412192000000002E-2</v>
      </c>
      <c r="L411">
        <v>166.54740000000001</v>
      </c>
      <c r="M411">
        <v>5</v>
      </c>
    </row>
    <row r="412" spans="1:13" x14ac:dyDescent="0.3">
      <c r="A412" t="s">
        <v>17</v>
      </c>
      <c r="B412">
        <f t="shared" si="6"/>
        <v>411</v>
      </c>
      <c r="C412" t="s">
        <v>417</v>
      </c>
      <c r="D412" t="s">
        <v>65</v>
      </c>
      <c r="E412">
        <v>2018</v>
      </c>
      <c r="F412" t="s">
        <v>45</v>
      </c>
      <c r="G412" t="s">
        <v>21</v>
      </c>
      <c r="H412" t="s">
        <v>15</v>
      </c>
      <c r="I412" t="s">
        <v>46</v>
      </c>
      <c r="J412">
        <v>0.117607719</v>
      </c>
      <c r="L412">
        <v>55.258800000000001</v>
      </c>
      <c r="M412">
        <v>5</v>
      </c>
    </row>
    <row r="413" spans="1:13" x14ac:dyDescent="0.3">
      <c r="A413" t="s">
        <v>17</v>
      </c>
      <c r="B413">
        <f t="shared" si="6"/>
        <v>412</v>
      </c>
      <c r="C413" t="s">
        <v>418</v>
      </c>
      <c r="D413" t="s">
        <v>49</v>
      </c>
      <c r="E413">
        <v>2018</v>
      </c>
      <c r="F413" t="s">
        <v>45</v>
      </c>
      <c r="G413" t="s">
        <v>21</v>
      </c>
      <c r="H413" t="s">
        <v>15</v>
      </c>
      <c r="I413" t="s">
        <v>46</v>
      </c>
      <c r="J413">
        <v>0.14057197099999999</v>
      </c>
      <c r="L413">
        <v>154.7998</v>
      </c>
      <c r="M413">
        <v>5</v>
      </c>
    </row>
    <row r="414" spans="1:13" x14ac:dyDescent="0.3">
      <c r="A414" t="s">
        <v>17</v>
      </c>
      <c r="B414">
        <f t="shared" si="6"/>
        <v>413</v>
      </c>
      <c r="C414" t="s">
        <v>419</v>
      </c>
      <c r="D414" t="s">
        <v>49</v>
      </c>
      <c r="E414">
        <v>2018</v>
      </c>
      <c r="F414" t="s">
        <v>45</v>
      </c>
      <c r="G414" t="s">
        <v>21</v>
      </c>
      <c r="H414" t="s">
        <v>15</v>
      </c>
      <c r="I414" t="s">
        <v>46</v>
      </c>
      <c r="J414">
        <v>9.9478450999999996E-2</v>
      </c>
      <c r="L414">
        <v>194.4452</v>
      </c>
      <c r="M414">
        <v>5</v>
      </c>
    </row>
    <row r="415" spans="1:13" x14ac:dyDescent="0.3">
      <c r="A415" t="s">
        <v>17</v>
      </c>
      <c r="B415">
        <f t="shared" si="6"/>
        <v>414</v>
      </c>
      <c r="C415" t="s">
        <v>420</v>
      </c>
      <c r="D415" t="s">
        <v>49</v>
      </c>
      <c r="E415">
        <v>2018</v>
      </c>
      <c r="F415" t="s">
        <v>45</v>
      </c>
      <c r="G415" t="s">
        <v>21</v>
      </c>
      <c r="H415" t="s">
        <v>15</v>
      </c>
      <c r="I415" t="s">
        <v>46</v>
      </c>
      <c r="J415">
        <v>3.3725743000000002E-2</v>
      </c>
      <c r="L415">
        <v>211.6902</v>
      </c>
      <c r="M415">
        <v>5</v>
      </c>
    </row>
    <row r="416" spans="1:13" x14ac:dyDescent="0.3">
      <c r="A416" t="s">
        <v>17</v>
      </c>
      <c r="B416">
        <f t="shared" si="6"/>
        <v>415</v>
      </c>
      <c r="C416" t="s">
        <v>358</v>
      </c>
      <c r="D416" t="s">
        <v>32</v>
      </c>
      <c r="E416">
        <v>2018</v>
      </c>
      <c r="F416" t="s">
        <v>45</v>
      </c>
      <c r="G416" t="s">
        <v>21</v>
      </c>
      <c r="H416" t="s">
        <v>15</v>
      </c>
      <c r="I416" t="s">
        <v>46</v>
      </c>
      <c r="J416">
        <v>5.3113721000000003E-2</v>
      </c>
      <c r="L416">
        <v>44.377000000000002</v>
      </c>
      <c r="M416">
        <v>5</v>
      </c>
    </row>
    <row r="417" spans="1:13" x14ac:dyDescent="0.3">
      <c r="A417" t="s">
        <v>10</v>
      </c>
      <c r="B417">
        <f t="shared" si="6"/>
        <v>416</v>
      </c>
      <c r="C417" t="s">
        <v>421</v>
      </c>
      <c r="D417" t="s">
        <v>96</v>
      </c>
      <c r="E417">
        <v>2018</v>
      </c>
      <c r="F417" t="s">
        <v>45</v>
      </c>
      <c r="G417" t="s">
        <v>21</v>
      </c>
      <c r="H417" t="s">
        <v>15</v>
      </c>
      <c r="I417" t="s">
        <v>46</v>
      </c>
      <c r="J417">
        <v>0</v>
      </c>
      <c r="L417">
        <v>165.58680000000001</v>
      </c>
      <c r="M417">
        <v>5</v>
      </c>
    </row>
    <row r="418" spans="1:13" x14ac:dyDescent="0.3">
      <c r="A418" t="s">
        <v>10</v>
      </c>
      <c r="B418">
        <f t="shared" si="6"/>
        <v>417</v>
      </c>
      <c r="C418" t="s">
        <v>422</v>
      </c>
      <c r="D418" t="s">
        <v>96</v>
      </c>
      <c r="E418">
        <v>2018</v>
      </c>
      <c r="F418" t="s">
        <v>45</v>
      </c>
      <c r="G418" t="s">
        <v>21</v>
      </c>
      <c r="H418" t="s">
        <v>15</v>
      </c>
      <c r="I418" t="s">
        <v>46</v>
      </c>
      <c r="J418">
        <v>6.2954719999999999E-3</v>
      </c>
      <c r="L418">
        <v>122.4098</v>
      </c>
      <c r="M418">
        <v>5</v>
      </c>
    </row>
    <row r="419" spans="1:13" x14ac:dyDescent="0.3">
      <c r="A419" t="s">
        <v>10</v>
      </c>
      <c r="B419">
        <f t="shared" si="6"/>
        <v>418</v>
      </c>
      <c r="C419" t="s">
        <v>423</v>
      </c>
      <c r="D419" t="s">
        <v>96</v>
      </c>
      <c r="E419">
        <v>2018</v>
      </c>
      <c r="F419" t="s">
        <v>45</v>
      </c>
      <c r="G419" t="s">
        <v>21</v>
      </c>
      <c r="H419" t="s">
        <v>15</v>
      </c>
      <c r="I419" t="s">
        <v>46</v>
      </c>
      <c r="J419">
        <v>0.13948429200000001</v>
      </c>
      <c r="L419">
        <v>94.311999999999998</v>
      </c>
      <c r="M419">
        <v>5</v>
      </c>
    </row>
    <row r="420" spans="1:13" x14ac:dyDescent="0.3">
      <c r="A420" t="s">
        <v>10</v>
      </c>
      <c r="B420">
        <f t="shared" si="6"/>
        <v>419</v>
      </c>
      <c r="C420" t="s">
        <v>424</v>
      </c>
      <c r="D420" t="s">
        <v>75</v>
      </c>
      <c r="E420">
        <v>2018</v>
      </c>
      <c r="F420" t="s">
        <v>45</v>
      </c>
      <c r="G420" t="s">
        <v>21</v>
      </c>
      <c r="H420" t="s">
        <v>15</v>
      </c>
      <c r="I420" t="s">
        <v>46</v>
      </c>
      <c r="J420">
        <v>0.15607236099999999</v>
      </c>
      <c r="L420">
        <v>169.34739999999999</v>
      </c>
      <c r="M420">
        <v>5</v>
      </c>
    </row>
    <row r="421" spans="1:13" x14ac:dyDescent="0.3">
      <c r="A421" t="s">
        <v>10</v>
      </c>
      <c r="B421">
        <f t="shared" si="6"/>
        <v>420</v>
      </c>
      <c r="C421" t="s">
        <v>425</v>
      </c>
      <c r="D421" t="s">
        <v>28</v>
      </c>
      <c r="E421">
        <v>2018</v>
      </c>
      <c r="F421" t="s">
        <v>45</v>
      </c>
      <c r="G421" t="s">
        <v>21</v>
      </c>
      <c r="H421" t="s">
        <v>15</v>
      </c>
      <c r="I421" t="s">
        <v>46</v>
      </c>
      <c r="J421">
        <v>0.102226474</v>
      </c>
      <c r="L421">
        <v>91.311999999999998</v>
      </c>
      <c r="M421">
        <v>5</v>
      </c>
    </row>
    <row r="422" spans="1:13" x14ac:dyDescent="0.3">
      <c r="A422" t="s">
        <v>10</v>
      </c>
      <c r="B422">
        <f t="shared" si="6"/>
        <v>421</v>
      </c>
      <c r="C422" t="s">
        <v>398</v>
      </c>
      <c r="D422" t="s">
        <v>28</v>
      </c>
      <c r="E422">
        <v>2018</v>
      </c>
      <c r="F422" t="s">
        <v>45</v>
      </c>
      <c r="G422" t="s">
        <v>21</v>
      </c>
      <c r="H422" t="s">
        <v>15</v>
      </c>
      <c r="I422" t="s">
        <v>46</v>
      </c>
      <c r="J422">
        <v>0.16065368199999999</v>
      </c>
      <c r="L422">
        <v>185.22659999999999</v>
      </c>
      <c r="M422">
        <v>5</v>
      </c>
    </row>
    <row r="423" spans="1:13" x14ac:dyDescent="0.3">
      <c r="A423" t="s">
        <v>10</v>
      </c>
      <c r="B423">
        <f t="shared" si="6"/>
        <v>422</v>
      </c>
      <c r="C423" t="s">
        <v>426</v>
      </c>
      <c r="D423" t="s">
        <v>68</v>
      </c>
      <c r="E423">
        <v>2018</v>
      </c>
      <c r="F423" t="s">
        <v>45</v>
      </c>
      <c r="G423" t="s">
        <v>21</v>
      </c>
      <c r="H423" t="s">
        <v>15</v>
      </c>
      <c r="I423" t="s">
        <v>46</v>
      </c>
      <c r="J423">
        <v>3.7962695999999997E-2</v>
      </c>
      <c r="L423">
        <v>97.572599999999994</v>
      </c>
      <c r="M423">
        <v>5</v>
      </c>
    </row>
    <row r="424" spans="1:13" x14ac:dyDescent="0.3">
      <c r="A424" t="s">
        <v>10</v>
      </c>
      <c r="B424">
        <f t="shared" si="6"/>
        <v>423</v>
      </c>
      <c r="C424" t="s">
        <v>427</v>
      </c>
      <c r="D424" t="s">
        <v>24</v>
      </c>
      <c r="E424">
        <v>2018</v>
      </c>
      <c r="F424" t="s">
        <v>45</v>
      </c>
      <c r="G424" t="s">
        <v>21</v>
      </c>
      <c r="H424" t="s">
        <v>15</v>
      </c>
      <c r="I424" t="s">
        <v>46</v>
      </c>
      <c r="J424">
        <v>9.0473389000000001E-2</v>
      </c>
      <c r="L424">
        <v>229.79839999999999</v>
      </c>
      <c r="M424">
        <v>5</v>
      </c>
    </row>
    <row r="425" spans="1:13" x14ac:dyDescent="0.3">
      <c r="A425" t="s">
        <v>10</v>
      </c>
      <c r="B425">
        <f t="shared" si="6"/>
        <v>424</v>
      </c>
      <c r="C425" t="s">
        <v>428</v>
      </c>
      <c r="D425" t="s">
        <v>12</v>
      </c>
      <c r="E425">
        <v>2018</v>
      </c>
      <c r="F425" t="s">
        <v>45</v>
      </c>
      <c r="G425" t="s">
        <v>21</v>
      </c>
      <c r="H425" t="s">
        <v>15</v>
      </c>
      <c r="I425" t="s">
        <v>46</v>
      </c>
      <c r="J425">
        <v>0.14433849300000001</v>
      </c>
      <c r="L425">
        <v>172.108</v>
      </c>
      <c r="M425">
        <v>5</v>
      </c>
    </row>
    <row r="426" spans="1:13" x14ac:dyDescent="0.3">
      <c r="A426" t="s">
        <v>10</v>
      </c>
      <c r="B426">
        <f t="shared" si="6"/>
        <v>425</v>
      </c>
      <c r="C426" t="s">
        <v>429</v>
      </c>
      <c r="D426" t="s">
        <v>12</v>
      </c>
      <c r="E426">
        <v>2018</v>
      </c>
      <c r="F426" t="s">
        <v>45</v>
      </c>
      <c r="G426" t="s">
        <v>21</v>
      </c>
      <c r="H426" t="s">
        <v>15</v>
      </c>
      <c r="I426" t="s">
        <v>46</v>
      </c>
      <c r="J426">
        <v>3.8313980999999997E-2</v>
      </c>
      <c r="L426">
        <v>109.95699999999999</v>
      </c>
      <c r="M426">
        <v>5</v>
      </c>
    </row>
    <row r="427" spans="1:13" x14ac:dyDescent="0.3">
      <c r="A427" t="s">
        <v>10</v>
      </c>
      <c r="B427">
        <f t="shared" si="6"/>
        <v>426</v>
      </c>
      <c r="C427" t="s">
        <v>430</v>
      </c>
      <c r="D427" t="s">
        <v>55</v>
      </c>
      <c r="E427">
        <v>2018</v>
      </c>
      <c r="F427" t="s">
        <v>45</v>
      </c>
      <c r="G427" t="s">
        <v>21</v>
      </c>
      <c r="H427" t="s">
        <v>15</v>
      </c>
      <c r="I427" t="s">
        <v>46</v>
      </c>
      <c r="J427">
        <v>0.17262968300000001</v>
      </c>
      <c r="L427">
        <v>148.4708</v>
      </c>
      <c r="M427">
        <v>5</v>
      </c>
    </row>
    <row r="428" spans="1:13" x14ac:dyDescent="0.3">
      <c r="A428" t="s">
        <v>10</v>
      </c>
      <c r="B428">
        <f t="shared" si="6"/>
        <v>427</v>
      </c>
      <c r="C428" t="s">
        <v>263</v>
      </c>
      <c r="D428" t="s">
        <v>49</v>
      </c>
      <c r="E428">
        <v>2018</v>
      </c>
      <c r="F428" t="s">
        <v>45</v>
      </c>
      <c r="G428" t="s">
        <v>21</v>
      </c>
      <c r="H428" t="s">
        <v>15</v>
      </c>
      <c r="I428" t="s">
        <v>46</v>
      </c>
      <c r="J428">
        <v>1.0928678000000001E-2</v>
      </c>
      <c r="L428">
        <v>167.08420000000001</v>
      </c>
      <c r="M428">
        <v>5</v>
      </c>
    </row>
    <row r="429" spans="1:13" x14ac:dyDescent="0.3">
      <c r="A429" t="s">
        <v>10</v>
      </c>
      <c r="B429">
        <f t="shared" si="6"/>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f t="shared" si="6"/>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f t="shared" si="6"/>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f t="shared" si="6"/>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f t="shared" si="6"/>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f t="shared" si="6"/>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f t="shared" si="6"/>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f t="shared" si="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f t="shared" si="6"/>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f t="shared" si="6"/>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f t="shared" si="6"/>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f t="shared" si="6"/>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f t="shared" si="6"/>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f t="shared" si="6"/>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f t="shared" si="6"/>
        <v>442</v>
      </c>
      <c r="C443" t="s">
        <v>440</v>
      </c>
      <c r="D443" t="s">
        <v>19</v>
      </c>
      <c r="E443">
        <v>2018</v>
      </c>
      <c r="F443" t="s">
        <v>45</v>
      </c>
      <c r="G443" t="s">
        <v>21</v>
      </c>
      <c r="H443" t="s">
        <v>15</v>
      </c>
      <c r="I443" t="s">
        <v>46</v>
      </c>
      <c r="J443">
        <v>0</v>
      </c>
      <c r="L443">
        <v>175.40280000000001</v>
      </c>
      <c r="M443">
        <v>4.9000000000000004</v>
      </c>
    </row>
    <row r="444" spans="1:13" x14ac:dyDescent="0.3">
      <c r="A444" t="s">
        <v>10</v>
      </c>
      <c r="B444">
        <f t="shared" si="6"/>
        <v>443</v>
      </c>
      <c r="C444" t="s">
        <v>441</v>
      </c>
      <c r="D444" t="s">
        <v>49</v>
      </c>
      <c r="E444">
        <v>2012</v>
      </c>
      <c r="F444" t="s">
        <v>13</v>
      </c>
      <c r="G444" t="s">
        <v>14</v>
      </c>
      <c r="H444" t="s">
        <v>15</v>
      </c>
      <c r="I444" t="s">
        <v>16</v>
      </c>
      <c r="J444">
        <v>0.115857223</v>
      </c>
      <c r="K444">
        <v>8.31</v>
      </c>
      <c r="L444">
        <v>179.1028</v>
      </c>
      <c r="M444">
        <v>4.8</v>
      </c>
    </row>
    <row r="445" spans="1:13" x14ac:dyDescent="0.3">
      <c r="A445" t="s">
        <v>17</v>
      </c>
      <c r="B445">
        <f t="shared" si="6"/>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f t="shared" si="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f t="shared" si="6"/>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f t="shared" si="6"/>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f t="shared" si="6"/>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f t="shared" ref="B450:B513" si="7">ROW()-1</f>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f t="shared" si="7"/>
        <v>450</v>
      </c>
      <c r="C451" t="s">
        <v>447</v>
      </c>
      <c r="D451" t="s">
        <v>96</v>
      </c>
      <c r="E451">
        <v>2018</v>
      </c>
      <c r="F451" t="s">
        <v>45</v>
      </c>
      <c r="G451" t="s">
        <v>21</v>
      </c>
      <c r="H451" t="s">
        <v>15</v>
      </c>
      <c r="I451" t="s">
        <v>46</v>
      </c>
      <c r="J451">
        <v>2.1170542000000001E-2</v>
      </c>
      <c r="L451">
        <v>117.61239999999999</v>
      </c>
      <c r="M451">
        <v>4.8</v>
      </c>
    </row>
    <row r="452" spans="1:13" x14ac:dyDescent="0.3">
      <c r="A452" t="s">
        <v>17</v>
      </c>
      <c r="B452">
        <f t="shared" si="7"/>
        <v>451</v>
      </c>
      <c r="C452" t="s">
        <v>448</v>
      </c>
      <c r="D452" t="s">
        <v>12</v>
      </c>
      <c r="E452">
        <v>2012</v>
      </c>
      <c r="F452" t="s">
        <v>13</v>
      </c>
      <c r="G452" t="s">
        <v>14</v>
      </c>
      <c r="H452" t="s">
        <v>15</v>
      </c>
      <c r="I452" t="s">
        <v>16</v>
      </c>
      <c r="J452">
        <v>0</v>
      </c>
      <c r="K452">
        <v>11.5</v>
      </c>
      <c r="L452">
        <v>128.46520000000001</v>
      </c>
      <c r="M452">
        <v>4.8</v>
      </c>
    </row>
    <row r="453" spans="1:13" x14ac:dyDescent="0.3">
      <c r="A453" t="s">
        <v>17</v>
      </c>
      <c r="B453">
        <f t="shared" si="7"/>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f t="shared" si="7"/>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f t="shared" si="7"/>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f t="shared" si="7"/>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f t="shared" si="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f t="shared" si="7"/>
        <v>457</v>
      </c>
      <c r="C458" t="s">
        <v>453</v>
      </c>
      <c r="D458" t="s">
        <v>49</v>
      </c>
      <c r="E458">
        <v>2012</v>
      </c>
      <c r="F458" t="s">
        <v>13</v>
      </c>
      <c r="G458" t="s">
        <v>14</v>
      </c>
      <c r="H458" t="s">
        <v>15</v>
      </c>
      <c r="I458" t="s">
        <v>16</v>
      </c>
      <c r="J458">
        <v>9.3801336999999999E-2</v>
      </c>
      <c r="K458">
        <v>11.8</v>
      </c>
      <c r="L458">
        <v>126.07040000000001</v>
      </c>
      <c r="M458">
        <v>4.8</v>
      </c>
    </row>
    <row r="459" spans="1:13" x14ac:dyDescent="0.3">
      <c r="A459" t="s">
        <v>17</v>
      </c>
      <c r="B459">
        <f t="shared" si="7"/>
        <v>458</v>
      </c>
      <c r="C459" t="s">
        <v>454</v>
      </c>
      <c r="D459" t="s">
        <v>24</v>
      </c>
      <c r="E459">
        <v>2018</v>
      </c>
      <c r="F459" t="s">
        <v>140</v>
      </c>
      <c r="G459" t="s">
        <v>14</v>
      </c>
      <c r="H459" t="s">
        <v>26</v>
      </c>
      <c r="I459" t="s">
        <v>40</v>
      </c>
      <c r="J459">
        <v>0.14359158599999999</v>
      </c>
      <c r="L459">
        <v>213.55340000000001</v>
      </c>
      <c r="M459">
        <v>4.8</v>
      </c>
    </row>
    <row r="460" spans="1:13" x14ac:dyDescent="0.3">
      <c r="A460" t="s">
        <v>17</v>
      </c>
      <c r="B460">
        <f t="shared" si="7"/>
        <v>459</v>
      </c>
      <c r="C460" t="s">
        <v>455</v>
      </c>
      <c r="D460" t="s">
        <v>96</v>
      </c>
      <c r="E460">
        <v>2018</v>
      </c>
      <c r="F460" t="s">
        <v>140</v>
      </c>
      <c r="G460" t="s">
        <v>14</v>
      </c>
      <c r="H460" t="s">
        <v>26</v>
      </c>
      <c r="I460" t="s">
        <v>40</v>
      </c>
      <c r="J460">
        <v>6.1999647999999997E-2</v>
      </c>
      <c r="L460">
        <v>230.001</v>
      </c>
      <c r="M460">
        <v>4.8</v>
      </c>
    </row>
    <row r="461" spans="1:13" x14ac:dyDescent="0.3">
      <c r="A461" t="s">
        <v>17</v>
      </c>
      <c r="B461">
        <f t="shared" si="7"/>
        <v>460</v>
      </c>
      <c r="C461" t="s">
        <v>456</v>
      </c>
      <c r="D461" t="s">
        <v>68</v>
      </c>
      <c r="E461">
        <v>2018</v>
      </c>
      <c r="F461" t="s">
        <v>140</v>
      </c>
      <c r="G461" t="s">
        <v>14</v>
      </c>
      <c r="H461" t="s">
        <v>26</v>
      </c>
      <c r="I461" t="s">
        <v>40</v>
      </c>
      <c r="J461">
        <v>0</v>
      </c>
      <c r="L461">
        <v>51.234999999999999</v>
      </c>
      <c r="M461">
        <v>4.8</v>
      </c>
    </row>
    <row r="462" spans="1:13" x14ac:dyDescent="0.3">
      <c r="A462" t="s">
        <v>17</v>
      </c>
      <c r="B462">
        <f t="shared" si="7"/>
        <v>461</v>
      </c>
      <c r="C462" t="s">
        <v>457</v>
      </c>
      <c r="D462" t="s">
        <v>49</v>
      </c>
      <c r="E462">
        <v>2018</v>
      </c>
      <c r="F462" t="s">
        <v>140</v>
      </c>
      <c r="G462" t="s">
        <v>14</v>
      </c>
      <c r="H462" t="s">
        <v>26</v>
      </c>
      <c r="I462" t="s">
        <v>40</v>
      </c>
      <c r="J462">
        <v>0.16845554900000001</v>
      </c>
      <c r="L462">
        <v>211.06120000000001</v>
      </c>
      <c r="M462">
        <v>4.8</v>
      </c>
    </row>
    <row r="463" spans="1:13" x14ac:dyDescent="0.3">
      <c r="A463" t="s">
        <v>10</v>
      </c>
      <c r="B463">
        <f t="shared" si="7"/>
        <v>462</v>
      </c>
      <c r="C463" t="s">
        <v>458</v>
      </c>
      <c r="D463" t="s">
        <v>68</v>
      </c>
      <c r="E463">
        <v>2018</v>
      </c>
      <c r="F463" t="s">
        <v>140</v>
      </c>
      <c r="G463" t="s">
        <v>14</v>
      </c>
      <c r="H463" t="s">
        <v>26</v>
      </c>
      <c r="I463" t="s">
        <v>40</v>
      </c>
      <c r="J463">
        <v>6.6006824000000006E-2</v>
      </c>
      <c r="L463">
        <v>126.2704</v>
      </c>
      <c r="M463">
        <v>4.8</v>
      </c>
    </row>
    <row r="464" spans="1:13" x14ac:dyDescent="0.3">
      <c r="A464" t="s">
        <v>10</v>
      </c>
      <c r="B464">
        <f t="shared" si="7"/>
        <v>463</v>
      </c>
      <c r="C464" t="s">
        <v>459</v>
      </c>
      <c r="D464" t="s">
        <v>55</v>
      </c>
      <c r="E464">
        <v>2018</v>
      </c>
      <c r="F464" t="s">
        <v>140</v>
      </c>
      <c r="G464" t="s">
        <v>14</v>
      </c>
      <c r="H464" t="s">
        <v>26</v>
      </c>
      <c r="I464" t="s">
        <v>40</v>
      </c>
      <c r="J464">
        <v>5.8545606E-2</v>
      </c>
      <c r="L464">
        <v>155.8314</v>
      </c>
      <c r="M464">
        <v>4.8</v>
      </c>
    </row>
    <row r="465" spans="1:13" x14ac:dyDescent="0.3">
      <c r="A465" t="s">
        <v>10</v>
      </c>
      <c r="B465">
        <f t="shared" si="7"/>
        <v>464</v>
      </c>
      <c r="C465" t="s">
        <v>460</v>
      </c>
      <c r="D465" t="s">
        <v>49</v>
      </c>
      <c r="E465">
        <v>2018</v>
      </c>
      <c r="F465" t="s">
        <v>140</v>
      </c>
      <c r="G465" t="s">
        <v>14</v>
      </c>
      <c r="H465" t="s">
        <v>26</v>
      </c>
      <c r="I465" t="s">
        <v>40</v>
      </c>
      <c r="J465">
        <v>8.0127282999999994E-2</v>
      </c>
      <c r="L465">
        <v>168.7132</v>
      </c>
      <c r="M465">
        <v>4.8</v>
      </c>
    </row>
    <row r="466" spans="1:13" x14ac:dyDescent="0.3">
      <c r="A466" t="s">
        <v>17</v>
      </c>
      <c r="B466">
        <f t="shared" si="7"/>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f t="shared" si="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f t="shared" si="7"/>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f t="shared" si="7"/>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f t="shared" si="7"/>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f t="shared" si="7"/>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f t="shared" si="7"/>
        <v>471</v>
      </c>
      <c r="C472" t="s">
        <v>293</v>
      </c>
      <c r="D472" t="s">
        <v>28</v>
      </c>
      <c r="E472">
        <v>2015</v>
      </c>
      <c r="F472" t="s">
        <v>33</v>
      </c>
      <c r="G472" t="s">
        <v>34</v>
      </c>
      <c r="H472" t="s">
        <v>15</v>
      </c>
      <c r="I472" t="s">
        <v>16</v>
      </c>
      <c r="J472">
        <v>0.170152831</v>
      </c>
      <c r="K472">
        <v>20.7</v>
      </c>
      <c r="L472">
        <v>182.6266</v>
      </c>
      <c r="M472">
        <v>4.8</v>
      </c>
    </row>
    <row r="473" spans="1:13" x14ac:dyDescent="0.3">
      <c r="A473" t="s">
        <v>17</v>
      </c>
      <c r="B473">
        <f t="shared" si="7"/>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f t="shared" si="7"/>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f t="shared" si="7"/>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f t="shared" si="7"/>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f t="shared" si="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f t="shared" si="7"/>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f t="shared" si="7"/>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f t="shared" si="7"/>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f t="shared" si="7"/>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f t="shared" si="7"/>
        <v>481</v>
      </c>
      <c r="C482" t="s">
        <v>341</v>
      </c>
      <c r="D482" t="s">
        <v>24</v>
      </c>
      <c r="E482">
        <v>2020</v>
      </c>
      <c r="F482" t="s">
        <v>37</v>
      </c>
      <c r="G482" t="s">
        <v>34</v>
      </c>
      <c r="H482" t="s">
        <v>30</v>
      </c>
      <c r="I482" t="s">
        <v>16</v>
      </c>
      <c r="J482">
        <v>8.6320509000000004E-2</v>
      </c>
      <c r="K482">
        <v>15.5</v>
      </c>
      <c r="L482">
        <v>48.169199999999996</v>
      </c>
      <c r="M482">
        <v>4.8</v>
      </c>
    </row>
    <row r="483" spans="1:13" x14ac:dyDescent="0.3">
      <c r="A483" t="s">
        <v>17</v>
      </c>
      <c r="B483">
        <f t="shared" si="7"/>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f t="shared" si="7"/>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f t="shared" si="7"/>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f t="shared" si="7"/>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f t="shared" si="7"/>
        <v>486</v>
      </c>
      <c r="C487" t="s">
        <v>477</v>
      </c>
      <c r="D487" t="s">
        <v>42</v>
      </c>
      <c r="E487">
        <v>2017</v>
      </c>
      <c r="F487" t="s">
        <v>51</v>
      </c>
      <c r="G487" t="s">
        <v>34</v>
      </c>
      <c r="H487" t="s">
        <v>26</v>
      </c>
      <c r="I487" t="s">
        <v>16</v>
      </c>
      <c r="J487">
        <v>3.2762495000000003E-2</v>
      </c>
      <c r="K487">
        <v>20.5</v>
      </c>
      <c r="L487">
        <v>40.0822</v>
      </c>
      <c r="M487">
        <v>4.8</v>
      </c>
    </row>
    <row r="488" spans="1:13" x14ac:dyDescent="0.3">
      <c r="A488" t="s">
        <v>17</v>
      </c>
      <c r="B488">
        <f t="shared" si="7"/>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f t="shared" si="7"/>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f t="shared" si="7"/>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f t="shared" si="7"/>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f t="shared" si="7"/>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f t="shared" si="7"/>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f t="shared" si="7"/>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f t="shared" si="7"/>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f t="shared" si="7"/>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f t="shared" si="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f t="shared" si="7"/>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f t="shared" si="7"/>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f t="shared" si="7"/>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f t="shared" si="7"/>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f t="shared" si="7"/>
        <v>501</v>
      </c>
      <c r="C502" t="s">
        <v>489</v>
      </c>
      <c r="D502" t="s">
        <v>49</v>
      </c>
      <c r="E502">
        <v>2022</v>
      </c>
      <c r="F502" t="s">
        <v>20</v>
      </c>
      <c r="G502" t="s">
        <v>21</v>
      </c>
      <c r="H502" t="s">
        <v>15</v>
      </c>
      <c r="I502" t="s">
        <v>22</v>
      </c>
      <c r="J502">
        <v>0</v>
      </c>
      <c r="K502">
        <v>6.67</v>
      </c>
      <c r="L502">
        <v>90.551400000000001</v>
      </c>
      <c r="M502">
        <v>4.8</v>
      </c>
    </row>
    <row r="503" spans="1:13" x14ac:dyDescent="0.3">
      <c r="A503" t="s">
        <v>10</v>
      </c>
      <c r="B503">
        <f t="shared" si="7"/>
        <v>502</v>
      </c>
      <c r="C503" t="s">
        <v>490</v>
      </c>
      <c r="D503" t="s">
        <v>12</v>
      </c>
      <c r="E503">
        <v>2018</v>
      </c>
      <c r="F503" t="s">
        <v>45</v>
      </c>
      <c r="G503" t="s">
        <v>21</v>
      </c>
      <c r="H503" t="s">
        <v>15</v>
      </c>
      <c r="I503" t="s">
        <v>46</v>
      </c>
      <c r="J503">
        <v>4.8738406999999997E-2</v>
      </c>
      <c r="L503">
        <v>152.8682</v>
      </c>
      <c r="M503">
        <v>4.8</v>
      </c>
    </row>
    <row r="504" spans="1:13" x14ac:dyDescent="0.3">
      <c r="A504" t="s">
        <v>10</v>
      </c>
      <c r="B504">
        <f t="shared" si="7"/>
        <v>503</v>
      </c>
      <c r="C504" t="s">
        <v>491</v>
      </c>
      <c r="D504" t="s">
        <v>55</v>
      </c>
      <c r="E504">
        <v>2018</v>
      </c>
      <c r="F504" t="s">
        <v>45</v>
      </c>
      <c r="G504" t="s">
        <v>21</v>
      </c>
      <c r="H504" t="s">
        <v>15</v>
      </c>
      <c r="I504" t="s">
        <v>46</v>
      </c>
      <c r="J504">
        <v>3.670437E-2</v>
      </c>
      <c r="L504">
        <v>228.1352</v>
      </c>
      <c r="M504">
        <v>4.8</v>
      </c>
    </row>
    <row r="505" spans="1:13" x14ac:dyDescent="0.3">
      <c r="A505" t="s">
        <v>10</v>
      </c>
      <c r="B505">
        <f t="shared" si="7"/>
        <v>504</v>
      </c>
      <c r="C505" t="s">
        <v>492</v>
      </c>
      <c r="D505" t="s">
        <v>161</v>
      </c>
      <c r="E505">
        <v>2018</v>
      </c>
      <c r="F505" t="s">
        <v>45</v>
      </c>
      <c r="G505" t="s">
        <v>21</v>
      </c>
      <c r="H505" t="s">
        <v>15</v>
      </c>
      <c r="I505" t="s">
        <v>46</v>
      </c>
      <c r="J505">
        <v>5.436436E-2</v>
      </c>
      <c r="L505">
        <v>63.816800000000001</v>
      </c>
      <c r="M505">
        <v>4.8</v>
      </c>
    </row>
    <row r="506" spans="1:13" x14ac:dyDescent="0.3">
      <c r="A506" t="s">
        <v>17</v>
      </c>
      <c r="B506">
        <f t="shared" si="7"/>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f t="shared" si="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f t="shared" si="7"/>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f t="shared" si="7"/>
        <v>508</v>
      </c>
      <c r="C509" t="s">
        <v>122</v>
      </c>
      <c r="D509" t="s">
        <v>96</v>
      </c>
      <c r="E509">
        <v>2018</v>
      </c>
      <c r="F509" t="s">
        <v>45</v>
      </c>
      <c r="G509" t="s">
        <v>21</v>
      </c>
      <c r="H509" t="s">
        <v>15</v>
      </c>
      <c r="I509" t="s">
        <v>46</v>
      </c>
      <c r="J509">
        <v>7.8912472999999997E-2</v>
      </c>
      <c r="L509">
        <v>99.904200000000003</v>
      </c>
      <c r="M509">
        <v>4.7</v>
      </c>
    </row>
    <row r="510" spans="1:13" x14ac:dyDescent="0.3">
      <c r="A510" t="s">
        <v>17</v>
      </c>
      <c r="B510">
        <f t="shared" si="7"/>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f t="shared" si="7"/>
        <v>510</v>
      </c>
      <c r="C511" t="s">
        <v>141</v>
      </c>
      <c r="D511" t="s">
        <v>28</v>
      </c>
      <c r="E511">
        <v>2020</v>
      </c>
      <c r="F511" t="s">
        <v>37</v>
      </c>
      <c r="G511" t="s">
        <v>34</v>
      </c>
      <c r="H511" t="s">
        <v>15</v>
      </c>
      <c r="I511" t="s">
        <v>16</v>
      </c>
      <c r="J511">
        <v>0.112859454</v>
      </c>
      <c r="K511">
        <v>12.5</v>
      </c>
      <c r="L511">
        <v>118.34399999999999</v>
      </c>
      <c r="M511">
        <v>4.7</v>
      </c>
    </row>
    <row r="512" spans="1:13" x14ac:dyDescent="0.3">
      <c r="A512" t="s">
        <v>17</v>
      </c>
      <c r="B512">
        <f t="shared" si="7"/>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f t="shared" si="7"/>
        <v>512</v>
      </c>
      <c r="C513" t="s">
        <v>497</v>
      </c>
      <c r="D513" t="s">
        <v>68</v>
      </c>
      <c r="E513">
        <v>2012</v>
      </c>
      <c r="F513" t="s">
        <v>13</v>
      </c>
      <c r="G513" t="s">
        <v>14</v>
      </c>
      <c r="H513" t="s">
        <v>15</v>
      </c>
      <c r="I513" t="s">
        <v>16</v>
      </c>
      <c r="J513">
        <v>0</v>
      </c>
      <c r="K513">
        <v>6.03</v>
      </c>
      <c r="L513">
        <v>175.1028</v>
      </c>
      <c r="M513">
        <v>4.7</v>
      </c>
    </row>
    <row r="514" spans="1:13" x14ac:dyDescent="0.3">
      <c r="A514" t="s">
        <v>17</v>
      </c>
      <c r="B514">
        <f t="shared" ref="B514:B577" si="8">ROW()-1</f>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f t="shared" si="8"/>
        <v>514</v>
      </c>
      <c r="C515" t="s">
        <v>499</v>
      </c>
      <c r="D515" t="s">
        <v>19</v>
      </c>
      <c r="E515">
        <v>2012</v>
      </c>
      <c r="F515" t="s">
        <v>13</v>
      </c>
      <c r="G515" t="s">
        <v>14</v>
      </c>
      <c r="H515" t="s">
        <v>15</v>
      </c>
      <c r="I515" t="s">
        <v>16</v>
      </c>
      <c r="J515">
        <v>1.2657494E-2</v>
      </c>
      <c r="K515">
        <v>16.5</v>
      </c>
      <c r="L515">
        <v>36.3506</v>
      </c>
      <c r="M515">
        <v>4.7</v>
      </c>
    </row>
    <row r="516" spans="1:13" x14ac:dyDescent="0.3">
      <c r="A516" t="s">
        <v>10</v>
      </c>
      <c r="B516">
        <f t="shared" si="8"/>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f t="shared" si="8"/>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f t="shared" si="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f t="shared" si="8"/>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f t="shared" si="8"/>
        <v>519</v>
      </c>
      <c r="C520" t="s">
        <v>502</v>
      </c>
      <c r="D520" t="s">
        <v>24</v>
      </c>
      <c r="E520">
        <v>2012</v>
      </c>
      <c r="F520" t="s">
        <v>13</v>
      </c>
      <c r="G520" t="s">
        <v>14</v>
      </c>
      <c r="H520" t="s">
        <v>15</v>
      </c>
      <c r="I520" t="s">
        <v>16</v>
      </c>
      <c r="J520">
        <v>0</v>
      </c>
      <c r="K520">
        <v>9.5</v>
      </c>
      <c r="L520">
        <v>228.46680000000001</v>
      </c>
      <c r="M520">
        <v>4.7</v>
      </c>
    </row>
    <row r="521" spans="1:13" x14ac:dyDescent="0.3">
      <c r="A521" t="s">
        <v>10</v>
      </c>
      <c r="B521">
        <f t="shared" si="8"/>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f t="shared" si="8"/>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f t="shared" si="8"/>
        <v>522</v>
      </c>
      <c r="C523" t="s">
        <v>504</v>
      </c>
      <c r="D523" t="s">
        <v>68</v>
      </c>
      <c r="E523">
        <v>2018</v>
      </c>
      <c r="F523" t="s">
        <v>140</v>
      </c>
      <c r="G523" t="s">
        <v>14</v>
      </c>
      <c r="H523" t="s">
        <v>26</v>
      </c>
      <c r="I523" t="s">
        <v>40</v>
      </c>
      <c r="J523">
        <v>0.17021367600000001</v>
      </c>
      <c r="L523">
        <v>89.585599999999999</v>
      </c>
      <c r="M523">
        <v>4.7</v>
      </c>
    </row>
    <row r="524" spans="1:13" x14ac:dyDescent="0.3">
      <c r="A524" t="s">
        <v>17</v>
      </c>
      <c r="B524">
        <f t="shared" si="8"/>
        <v>523</v>
      </c>
      <c r="C524" t="s">
        <v>221</v>
      </c>
      <c r="D524" t="s">
        <v>49</v>
      </c>
      <c r="E524">
        <v>2018</v>
      </c>
      <c r="F524" t="s">
        <v>140</v>
      </c>
      <c r="G524" t="s">
        <v>14</v>
      </c>
      <c r="H524" t="s">
        <v>26</v>
      </c>
      <c r="I524" t="s">
        <v>40</v>
      </c>
      <c r="J524">
        <v>5.8092550999999999E-2</v>
      </c>
      <c r="L524">
        <v>172.04220000000001</v>
      </c>
      <c r="M524">
        <v>4.7</v>
      </c>
    </row>
    <row r="525" spans="1:13" x14ac:dyDescent="0.3">
      <c r="A525" t="s">
        <v>10</v>
      </c>
      <c r="B525">
        <f t="shared" si="8"/>
        <v>524</v>
      </c>
      <c r="C525" t="s">
        <v>505</v>
      </c>
      <c r="D525" t="s">
        <v>24</v>
      </c>
      <c r="E525">
        <v>2018</v>
      </c>
      <c r="F525" t="s">
        <v>140</v>
      </c>
      <c r="G525" t="s">
        <v>14</v>
      </c>
      <c r="H525" t="s">
        <v>26</v>
      </c>
      <c r="I525" t="s">
        <v>40</v>
      </c>
      <c r="J525">
        <v>7.6868664000000003E-2</v>
      </c>
      <c r="L525">
        <v>62.119399999999999</v>
      </c>
      <c r="M525">
        <v>4.7</v>
      </c>
    </row>
    <row r="526" spans="1:13" x14ac:dyDescent="0.3">
      <c r="A526" t="s">
        <v>10</v>
      </c>
      <c r="B526">
        <f t="shared" si="8"/>
        <v>525</v>
      </c>
      <c r="C526" t="s">
        <v>506</v>
      </c>
      <c r="D526" t="s">
        <v>49</v>
      </c>
      <c r="E526">
        <v>2018</v>
      </c>
      <c r="F526" t="s">
        <v>140</v>
      </c>
      <c r="G526" t="s">
        <v>14</v>
      </c>
      <c r="H526" t="s">
        <v>26</v>
      </c>
      <c r="I526" t="s">
        <v>40</v>
      </c>
      <c r="J526">
        <v>0.127599399</v>
      </c>
      <c r="L526">
        <v>118.9098</v>
      </c>
      <c r="M526">
        <v>4.7</v>
      </c>
    </row>
    <row r="527" spans="1:13" x14ac:dyDescent="0.3">
      <c r="A527" t="s">
        <v>17</v>
      </c>
      <c r="B527">
        <f t="shared" si="8"/>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f t="shared" si="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f t="shared" si="8"/>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f t="shared" si="8"/>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f t="shared" si="8"/>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f t="shared" si="8"/>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f t="shared" si="8"/>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f t="shared" si="8"/>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f t="shared" si="8"/>
        <v>534</v>
      </c>
      <c r="C535" t="s">
        <v>514</v>
      </c>
      <c r="D535" t="s">
        <v>68</v>
      </c>
      <c r="E535">
        <v>2016</v>
      </c>
      <c r="F535" t="s">
        <v>25</v>
      </c>
      <c r="G535" t="s">
        <v>14</v>
      </c>
      <c r="H535" t="s">
        <v>26</v>
      </c>
      <c r="I535" t="s">
        <v>16</v>
      </c>
      <c r="J535">
        <v>0</v>
      </c>
      <c r="K535">
        <v>11.5</v>
      </c>
      <c r="L535">
        <v>88.254000000000005</v>
      </c>
      <c r="M535">
        <v>4.7</v>
      </c>
    </row>
    <row r="536" spans="1:13" x14ac:dyDescent="0.3">
      <c r="A536" t="s">
        <v>10</v>
      </c>
      <c r="B536">
        <f t="shared" si="8"/>
        <v>535</v>
      </c>
      <c r="C536" t="s">
        <v>515</v>
      </c>
      <c r="D536" t="s">
        <v>24</v>
      </c>
      <c r="E536">
        <v>2016</v>
      </c>
      <c r="F536" t="s">
        <v>25</v>
      </c>
      <c r="G536" t="s">
        <v>14</v>
      </c>
      <c r="H536" t="s">
        <v>26</v>
      </c>
      <c r="I536" t="s">
        <v>16</v>
      </c>
      <c r="J536">
        <v>3.0247903E-2</v>
      </c>
      <c r="K536">
        <v>5.88</v>
      </c>
      <c r="L536">
        <v>101.399</v>
      </c>
      <c r="M536">
        <v>4.7</v>
      </c>
    </row>
    <row r="537" spans="1:13" x14ac:dyDescent="0.3">
      <c r="A537" t="s">
        <v>10</v>
      </c>
      <c r="B537">
        <f t="shared" si="8"/>
        <v>536</v>
      </c>
      <c r="C537" t="s">
        <v>318</v>
      </c>
      <c r="D537" t="s">
        <v>55</v>
      </c>
      <c r="E537">
        <v>2016</v>
      </c>
      <c r="F537" t="s">
        <v>25</v>
      </c>
      <c r="G537" t="s">
        <v>14</v>
      </c>
      <c r="H537" t="s">
        <v>26</v>
      </c>
      <c r="I537" t="s">
        <v>16</v>
      </c>
      <c r="J537">
        <v>2.4541277E-2</v>
      </c>
      <c r="K537">
        <v>5.63</v>
      </c>
      <c r="L537">
        <v>105.1306</v>
      </c>
      <c r="M537">
        <v>4.7</v>
      </c>
    </row>
    <row r="538" spans="1:13" x14ac:dyDescent="0.3">
      <c r="A538" t="s">
        <v>10</v>
      </c>
      <c r="B538">
        <f t="shared" si="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f t="shared" si="8"/>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f t="shared" si="8"/>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f t="shared" si="8"/>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f t="shared" si="8"/>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f t="shared" si="8"/>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f t="shared" si="8"/>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f t="shared" si="8"/>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f t="shared" si="8"/>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f t="shared" si="8"/>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f t="shared" si="8"/>
        <v>547</v>
      </c>
      <c r="C548" t="s">
        <v>522</v>
      </c>
      <c r="D548" t="s">
        <v>32</v>
      </c>
      <c r="E548">
        <v>2020</v>
      </c>
      <c r="F548" t="s">
        <v>37</v>
      </c>
      <c r="G548" t="s">
        <v>34</v>
      </c>
      <c r="H548" t="s">
        <v>15</v>
      </c>
      <c r="I548" t="s">
        <v>16</v>
      </c>
      <c r="J548">
        <v>0</v>
      </c>
      <c r="K548">
        <v>8.27</v>
      </c>
      <c r="L548">
        <v>183.29239999999999</v>
      </c>
      <c r="M548">
        <v>4.7</v>
      </c>
    </row>
    <row r="549" spans="1:13" x14ac:dyDescent="0.3">
      <c r="A549" t="s">
        <v>17</v>
      </c>
      <c r="B549">
        <f t="shared" si="8"/>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f t="shared" si="8"/>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f t="shared" si="8"/>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f t="shared" si="8"/>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f t="shared" si="8"/>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f t="shared" si="8"/>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f t="shared" si="8"/>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f t="shared" si="8"/>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f t="shared" si="8"/>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f t="shared" si="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f t="shared" si="8"/>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17</v>
      </c>
      <c r="B560">
        <f t="shared" si="8"/>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f t="shared" si="8"/>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f t="shared" si="8"/>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f t="shared" si="8"/>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f t="shared" si="8"/>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f t="shared" si="8"/>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f t="shared" si="8"/>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f t="shared" si="8"/>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f t="shared" si="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f t="shared" si="8"/>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f t="shared" si="8"/>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f t="shared" si="8"/>
        <v>570</v>
      </c>
      <c r="C571" t="s">
        <v>536</v>
      </c>
      <c r="D571" t="s">
        <v>49</v>
      </c>
      <c r="E571">
        <v>2014</v>
      </c>
      <c r="F571" t="s">
        <v>29</v>
      </c>
      <c r="G571" t="s">
        <v>21</v>
      </c>
      <c r="H571" t="s">
        <v>30</v>
      </c>
      <c r="I571" t="s">
        <v>16</v>
      </c>
      <c r="J571">
        <v>0.103726639</v>
      </c>
      <c r="K571">
        <v>7.51</v>
      </c>
      <c r="L571">
        <v>110.6544</v>
      </c>
      <c r="M571">
        <v>4.7</v>
      </c>
    </row>
    <row r="572" spans="1:13" x14ac:dyDescent="0.3">
      <c r="A572" t="s">
        <v>10</v>
      </c>
      <c r="B572">
        <f t="shared" si="8"/>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f t="shared" si="8"/>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f t="shared" si="8"/>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f t="shared" si="8"/>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f t="shared" si="8"/>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f t="shared" si="8"/>
        <v>576</v>
      </c>
      <c r="C577" t="s">
        <v>261</v>
      </c>
      <c r="D577" t="s">
        <v>49</v>
      </c>
      <c r="E577">
        <v>2022</v>
      </c>
      <c r="F577" t="s">
        <v>20</v>
      </c>
      <c r="G577" t="s">
        <v>21</v>
      </c>
      <c r="H577" t="s">
        <v>15</v>
      </c>
      <c r="I577" t="s">
        <v>22</v>
      </c>
      <c r="J577">
        <v>2.9129907E-2</v>
      </c>
      <c r="K577">
        <v>6.61</v>
      </c>
      <c r="L577">
        <v>188.4898</v>
      </c>
      <c r="M577">
        <v>4.7</v>
      </c>
    </row>
    <row r="578" spans="1:13" x14ac:dyDescent="0.3">
      <c r="A578" t="s">
        <v>10</v>
      </c>
      <c r="B578">
        <f t="shared" ref="B578:B641" si="9">ROW()-1</f>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f t="shared" si="9"/>
        <v>578</v>
      </c>
      <c r="C579" t="s">
        <v>474</v>
      </c>
      <c r="D579" t="s">
        <v>96</v>
      </c>
      <c r="E579">
        <v>2018</v>
      </c>
      <c r="F579" t="s">
        <v>45</v>
      </c>
      <c r="G579" t="s">
        <v>21</v>
      </c>
      <c r="H579" t="s">
        <v>15</v>
      </c>
      <c r="I579" t="s">
        <v>46</v>
      </c>
      <c r="J579">
        <v>0.10080442000000001</v>
      </c>
      <c r="L579">
        <v>45.474400000000003</v>
      </c>
      <c r="M579">
        <v>4.7</v>
      </c>
    </row>
    <row r="580" spans="1:13" x14ac:dyDescent="0.3">
      <c r="A580" t="s">
        <v>17</v>
      </c>
      <c r="B580">
        <f t="shared" si="9"/>
        <v>579</v>
      </c>
      <c r="C580" t="s">
        <v>539</v>
      </c>
      <c r="D580" t="s">
        <v>28</v>
      </c>
      <c r="E580">
        <v>2018</v>
      </c>
      <c r="F580" t="s">
        <v>45</v>
      </c>
      <c r="G580" t="s">
        <v>21</v>
      </c>
      <c r="H580" t="s">
        <v>15</v>
      </c>
      <c r="I580" t="s">
        <v>46</v>
      </c>
      <c r="J580">
        <v>8.2152451000000001E-2</v>
      </c>
      <c r="L580">
        <v>179.90020000000001</v>
      </c>
      <c r="M580">
        <v>4.7</v>
      </c>
    </row>
    <row r="581" spans="1:13" x14ac:dyDescent="0.3">
      <c r="A581" t="s">
        <v>17</v>
      </c>
      <c r="B581">
        <f t="shared" si="9"/>
        <v>580</v>
      </c>
      <c r="C581" t="s">
        <v>540</v>
      </c>
      <c r="D581" t="s">
        <v>19</v>
      </c>
      <c r="E581">
        <v>2018</v>
      </c>
      <c r="F581" t="s">
        <v>45</v>
      </c>
      <c r="G581" t="s">
        <v>21</v>
      </c>
      <c r="H581" t="s">
        <v>15</v>
      </c>
      <c r="I581" t="s">
        <v>46</v>
      </c>
      <c r="J581">
        <v>3.0347404000000001E-2</v>
      </c>
      <c r="L581">
        <v>192.5162</v>
      </c>
      <c r="M581">
        <v>4.7</v>
      </c>
    </row>
    <row r="582" spans="1:13" x14ac:dyDescent="0.3">
      <c r="A582" t="s">
        <v>17</v>
      </c>
      <c r="B582">
        <f t="shared" si="9"/>
        <v>581</v>
      </c>
      <c r="C582" t="s">
        <v>541</v>
      </c>
      <c r="D582" t="s">
        <v>42</v>
      </c>
      <c r="E582">
        <v>2018</v>
      </c>
      <c r="F582" t="s">
        <v>45</v>
      </c>
      <c r="G582" t="s">
        <v>21</v>
      </c>
      <c r="H582" t="s">
        <v>15</v>
      </c>
      <c r="I582" t="s">
        <v>46</v>
      </c>
      <c r="J582">
        <v>4.1091215E-2</v>
      </c>
      <c r="L582">
        <v>89.551400000000001</v>
      </c>
      <c r="M582">
        <v>4.7</v>
      </c>
    </row>
    <row r="583" spans="1:13" x14ac:dyDescent="0.3">
      <c r="A583" t="s">
        <v>17</v>
      </c>
      <c r="B583">
        <f t="shared" si="9"/>
        <v>582</v>
      </c>
      <c r="C583" t="s">
        <v>542</v>
      </c>
      <c r="D583" t="s">
        <v>32</v>
      </c>
      <c r="E583">
        <v>2018</v>
      </c>
      <c r="F583" t="s">
        <v>45</v>
      </c>
      <c r="G583" t="s">
        <v>21</v>
      </c>
      <c r="H583" t="s">
        <v>15</v>
      </c>
      <c r="I583" t="s">
        <v>46</v>
      </c>
      <c r="J583">
        <v>4.8841794000000001E-2</v>
      </c>
      <c r="L583">
        <v>64.716800000000006</v>
      </c>
      <c r="M583">
        <v>4.7</v>
      </c>
    </row>
    <row r="584" spans="1:13" x14ac:dyDescent="0.3">
      <c r="A584" t="s">
        <v>17</v>
      </c>
      <c r="B584">
        <f t="shared" si="9"/>
        <v>583</v>
      </c>
      <c r="C584" t="s">
        <v>543</v>
      </c>
      <c r="D584" t="s">
        <v>32</v>
      </c>
      <c r="E584">
        <v>2018</v>
      </c>
      <c r="F584" t="s">
        <v>45</v>
      </c>
      <c r="G584" t="s">
        <v>21</v>
      </c>
      <c r="H584" t="s">
        <v>15</v>
      </c>
      <c r="I584" t="s">
        <v>46</v>
      </c>
      <c r="J584">
        <v>0.17423237699999999</v>
      </c>
      <c r="L584">
        <v>146.61019999999999</v>
      </c>
      <c r="M584">
        <v>4.7</v>
      </c>
    </row>
    <row r="585" spans="1:13" x14ac:dyDescent="0.3">
      <c r="A585" t="s">
        <v>17</v>
      </c>
      <c r="B585">
        <f t="shared" si="9"/>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f t="shared" si="9"/>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f t="shared" si="9"/>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f t="shared" si="9"/>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f t="shared" si="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f t="shared" si="9"/>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f t="shared" si="9"/>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f t="shared" si="9"/>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f t="shared" si="9"/>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f t="shared" si="9"/>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f t="shared" si="9"/>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f t="shared" si="9"/>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f t="shared" si="9"/>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f t="shared" si="9"/>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f t="shared" si="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f t="shared" si="9"/>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f t="shared" si="9"/>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f t="shared" si="9"/>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f t="shared" si="9"/>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f t="shared" si="9"/>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f t="shared" si="9"/>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f t="shared" si="9"/>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f t="shared" si="9"/>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f t="shared" si="9"/>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f t="shared" si="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f t="shared" si="9"/>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f t="shared" si="9"/>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f t="shared" si="9"/>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f t="shared" si="9"/>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f t="shared" si="9"/>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f t="shared" si="9"/>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f t="shared" si="9"/>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f t="shared" si="9"/>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f t="shared" si="9"/>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f t="shared" si="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f t="shared" si="9"/>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f t="shared" si="9"/>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f t="shared" si="9"/>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f t="shared" si="9"/>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f t="shared" si="9"/>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f t="shared" si="9"/>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f t="shared" si="9"/>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f t="shared" si="9"/>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f t="shared" si="9"/>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f t="shared" si="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f t="shared" si="9"/>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f t="shared" si="9"/>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f t="shared" si="9"/>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f t="shared" si="9"/>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f t="shared" si="9"/>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f t="shared" si="9"/>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f t="shared" si="9"/>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f t="shared" si="9"/>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f t="shared" si="9"/>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f t="shared" si="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f t="shared" si="9"/>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f t="shared" si="9"/>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f t="shared" ref="B642:B705" si="10">ROW()-1</f>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f t="shared" si="10"/>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f t="shared" si="10"/>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f t="shared" si="10"/>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f t="shared" si="10"/>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f t="shared" si="10"/>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f t="shared" si="10"/>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f t="shared" si="10"/>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f t="shared" si="1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f t="shared" si="10"/>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f t="shared" si="10"/>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f t="shared" si="10"/>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f t="shared" si="10"/>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f t="shared" si="10"/>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f t="shared" si="10"/>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f t="shared" si="10"/>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f t="shared" si="10"/>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f t="shared" si="10"/>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f t="shared" si="1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f t="shared" si="10"/>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f t="shared" si="10"/>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f t="shared" si="10"/>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f t="shared" si="10"/>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f t="shared" si="10"/>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f t="shared" si="10"/>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f t="shared" si="10"/>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f t="shared" si="10"/>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17</v>
      </c>
      <c r="B669">
        <f t="shared" si="10"/>
        <v>668</v>
      </c>
      <c r="C669" t="s">
        <v>603</v>
      </c>
      <c r="D669" t="s">
        <v>58</v>
      </c>
      <c r="E669">
        <v>2022</v>
      </c>
      <c r="F669" t="s">
        <v>20</v>
      </c>
      <c r="G669" t="s">
        <v>21</v>
      </c>
      <c r="H669" t="s">
        <v>15</v>
      </c>
      <c r="I669" t="s">
        <v>22</v>
      </c>
      <c r="J669">
        <v>0</v>
      </c>
      <c r="K669">
        <v>13.35</v>
      </c>
      <c r="L669">
        <v>217.61660000000001</v>
      </c>
      <c r="M669">
        <v>4.5999999999999996</v>
      </c>
    </row>
    <row r="670" spans="1:13" x14ac:dyDescent="0.3">
      <c r="A670" t="s">
        <v>17</v>
      </c>
      <c r="B670">
        <f t="shared" si="1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17</v>
      </c>
      <c r="B671">
        <f t="shared" si="10"/>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f t="shared" si="10"/>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f t="shared" si="10"/>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f t="shared" si="10"/>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f t="shared" si="10"/>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f t="shared" si="10"/>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f t="shared" si="10"/>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f t="shared" si="10"/>
        <v>677</v>
      </c>
      <c r="C678" t="s">
        <v>385</v>
      </c>
      <c r="D678" t="s">
        <v>55</v>
      </c>
      <c r="E678">
        <v>2018</v>
      </c>
      <c r="F678" t="s">
        <v>45</v>
      </c>
      <c r="G678" t="s">
        <v>21</v>
      </c>
      <c r="H678" t="s">
        <v>15</v>
      </c>
      <c r="I678" t="s">
        <v>46</v>
      </c>
      <c r="J678">
        <v>0</v>
      </c>
      <c r="L678">
        <v>109.1938</v>
      </c>
      <c r="M678">
        <v>4.5999999999999996</v>
      </c>
    </row>
    <row r="679" spans="1:13" x14ac:dyDescent="0.3">
      <c r="A679" t="s">
        <v>17</v>
      </c>
      <c r="B679">
        <f t="shared" si="10"/>
        <v>678</v>
      </c>
      <c r="C679" t="s">
        <v>579</v>
      </c>
      <c r="D679" t="s">
        <v>55</v>
      </c>
      <c r="E679">
        <v>2018</v>
      </c>
      <c r="F679" t="s">
        <v>45</v>
      </c>
      <c r="G679" t="s">
        <v>21</v>
      </c>
      <c r="H679" t="s">
        <v>15</v>
      </c>
      <c r="I679" t="s">
        <v>46</v>
      </c>
      <c r="J679">
        <v>0.155541973</v>
      </c>
      <c r="L679">
        <v>159.7578</v>
      </c>
      <c r="M679">
        <v>4.5999999999999996</v>
      </c>
    </row>
    <row r="680" spans="1:13" x14ac:dyDescent="0.3">
      <c r="A680" t="s">
        <v>17</v>
      </c>
      <c r="B680">
        <f t="shared" si="1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f t="shared" si="10"/>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f t="shared" si="10"/>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f t="shared" si="10"/>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f t="shared" si="10"/>
        <v>683</v>
      </c>
      <c r="C684" t="s">
        <v>610</v>
      </c>
      <c r="D684" t="s">
        <v>55</v>
      </c>
      <c r="E684">
        <v>2018</v>
      </c>
      <c r="F684" t="s">
        <v>45</v>
      </c>
      <c r="G684" t="s">
        <v>21</v>
      </c>
      <c r="H684" t="s">
        <v>15</v>
      </c>
      <c r="I684" t="s">
        <v>46</v>
      </c>
      <c r="J684">
        <v>0</v>
      </c>
      <c r="L684">
        <v>182.0608</v>
      </c>
      <c r="M684">
        <v>4.5999999999999996</v>
      </c>
    </row>
    <row r="685" spans="1:13" x14ac:dyDescent="0.3">
      <c r="A685" t="s">
        <v>35</v>
      </c>
      <c r="B685">
        <f t="shared" si="10"/>
        <v>684</v>
      </c>
      <c r="C685" t="s">
        <v>173</v>
      </c>
      <c r="D685" t="s">
        <v>19</v>
      </c>
      <c r="E685">
        <v>2018</v>
      </c>
      <c r="F685" t="s">
        <v>45</v>
      </c>
      <c r="G685" t="s">
        <v>21</v>
      </c>
      <c r="H685" t="s">
        <v>15</v>
      </c>
      <c r="I685" t="s">
        <v>46</v>
      </c>
      <c r="J685">
        <v>1.8813776000000001E-2</v>
      </c>
      <c r="L685">
        <v>235.25899999999999</v>
      </c>
      <c r="M685">
        <v>4.5999999999999996</v>
      </c>
    </row>
    <row r="686" spans="1:13" x14ac:dyDescent="0.3">
      <c r="A686" t="s">
        <v>10</v>
      </c>
      <c r="B686">
        <f t="shared" si="10"/>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f t="shared" si="10"/>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f t="shared" si="10"/>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f t="shared" si="10"/>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f t="shared" si="10"/>
        <v>689</v>
      </c>
      <c r="C690" t="s">
        <v>614</v>
      </c>
      <c r="D690" t="s">
        <v>96</v>
      </c>
      <c r="E690">
        <v>2022</v>
      </c>
      <c r="F690" t="s">
        <v>20</v>
      </c>
      <c r="G690" t="s">
        <v>21</v>
      </c>
      <c r="H690" t="s">
        <v>15</v>
      </c>
      <c r="I690" t="s">
        <v>22</v>
      </c>
      <c r="J690">
        <v>0</v>
      </c>
      <c r="K690">
        <v>5.4649999999999999</v>
      </c>
      <c r="L690">
        <v>132.5626</v>
      </c>
      <c r="M690">
        <v>4.5</v>
      </c>
    </row>
    <row r="691" spans="1:13" x14ac:dyDescent="0.3">
      <c r="A691" t="s">
        <v>17</v>
      </c>
      <c r="B691">
        <f t="shared" si="10"/>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f t="shared" si="10"/>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f t="shared" si="10"/>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f t="shared" si="10"/>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f t="shared" si="10"/>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f t="shared" si="10"/>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f t="shared" si="10"/>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f t="shared" si="10"/>
        <v>697</v>
      </c>
      <c r="C698" t="s">
        <v>254</v>
      </c>
      <c r="D698" t="s">
        <v>28</v>
      </c>
      <c r="E698">
        <v>2018</v>
      </c>
      <c r="F698" t="s">
        <v>45</v>
      </c>
      <c r="G698" t="s">
        <v>21</v>
      </c>
      <c r="H698" t="s">
        <v>15</v>
      </c>
      <c r="I698" t="s">
        <v>46</v>
      </c>
      <c r="J698">
        <v>1.1953902000000001E-2</v>
      </c>
      <c r="L698">
        <v>164.51840000000001</v>
      </c>
      <c r="M698">
        <v>4.5</v>
      </c>
    </row>
    <row r="699" spans="1:13" x14ac:dyDescent="0.3">
      <c r="A699" t="s">
        <v>17</v>
      </c>
      <c r="B699">
        <f t="shared" si="10"/>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f t="shared" si="10"/>
        <v>699</v>
      </c>
      <c r="C700" t="s">
        <v>621</v>
      </c>
      <c r="D700" t="s">
        <v>42</v>
      </c>
      <c r="E700">
        <v>2018</v>
      </c>
      <c r="F700" t="s">
        <v>45</v>
      </c>
      <c r="G700" t="s">
        <v>21</v>
      </c>
      <c r="H700" t="s">
        <v>15</v>
      </c>
      <c r="I700" t="s">
        <v>46</v>
      </c>
      <c r="J700">
        <v>5.9776237000000003E-2</v>
      </c>
      <c r="L700">
        <v>231.76419999999999</v>
      </c>
      <c r="M700">
        <v>4.5</v>
      </c>
    </row>
    <row r="701" spans="1:13" x14ac:dyDescent="0.3">
      <c r="A701" t="s">
        <v>17</v>
      </c>
      <c r="B701">
        <f t="shared" si="10"/>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f t="shared" si="10"/>
        <v>701</v>
      </c>
      <c r="C702" t="s">
        <v>622</v>
      </c>
      <c r="D702" t="s">
        <v>12</v>
      </c>
      <c r="E702">
        <v>2012</v>
      </c>
      <c r="F702" t="s">
        <v>13</v>
      </c>
      <c r="G702" t="s">
        <v>14</v>
      </c>
      <c r="H702" t="s">
        <v>15</v>
      </c>
      <c r="I702" t="s">
        <v>16</v>
      </c>
      <c r="J702">
        <v>0.100330684</v>
      </c>
      <c r="K702">
        <v>20.7</v>
      </c>
      <c r="L702">
        <v>123.4388</v>
      </c>
      <c r="M702">
        <v>4.5</v>
      </c>
    </row>
    <row r="703" spans="1:13" x14ac:dyDescent="0.3">
      <c r="A703" t="s">
        <v>17</v>
      </c>
      <c r="B703">
        <f t="shared" si="10"/>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f t="shared" si="10"/>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f t="shared" si="10"/>
        <v>704</v>
      </c>
      <c r="C705" t="s">
        <v>625</v>
      </c>
      <c r="D705" t="s">
        <v>49</v>
      </c>
      <c r="E705">
        <v>2017</v>
      </c>
      <c r="F705" t="s">
        <v>51</v>
      </c>
      <c r="G705" t="s">
        <v>34</v>
      </c>
      <c r="H705" t="s">
        <v>26</v>
      </c>
      <c r="I705" t="s">
        <v>16</v>
      </c>
      <c r="J705">
        <v>0.128065918</v>
      </c>
      <c r="K705">
        <v>19</v>
      </c>
      <c r="L705">
        <v>104.3622</v>
      </c>
      <c r="M705">
        <v>4.5</v>
      </c>
    </row>
    <row r="706" spans="1:13" x14ac:dyDescent="0.3">
      <c r="A706" t="s">
        <v>10</v>
      </c>
      <c r="B706">
        <f t="shared" ref="B706:B769" si="11">ROW()-1</f>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f t="shared" si="11"/>
        <v>706</v>
      </c>
      <c r="C707" t="s">
        <v>607</v>
      </c>
      <c r="D707" t="s">
        <v>49</v>
      </c>
      <c r="E707">
        <v>2012</v>
      </c>
      <c r="F707" t="s">
        <v>13</v>
      </c>
      <c r="G707" t="s">
        <v>14</v>
      </c>
      <c r="H707" t="s">
        <v>15</v>
      </c>
      <c r="I707" t="s">
        <v>16</v>
      </c>
      <c r="J707">
        <v>0</v>
      </c>
      <c r="K707">
        <v>20.350000000000001</v>
      </c>
      <c r="L707">
        <v>120.9072</v>
      </c>
      <c r="M707">
        <v>4.5</v>
      </c>
    </row>
    <row r="708" spans="1:13" x14ac:dyDescent="0.3">
      <c r="A708" t="s">
        <v>17</v>
      </c>
      <c r="B708">
        <f t="shared" si="11"/>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f t="shared" si="11"/>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f t="shared" si="11"/>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f t="shared" si="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f t="shared" si="11"/>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f t="shared" si="11"/>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f t="shared" si="11"/>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f t="shared" si="11"/>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f t="shared" si="11"/>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f t="shared" si="11"/>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f t="shared" si="11"/>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f t="shared" si="11"/>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f t="shared" si="11"/>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f t="shared" si="11"/>
        <v>720</v>
      </c>
      <c r="C721" t="s">
        <v>637</v>
      </c>
      <c r="D721" t="s">
        <v>24</v>
      </c>
      <c r="E721">
        <v>2012</v>
      </c>
      <c r="F721" t="s">
        <v>13</v>
      </c>
      <c r="G721" t="s">
        <v>14</v>
      </c>
      <c r="H721" t="s">
        <v>15</v>
      </c>
      <c r="I721" t="s">
        <v>16</v>
      </c>
      <c r="J721">
        <v>4.2687151E-2</v>
      </c>
      <c r="K721">
        <v>5.19</v>
      </c>
      <c r="L721">
        <v>195.911</v>
      </c>
      <c r="M721">
        <v>4.5</v>
      </c>
    </row>
    <row r="722" spans="1:13" x14ac:dyDescent="0.3">
      <c r="A722" t="s">
        <v>17</v>
      </c>
      <c r="B722">
        <f t="shared" si="11"/>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f t="shared" si="11"/>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f t="shared" si="11"/>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f t="shared" si="11"/>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f t="shared" si="11"/>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f t="shared" si="11"/>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f t="shared" si="11"/>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f t="shared" si="11"/>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f t="shared" si="11"/>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f t="shared" si="1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f t="shared" si="11"/>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f t="shared" si="11"/>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f t="shared" si="11"/>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f t="shared" si="11"/>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f t="shared" si="11"/>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f t="shared" si="11"/>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f t="shared" si="11"/>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f t="shared" si="11"/>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f t="shared" si="11"/>
        <v>739</v>
      </c>
      <c r="C740" t="s">
        <v>556</v>
      </c>
      <c r="D740" t="s">
        <v>68</v>
      </c>
      <c r="E740">
        <v>2012</v>
      </c>
      <c r="F740" t="s">
        <v>13</v>
      </c>
      <c r="G740" t="s">
        <v>14</v>
      </c>
      <c r="H740" t="s">
        <v>15</v>
      </c>
      <c r="I740" t="s">
        <v>16</v>
      </c>
      <c r="J740">
        <v>0.107223632</v>
      </c>
      <c r="K740">
        <v>11.8</v>
      </c>
      <c r="L740">
        <v>223.5772</v>
      </c>
      <c r="M740">
        <v>4.5</v>
      </c>
    </row>
    <row r="741" spans="1:13" x14ac:dyDescent="0.3">
      <c r="A741" t="s">
        <v>10</v>
      </c>
      <c r="B741">
        <f t="shared" si="1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f t="shared" si="11"/>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f t="shared" si="11"/>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f t="shared" si="11"/>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f t="shared" si="11"/>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f t="shared" si="11"/>
        <v>745</v>
      </c>
      <c r="C746" t="s">
        <v>518</v>
      </c>
      <c r="D746" t="s">
        <v>68</v>
      </c>
      <c r="E746">
        <v>2018</v>
      </c>
      <c r="F746" t="s">
        <v>140</v>
      </c>
      <c r="G746" t="s">
        <v>14</v>
      </c>
      <c r="H746" t="s">
        <v>26</v>
      </c>
      <c r="I746" t="s">
        <v>40</v>
      </c>
      <c r="J746">
        <v>9.9442328999999996E-2</v>
      </c>
      <c r="L746">
        <v>233.16419999999999</v>
      </c>
      <c r="M746">
        <v>4.5</v>
      </c>
    </row>
    <row r="747" spans="1:13" x14ac:dyDescent="0.3">
      <c r="A747" t="s">
        <v>17</v>
      </c>
      <c r="B747">
        <f t="shared" si="11"/>
        <v>746</v>
      </c>
      <c r="C747" t="s">
        <v>652</v>
      </c>
      <c r="D747" t="s">
        <v>12</v>
      </c>
      <c r="E747">
        <v>2018</v>
      </c>
      <c r="F747" t="s">
        <v>140</v>
      </c>
      <c r="G747" t="s">
        <v>14</v>
      </c>
      <c r="H747" t="s">
        <v>26</v>
      </c>
      <c r="I747" t="s">
        <v>40</v>
      </c>
      <c r="J747">
        <v>0.22628438100000001</v>
      </c>
      <c r="L747">
        <v>163.221</v>
      </c>
      <c r="M747">
        <v>4.5</v>
      </c>
    </row>
    <row r="748" spans="1:13" x14ac:dyDescent="0.3">
      <c r="A748" t="s">
        <v>17</v>
      </c>
      <c r="B748">
        <f t="shared" si="11"/>
        <v>747</v>
      </c>
      <c r="C748" t="s">
        <v>415</v>
      </c>
      <c r="D748" t="s">
        <v>42</v>
      </c>
      <c r="E748">
        <v>2018</v>
      </c>
      <c r="F748" t="s">
        <v>140</v>
      </c>
      <c r="G748" t="s">
        <v>14</v>
      </c>
      <c r="H748" t="s">
        <v>26</v>
      </c>
      <c r="I748" t="s">
        <v>40</v>
      </c>
      <c r="J748">
        <v>0.12998368799999999</v>
      </c>
      <c r="L748">
        <v>93.046199999999999</v>
      </c>
      <c r="M748">
        <v>4.5</v>
      </c>
    </row>
    <row r="749" spans="1:13" x14ac:dyDescent="0.3">
      <c r="A749" t="s">
        <v>17</v>
      </c>
      <c r="B749">
        <f t="shared" si="11"/>
        <v>748</v>
      </c>
      <c r="C749" t="s">
        <v>653</v>
      </c>
      <c r="D749" t="s">
        <v>42</v>
      </c>
      <c r="E749">
        <v>2018</v>
      </c>
      <c r="F749" t="s">
        <v>140</v>
      </c>
      <c r="G749" t="s">
        <v>14</v>
      </c>
      <c r="H749" t="s">
        <v>26</v>
      </c>
      <c r="I749" t="s">
        <v>40</v>
      </c>
      <c r="J749">
        <v>2.7532258E-2</v>
      </c>
      <c r="L749">
        <v>185.0608</v>
      </c>
      <c r="M749">
        <v>4.5</v>
      </c>
    </row>
    <row r="750" spans="1:13" x14ac:dyDescent="0.3">
      <c r="A750" t="s">
        <v>17</v>
      </c>
      <c r="B750">
        <f t="shared" si="11"/>
        <v>749</v>
      </c>
      <c r="C750" t="s">
        <v>654</v>
      </c>
      <c r="D750" t="s">
        <v>42</v>
      </c>
      <c r="E750">
        <v>2018</v>
      </c>
      <c r="F750" t="s">
        <v>140</v>
      </c>
      <c r="G750" t="s">
        <v>14</v>
      </c>
      <c r="H750" t="s">
        <v>26</v>
      </c>
      <c r="I750" t="s">
        <v>40</v>
      </c>
      <c r="J750">
        <v>7.3229342000000003E-2</v>
      </c>
      <c r="L750">
        <v>254.10140000000001</v>
      </c>
      <c r="M750">
        <v>4.5</v>
      </c>
    </row>
    <row r="751" spans="1:13" x14ac:dyDescent="0.3">
      <c r="A751" t="s">
        <v>17</v>
      </c>
      <c r="B751">
        <f t="shared" si="11"/>
        <v>750</v>
      </c>
      <c r="C751" t="s">
        <v>655</v>
      </c>
      <c r="D751" t="s">
        <v>42</v>
      </c>
      <c r="E751">
        <v>2018</v>
      </c>
      <c r="F751" t="s">
        <v>140</v>
      </c>
      <c r="G751" t="s">
        <v>14</v>
      </c>
      <c r="H751" t="s">
        <v>26</v>
      </c>
      <c r="I751" t="s">
        <v>40</v>
      </c>
      <c r="J751">
        <v>0.116750407</v>
      </c>
      <c r="L751">
        <v>195.24780000000001</v>
      </c>
      <c r="M751">
        <v>4.5</v>
      </c>
    </row>
    <row r="752" spans="1:13" x14ac:dyDescent="0.3">
      <c r="A752" t="s">
        <v>17</v>
      </c>
      <c r="B752">
        <f t="shared" si="11"/>
        <v>751</v>
      </c>
      <c r="C752" t="s">
        <v>656</v>
      </c>
      <c r="D752" t="s">
        <v>42</v>
      </c>
      <c r="E752">
        <v>2018</v>
      </c>
      <c r="F752" t="s">
        <v>140</v>
      </c>
      <c r="G752" t="s">
        <v>14</v>
      </c>
      <c r="H752" t="s">
        <v>26</v>
      </c>
      <c r="I752" t="s">
        <v>40</v>
      </c>
      <c r="J752">
        <v>0.14595153299999999</v>
      </c>
      <c r="L752">
        <v>160.95519999999999</v>
      </c>
      <c r="M752">
        <v>4.5</v>
      </c>
    </row>
    <row r="753" spans="1:13" x14ac:dyDescent="0.3">
      <c r="A753" t="s">
        <v>17</v>
      </c>
      <c r="B753">
        <f t="shared" si="11"/>
        <v>752</v>
      </c>
      <c r="C753" t="s">
        <v>470</v>
      </c>
      <c r="D753" t="s">
        <v>65</v>
      </c>
      <c r="E753">
        <v>2018</v>
      </c>
      <c r="F753" t="s">
        <v>140</v>
      </c>
      <c r="G753" t="s">
        <v>14</v>
      </c>
      <c r="H753" t="s">
        <v>26</v>
      </c>
      <c r="I753" t="s">
        <v>40</v>
      </c>
      <c r="J753">
        <v>3.5997636E-2</v>
      </c>
      <c r="L753">
        <v>78.661799999999999</v>
      </c>
      <c r="M753">
        <v>4.5</v>
      </c>
    </row>
    <row r="754" spans="1:13" x14ac:dyDescent="0.3">
      <c r="A754" t="s">
        <v>17</v>
      </c>
      <c r="B754">
        <f t="shared" si="11"/>
        <v>753</v>
      </c>
      <c r="C754" t="s">
        <v>471</v>
      </c>
      <c r="D754" t="s">
        <v>49</v>
      </c>
      <c r="E754">
        <v>2018</v>
      </c>
      <c r="F754" t="s">
        <v>140</v>
      </c>
      <c r="G754" t="s">
        <v>14</v>
      </c>
      <c r="H754" t="s">
        <v>26</v>
      </c>
      <c r="I754" t="s">
        <v>40</v>
      </c>
      <c r="J754">
        <v>0.164006137</v>
      </c>
      <c r="L754">
        <v>113.2834</v>
      </c>
      <c r="M754">
        <v>4.5</v>
      </c>
    </row>
    <row r="755" spans="1:13" x14ac:dyDescent="0.3">
      <c r="A755" t="s">
        <v>17</v>
      </c>
      <c r="B755">
        <f t="shared" si="11"/>
        <v>754</v>
      </c>
      <c r="C755" t="s">
        <v>657</v>
      </c>
      <c r="D755" t="s">
        <v>49</v>
      </c>
      <c r="E755">
        <v>2018</v>
      </c>
      <c r="F755" t="s">
        <v>140</v>
      </c>
      <c r="G755" t="s">
        <v>14</v>
      </c>
      <c r="H755" t="s">
        <v>26</v>
      </c>
      <c r="I755" t="s">
        <v>40</v>
      </c>
      <c r="J755">
        <v>4.6903970000000003E-2</v>
      </c>
      <c r="L755">
        <v>110.657</v>
      </c>
      <c r="M755">
        <v>4.5</v>
      </c>
    </row>
    <row r="756" spans="1:13" x14ac:dyDescent="0.3">
      <c r="A756" t="s">
        <v>17</v>
      </c>
      <c r="B756">
        <f t="shared" si="11"/>
        <v>755</v>
      </c>
      <c r="C756" t="s">
        <v>658</v>
      </c>
      <c r="D756" t="s">
        <v>49</v>
      </c>
      <c r="E756">
        <v>2018</v>
      </c>
      <c r="F756" t="s">
        <v>140</v>
      </c>
      <c r="G756" t="s">
        <v>14</v>
      </c>
      <c r="H756" t="s">
        <v>26</v>
      </c>
      <c r="I756" t="s">
        <v>40</v>
      </c>
      <c r="J756">
        <v>0.18111405899999999</v>
      </c>
      <c r="L756">
        <v>141.64699999999999</v>
      </c>
      <c r="M756">
        <v>4.5</v>
      </c>
    </row>
    <row r="757" spans="1:13" x14ac:dyDescent="0.3">
      <c r="A757" t="s">
        <v>17</v>
      </c>
      <c r="B757">
        <f t="shared" si="11"/>
        <v>756</v>
      </c>
      <c r="C757" t="s">
        <v>659</v>
      </c>
      <c r="D757" t="s">
        <v>32</v>
      </c>
      <c r="E757">
        <v>2018</v>
      </c>
      <c r="F757" t="s">
        <v>140</v>
      </c>
      <c r="G757" t="s">
        <v>14</v>
      </c>
      <c r="H757" t="s">
        <v>26</v>
      </c>
      <c r="I757" t="s">
        <v>40</v>
      </c>
      <c r="J757">
        <v>0.17141731599999999</v>
      </c>
      <c r="L757">
        <v>173.07380000000001</v>
      </c>
      <c r="M757">
        <v>4.5</v>
      </c>
    </row>
    <row r="758" spans="1:13" x14ac:dyDescent="0.3">
      <c r="A758" t="s">
        <v>10</v>
      </c>
      <c r="B758">
        <f t="shared" si="11"/>
        <v>757</v>
      </c>
      <c r="C758" t="s">
        <v>321</v>
      </c>
      <c r="D758" t="s">
        <v>49</v>
      </c>
      <c r="E758">
        <v>2018</v>
      </c>
      <c r="F758" t="s">
        <v>140</v>
      </c>
      <c r="G758" t="s">
        <v>14</v>
      </c>
      <c r="H758" t="s">
        <v>26</v>
      </c>
      <c r="I758" t="s">
        <v>40</v>
      </c>
      <c r="J758">
        <v>0.184359831</v>
      </c>
      <c r="L758">
        <v>172.6764</v>
      </c>
      <c r="M758">
        <v>4.5</v>
      </c>
    </row>
    <row r="759" spans="1:13" x14ac:dyDescent="0.3">
      <c r="A759" t="s">
        <v>10</v>
      </c>
      <c r="B759">
        <f t="shared" si="11"/>
        <v>758</v>
      </c>
      <c r="C759" t="s">
        <v>660</v>
      </c>
      <c r="D759" t="s">
        <v>49</v>
      </c>
      <c r="E759">
        <v>2018</v>
      </c>
      <c r="F759" t="s">
        <v>140</v>
      </c>
      <c r="G759" t="s">
        <v>14</v>
      </c>
      <c r="H759" t="s">
        <v>26</v>
      </c>
      <c r="I759" t="s">
        <v>40</v>
      </c>
      <c r="J759">
        <v>0.11744283799999999</v>
      </c>
      <c r="L759">
        <v>257.73039999999997</v>
      </c>
      <c r="M759">
        <v>4.5</v>
      </c>
    </row>
    <row r="760" spans="1:13" x14ac:dyDescent="0.3">
      <c r="A760" t="s">
        <v>10</v>
      </c>
      <c r="B760">
        <f t="shared" si="11"/>
        <v>759</v>
      </c>
      <c r="C760" t="s">
        <v>661</v>
      </c>
      <c r="D760" t="s">
        <v>49</v>
      </c>
      <c r="E760">
        <v>2018</v>
      </c>
      <c r="F760" t="s">
        <v>140</v>
      </c>
      <c r="G760" t="s">
        <v>14</v>
      </c>
      <c r="H760" t="s">
        <v>26</v>
      </c>
      <c r="I760" t="s">
        <v>40</v>
      </c>
      <c r="J760">
        <v>2.1471456E-2</v>
      </c>
      <c r="L760">
        <v>131.0284</v>
      </c>
      <c r="M760">
        <v>4.5</v>
      </c>
    </row>
    <row r="761" spans="1:13" x14ac:dyDescent="0.3">
      <c r="A761" t="s">
        <v>10</v>
      </c>
      <c r="B761">
        <f t="shared" si="11"/>
        <v>760</v>
      </c>
      <c r="C761" t="s">
        <v>662</v>
      </c>
      <c r="D761" t="s">
        <v>49</v>
      </c>
      <c r="E761">
        <v>2018</v>
      </c>
      <c r="F761" t="s">
        <v>140</v>
      </c>
      <c r="G761" t="s">
        <v>14</v>
      </c>
      <c r="H761" t="s">
        <v>26</v>
      </c>
      <c r="I761" t="s">
        <v>40</v>
      </c>
      <c r="J761">
        <v>0.17018662800000001</v>
      </c>
      <c r="L761">
        <v>159.02619999999999</v>
      </c>
      <c r="M761">
        <v>4.5</v>
      </c>
    </row>
    <row r="762" spans="1:13" x14ac:dyDescent="0.3">
      <c r="A762" t="s">
        <v>35</v>
      </c>
      <c r="B762">
        <f t="shared" si="11"/>
        <v>761</v>
      </c>
      <c r="C762" t="s">
        <v>420</v>
      </c>
      <c r="D762" t="s">
        <v>49</v>
      </c>
      <c r="E762">
        <v>2018</v>
      </c>
      <c r="F762" t="s">
        <v>140</v>
      </c>
      <c r="G762" t="s">
        <v>14</v>
      </c>
      <c r="H762" t="s">
        <v>26</v>
      </c>
      <c r="I762" t="s">
        <v>40</v>
      </c>
      <c r="J762">
        <v>5.9336763000000001E-2</v>
      </c>
      <c r="L762">
        <v>212.1902</v>
      </c>
      <c r="M762">
        <v>4.5</v>
      </c>
    </row>
    <row r="763" spans="1:13" x14ac:dyDescent="0.3">
      <c r="A763" t="s">
        <v>17</v>
      </c>
      <c r="B763">
        <f t="shared" si="11"/>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17</v>
      </c>
      <c r="B764">
        <f t="shared" si="11"/>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f t="shared" si="11"/>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f t="shared" si="11"/>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f t="shared" si="11"/>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f t="shared" si="11"/>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f t="shared" si="11"/>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f t="shared" ref="B770:B833" si="12">ROW()-1</f>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f t="shared" si="12"/>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f t="shared" si="1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f t="shared" si="12"/>
        <v>772</v>
      </c>
      <c r="C773" t="s">
        <v>670</v>
      </c>
      <c r="D773" t="s">
        <v>12</v>
      </c>
      <c r="E773">
        <v>2016</v>
      </c>
      <c r="F773" t="s">
        <v>25</v>
      </c>
      <c r="G773" t="s">
        <v>14</v>
      </c>
      <c r="H773" t="s">
        <v>26</v>
      </c>
      <c r="I773" t="s">
        <v>16</v>
      </c>
      <c r="J773">
        <v>0</v>
      </c>
      <c r="K773">
        <v>16.75</v>
      </c>
      <c r="L773">
        <v>255.39879999999999</v>
      </c>
      <c r="M773">
        <v>4.5</v>
      </c>
    </row>
    <row r="774" spans="1:13" x14ac:dyDescent="0.3">
      <c r="A774" t="s">
        <v>17</v>
      </c>
      <c r="B774">
        <f t="shared" si="12"/>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f t="shared" si="12"/>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f t="shared" si="12"/>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f t="shared" si="12"/>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f t="shared" si="12"/>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f t="shared" si="12"/>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f t="shared" si="12"/>
        <v>779</v>
      </c>
      <c r="C780" t="s">
        <v>675</v>
      </c>
      <c r="D780" t="s">
        <v>42</v>
      </c>
      <c r="E780">
        <v>2016</v>
      </c>
      <c r="F780" t="s">
        <v>25</v>
      </c>
      <c r="G780" t="s">
        <v>14</v>
      </c>
      <c r="H780" t="s">
        <v>26</v>
      </c>
      <c r="I780" t="s">
        <v>16</v>
      </c>
      <c r="J780">
        <v>2.4651269E-2</v>
      </c>
      <c r="K780">
        <v>13.15</v>
      </c>
      <c r="L780">
        <v>179.5686</v>
      </c>
      <c r="M780">
        <v>4.5</v>
      </c>
    </row>
    <row r="781" spans="1:13" x14ac:dyDescent="0.3">
      <c r="A781" t="s">
        <v>17</v>
      </c>
      <c r="B781">
        <f t="shared" si="12"/>
        <v>780</v>
      </c>
      <c r="C781" t="s">
        <v>415</v>
      </c>
      <c r="D781" t="s">
        <v>42</v>
      </c>
      <c r="E781">
        <v>2016</v>
      </c>
      <c r="F781" t="s">
        <v>25</v>
      </c>
      <c r="G781" t="s">
        <v>14</v>
      </c>
      <c r="H781" t="s">
        <v>26</v>
      </c>
      <c r="I781" t="s">
        <v>16</v>
      </c>
      <c r="J781">
        <v>0</v>
      </c>
      <c r="K781">
        <v>20.2</v>
      </c>
      <c r="L781">
        <v>94.146199999999993</v>
      </c>
      <c r="M781">
        <v>4.5</v>
      </c>
    </row>
    <row r="782" spans="1:13" x14ac:dyDescent="0.3">
      <c r="A782" t="s">
        <v>17</v>
      </c>
      <c r="B782">
        <f t="shared" si="1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f t="shared" si="12"/>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f t="shared" si="12"/>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f t="shared" si="12"/>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f t="shared" si="12"/>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f t="shared" si="12"/>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f t="shared" si="12"/>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f t="shared" si="12"/>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f t="shared" si="12"/>
        <v>789</v>
      </c>
      <c r="C790" t="s">
        <v>681</v>
      </c>
      <c r="D790" t="s">
        <v>12</v>
      </c>
      <c r="E790">
        <v>2016</v>
      </c>
      <c r="F790" t="s">
        <v>25</v>
      </c>
      <c r="G790" t="s">
        <v>14</v>
      </c>
      <c r="H790" t="s">
        <v>26</v>
      </c>
      <c r="I790" t="s">
        <v>16</v>
      </c>
      <c r="J790">
        <v>5.5205900000000002E-2</v>
      </c>
      <c r="K790">
        <v>15.1</v>
      </c>
      <c r="L790">
        <v>219.41659999999999</v>
      </c>
      <c r="M790">
        <v>4.5</v>
      </c>
    </row>
    <row r="791" spans="1:13" x14ac:dyDescent="0.3">
      <c r="A791" t="s">
        <v>17</v>
      </c>
      <c r="B791">
        <f t="shared" si="12"/>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f t="shared" si="12"/>
        <v>791</v>
      </c>
      <c r="C792" t="s">
        <v>76</v>
      </c>
      <c r="D792" t="s">
        <v>42</v>
      </c>
      <c r="E792">
        <v>2020</v>
      </c>
      <c r="F792" t="s">
        <v>37</v>
      </c>
      <c r="G792" t="s">
        <v>34</v>
      </c>
      <c r="H792" t="s">
        <v>15</v>
      </c>
      <c r="I792" t="s">
        <v>16</v>
      </c>
      <c r="J792">
        <v>8.1096612999999998E-2</v>
      </c>
      <c r="K792">
        <v>5.82</v>
      </c>
      <c r="L792">
        <v>170.37899999999999</v>
      </c>
      <c r="M792">
        <v>4.5</v>
      </c>
    </row>
    <row r="793" spans="1:13" x14ac:dyDescent="0.3">
      <c r="A793" t="s">
        <v>17</v>
      </c>
      <c r="B793">
        <f t="shared" si="12"/>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f t="shared" si="12"/>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f t="shared" si="12"/>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f t="shared" si="12"/>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f t="shared" si="12"/>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f t="shared" si="12"/>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f t="shared" si="12"/>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f t="shared" si="12"/>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f t="shared" si="12"/>
        <v>800</v>
      </c>
      <c r="C801" t="s">
        <v>672</v>
      </c>
      <c r="D801" t="s">
        <v>19</v>
      </c>
      <c r="E801">
        <v>2015</v>
      </c>
      <c r="F801" t="s">
        <v>33</v>
      </c>
      <c r="G801" t="s">
        <v>34</v>
      </c>
      <c r="H801" t="s">
        <v>26</v>
      </c>
      <c r="I801" t="s">
        <v>16</v>
      </c>
      <c r="J801">
        <v>0</v>
      </c>
      <c r="K801">
        <v>18.2</v>
      </c>
      <c r="L801">
        <v>44.108600000000003</v>
      </c>
      <c r="M801">
        <v>4.5</v>
      </c>
    </row>
    <row r="802" spans="1:13" x14ac:dyDescent="0.3">
      <c r="A802" t="s">
        <v>17</v>
      </c>
      <c r="B802">
        <f t="shared" si="12"/>
        <v>801</v>
      </c>
      <c r="C802" t="s">
        <v>688</v>
      </c>
      <c r="D802" t="s">
        <v>19</v>
      </c>
      <c r="E802">
        <v>2015</v>
      </c>
      <c r="F802" t="s">
        <v>33</v>
      </c>
      <c r="G802" t="s">
        <v>34</v>
      </c>
      <c r="H802" t="s">
        <v>26</v>
      </c>
      <c r="I802" t="s">
        <v>16</v>
      </c>
      <c r="J802">
        <v>0.113833823</v>
      </c>
      <c r="K802">
        <v>21.25</v>
      </c>
      <c r="L802">
        <v>232.83</v>
      </c>
      <c r="M802">
        <v>4.5</v>
      </c>
    </row>
    <row r="803" spans="1:13" x14ac:dyDescent="0.3">
      <c r="A803" t="s">
        <v>17</v>
      </c>
      <c r="B803">
        <f t="shared" si="12"/>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f t="shared" si="12"/>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f t="shared" si="12"/>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f t="shared" si="12"/>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f t="shared" si="12"/>
        <v>806</v>
      </c>
      <c r="C807" t="s">
        <v>451</v>
      </c>
      <c r="D807" t="s">
        <v>32</v>
      </c>
      <c r="E807">
        <v>2015</v>
      </c>
      <c r="F807" t="s">
        <v>33</v>
      </c>
      <c r="G807" t="s">
        <v>34</v>
      </c>
      <c r="H807" t="s">
        <v>26</v>
      </c>
      <c r="I807" t="s">
        <v>16</v>
      </c>
      <c r="J807">
        <v>0</v>
      </c>
      <c r="K807">
        <v>4.59</v>
      </c>
      <c r="L807">
        <v>111.18600000000001</v>
      </c>
      <c r="M807">
        <v>4.5</v>
      </c>
    </row>
    <row r="808" spans="1:13" x14ac:dyDescent="0.3">
      <c r="A808" t="s">
        <v>17</v>
      </c>
      <c r="B808">
        <f t="shared" si="12"/>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f t="shared" si="12"/>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f t="shared" si="12"/>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f t="shared" si="12"/>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f t="shared" si="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f t="shared" si="12"/>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f t="shared" si="12"/>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f t="shared" si="12"/>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f t="shared" si="12"/>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f t="shared" si="12"/>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f t="shared" si="12"/>
        <v>817</v>
      </c>
      <c r="C818" t="s">
        <v>695</v>
      </c>
      <c r="D818" t="s">
        <v>42</v>
      </c>
      <c r="E818">
        <v>2020</v>
      </c>
      <c r="F818" t="s">
        <v>37</v>
      </c>
      <c r="G818" t="s">
        <v>34</v>
      </c>
      <c r="H818" t="s">
        <v>30</v>
      </c>
      <c r="I818" t="s">
        <v>16</v>
      </c>
      <c r="J818">
        <v>0</v>
      </c>
      <c r="K818">
        <v>16.25</v>
      </c>
      <c r="L818">
        <v>115.2176</v>
      </c>
      <c r="M818">
        <v>4.5</v>
      </c>
    </row>
    <row r="819" spans="1:13" x14ac:dyDescent="0.3">
      <c r="A819" t="s">
        <v>17</v>
      </c>
      <c r="B819">
        <f t="shared" si="12"/>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f t="shared" si="12"/>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f t="shared" si="12"/>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f t="shared" si="1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f t="shared" si="12"/>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f t="shared" si="12"/>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f t="shared" si="12"/>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f t="shared" si="12"/>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f t="shared" si="12"/>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f t="shared" si="12"/>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f t="shared" si="12"/>
        <v>829</v>
      </c>
      <c r="C830" t="s">
        <v>704</v>
      </c>
      <c r="D830" t="s">
        <v>68</v>
      </c>
      <c r="E830">
        <v>2020</v>
      </c>
      <c r="F830" t="s">
        <v>37</v>
      </c>
      <c r="G830" t="s">
        <v>34</v>
      </c>
      <c r="H830" t="s">
        <v>30</v>
      </c>
      <c r="I830" t="s">
        <v>16</v>
      </c>
      <c r="J830">
        <v>4.7857877E-2</v>
      </c>
      <c r="K830">
        <v>7.71</v>
      </c>
      <c r="L830">
        <v>119.7756</v>
      </c>
      <c r="M830">
        <v>4.5</v>
      </c>
    </row>
    <row r="831" spans="1:13" x14ac:dyDescent="0.3">
      <c r="A831" t="s">
        <v>10</v>
      </c>
      <c r="B831">
        <f t="shared" si="12"/>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f t="shared" si="12"/>
        <v>831</v>
      </c>
      <c r="C832" t="s">
        <v>260</v>
      </c>
      <c r="D832" t="s">
        <v>55</v>
      </c>
      <c r="E832">
        <v>2020</v>
      </c>
      <c r="F832" t="s">
        <v>37</v>
      </c>
      <c r="G832" t="s">
        <v>34</v>
      </c>
      <c r="H832" t="s">
        <v>15</v>
      </c>
      <c r="I832" t="s">
        <v>16</v>
      </c>
      <c r="J832">
        <v>0</v>
      </c>
      <c r="K832">
        <v>5.15</v>
      </c>
      <c r="L832">
        <v>122.9388</v>
      </c>
      <c r="M832">
        <v>4.5</v>
      </c>
    </row>
    <row r="833" spans="1:13" x14ac:dyDescent="0.3">
      <c r="A833" t="s">
        <v>10</v>
      </c>
      <c r="B833">
        <f t="shared" si="12"/>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f t="shared" ref="B834:B897" si="13">ROW()-1</f>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f t="shared" si="13"/>
        <v>834</v>
      </c>
      <c r="C835" t="s">
        <v>367</v>
      </c>
      <c r="D835" t="s">
        <v>49</v>
      </c>
      <c r="E835">
        <v>2020</v>
      </c>
      <c r="F835" t="s">
        <v>37</v>
      </c>
      <c r="G835" t="s">
        <v>34</v>
      </c>
      <c r="H835" t="s">
        <v>15</v>
      </c>
      <c r="I835" t="s">
        <v>16</v>
      </c>
      <c r="J835">
        <v>0</v>
      </c>
      <c r="K835">
        <v>9.6</v>
      </c>
      <c r="L835">
        <v>191.0872</v>
      </c>
      <c r="M835">
        <v>4.5</v>
      </c>
    </row>
    <row r="836" spans="1:13" x14ac:dyDescent="0.3">
      <c r="A836" t="s">
        <v>10</v>
      </c>
      <c r="B836">
        <f t="shared" si="13"/>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f t="shared" si="13"/>
        <v>836</v>
      </c>
      <c r="C837" t="s">
        <v>706</v>
      </c>
      <c r="D837" t="s">
        <v>58</v>
      </c>
      <c r="E837">
        <v>2015</v>
      </c>
      <c r="F837" t="s">
        <v>33</v>
      </c>
      <c r="G837" t="s">
        <v>34</v>
      </c>
      <c r="H837" t="s">
        <v>15</v>
      </c>
      <c r="I837" t="s">
        <v>16</v>
      </c>
      <c r="J837">
        <v>0</v>
      </c>
      <c r="K837">
        <v>6.44</v>
      </c>
      <c r="L837">
        <v>99.87</v>
      </c>
      <c r="M837">
        <v>4.5</v>
      </c>
    </row>
    <row r="838" spans="1:13" x14ac:dyDescent="0.3">
      <c r="A838" t="s">
        <v>17</v>
      </c>
      <c r="B838">
        <f t="shared" si="13"/>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f t="shared" si="13"/>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f t="shared" si="13"/>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f t="shared" si="13"/>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f t="shared" si="13"/>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f t="shared" si="1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f t="shared" si="13"/>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f t="shared" si="13"/>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f t="shared" si="13"/>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f t="shared" si="13"/>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f t="shared" si="13"/>
        <v>847</v>
      </c>
      <c r="C848" t="s">
        <v>457</v>
      </c>
      <c r="D848" t="s">
        <v>49</v>
      </c>
      <c r="E848">
        <v>2017</v>
      </c>
      <c r="F848" t="s">
        <v>51</v>
      </c>
      <c r="G848" t="s">
        <v>34</v>
      </c>
      <c r="H848" t="s">
        <v>26</v>
      </c>
      <c r="I848" t="s">
        <v>16</v>
      </c>
      <c r="J848">
        <v>9.619424E-2</v>
      </c>
      <c r="K848">
        <v>12.6</v>
      </c>
      <c r="L848">
        <v>210.8612</v>
      </c>
      <c r="M848">
        <v>4.5</v>
      </c>
    </row>
    <row r="849" spans="1:13" x14ac:dyDescent="0.3">
      <c r="A849" t="s">
        <v>17</v>
      </c>
      <c r="B849">
        <f t="shared" si="13"/>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f t="shared" si="13"/>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f t="shared" si="13"/>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f t="shared" si="13"/>
        <v>851</v>
      </c>
      <c r="C852" t="s">
        <v>712</v>
      </c>
      <c r="D852" t="s">
        <v>96</v>
      </c>
      <c r="E852">
        <v>2017</v>
      </c>
      <c r="F852" t="s">
        <v>51</v>
      </c>
      <c r="G852" t="s">
        <v>34</v>
      </c>
      <c r="H852" t="s">
        <v>26</v>
      </c>
      <c r="I852" t="s">
        <v>16</v>
      </c>
      <c r="J852">
        <v>0</v>
      </c>
      <c r="K852">
        <v>11.85</v>
      </c>
      <c r="L852">
        <v>51.266599999999997</v>
      </c>
      <c r="M852">
        <v>4.5</v>
      </c>
    </row>
    <row r="853" spans="1:13" x14ac:dyDescent="0.3">
      <c r="A853" t="s">
        <v>10</v>
      </c>
      <c r="B853">
        <f t="shared" si="1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f t="shared" si="13"/>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f t="shared" si="13"/>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f t="shared" si="13"/>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f t="shared" si="13"/>
        <v>856</v>
      </c>
      <c r="C857" t="s">
        <v>261</v>
      </c>
      <c r="D857" t="s">
        <v>49</v>
      </c>
      <c r="E857">
        <v>2017</v>
      </c>
      <c r="F857" t="s">
        <v>51</v>
      </c>
      <c r="G857" t="s">
        <v>34</v>
      </c>
      <c r="H857" t="s">
        <v>26</v>
      </c>
      <c r="I857" t="s">
        <v>16</v>
      </c>
      <c r="J857">
        <v>2.9006239E-2</v>
      </c>
      <c r="K857">
        <v>6.61</v>
      </c>
      <c r="L857">
        <v>186.0898</v>
      </c>
      <c r="M857">
        <v>4.5</v>
      </c>
    </row>
    <row r="858" spans="1:13" x14ac:dyDescent="0.3">
      <c r="A858" t="s">
        <v>10</v>
      </c>
      <c r="B858">
        <f t="shared" si="13"/>
        <v>857</v>
      </c>
      <c r="C858" t="s">
        <v>715</v>
      </c>
      <c r="D858" t="s">
        <v>49</v>
      </c>
      <c r="E858">
        <v>2017</v>
      </c>
      <c r="F858" t="s">
        <v>51</v>
      </c>
      <c r="G858" t="s">
        <v>34</v>
      </c>
      <c r="H858" t="s">
        <v>26</v>
      </c>
      <c r="I858" t="s">
        <v>16</v>
      </c>
      <c r="J858">
        <v>0.14460413</v>
      </c>
      <c r="K858">
        <v>7.21</v>
      </c>
      <c r="L858">
        <v>102.6332</v>
      </c>
      <c r="M858">
        <v>4.5</v>
      </c>
    </row>
    <row r="859" spans="1:13" x14ac:dyDescent="0.3">
      <c r="A859" t="s">
        <v>10</v>
      </c>
      <c r="B859">
        <f t="shared" si="13"/>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f t="shared" si="13"/>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f t="shared" si="13"/>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f t="shared" si="13"/>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f t="shared" si="1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f t="shared" si="13"/>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f t="shared" si="13"/>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f t="shared" si="13"/>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f t="shared" si="13"/>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f t="shared" si="13"/>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f t="shared" si="13"/>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f t="shared" si="13"/>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f t="shared" si="13"/>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f t="shared" si="13"/>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f t="shared" si="1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f t="shared" si="13"/>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f t="shared" si="13"/>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f t="shared" si="13"/>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f t="shared" si="13"/>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f t="shared" si="13"/>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f t="shared" si="13"/>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f t="shared" si="13"/>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f t="shared" si="13"/>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f t="shared" si="13"/>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f t="shared" si="13"/>
        <v>882</v>
      </c>
      <c r="C883" t="s">
        <v>480</v>
      </c>
      <c r="D883" t="s">
        <v>96</v>
      </c>
      <c r="E883">
        <v>2014</v>
      </c>
      <c r="F883" t="s">
        <v>29</v>
      </c>
      <c r="G883" t="s">
        <v>21</v>
      </c>
      <c r="H883" t="s">
        <v>30</v>
      </c>
      <c r="I883" t="s">
        <v>16</v>
      </c>
      <c r="J883">
        <v>0</v>
      </c>
      <c r="K883">
        <v>13.5</v>
      </c>
      <c r="L883">
        <v>88.054000000000002</v>
      </c>
      <c r="M883">
        <v>4.5</v>
      </c>
    </row>
    <row r="884" spans="1:13" x14ac:dyDescent="0.3">
      <c r="A884" t="s">
        <v>17</v>
      </c>
      <c r="B884">
        <f t="shared" si="13"/>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f t="shared" si="13"/>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f t="shared" si="13"/>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f t="shared" si="13"/>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f t="shared" si="13"/>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f t="shared" si="13"/>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f t="shared" si="13"/>
        <v>889</v>
      </c>
      <c r="C890" t="s">
        <v>76</v>
      </c>
      <c r="D890" t="s">
        <v>42</v>
      </c>
      <c r="E890">
        <v>2014</v>
      </c>
      <c r="F890" t="s">
        <v>29</v>
      </c>
      <c r="G890" t="s">
        <v>21</v>
      </c>
      <c r="H890" t="s">
        <v>30</v>
      </c>
      <c r="I890" t="s">
        <v>16</v>
      </c>
      <c r="J890">
        <v>0</v>
      </c>
      <c r="K890">
        <v>5.82</v>
      </c>
      <c r="L890">
        <v>169.37899999999999</v>
      </c>
      <c r="M890">
        <v>4.5</v>
      </c>
    </row>
    <row r="891" spans="1:13" x14ac:dyDescent="0.3">
      <c r="A891" t="s">
        <v>17</v>
      </c>
      <c r="B891">
        <f t="shared" si="13"/>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f t="shared" si="13"/>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f t="shared" si="1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f t="shared" si="13"/>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f t="shared" si="13"/>
        <v>894</v>
      </c>
      <c r="C895" t="s">
        <v>733</v>
      </c>
      <c r="D895" t="s">
        <v>28</v>
      </c>
      <c r="E895">
        <v>2014</v>
      </c>
      <c r="F895" t="s">
        <v>29</v>
      </c>
      <c r="G895" t="s">
        <v>21</v>
      </c>
      <c r="H895" t="s">
        <v>30</v>
      </c>
      <c r="I895" t="s">
        <v>16</v>
      </c>
      <c r="J895">
        <v>2.076385E-2</v>
      </c>
      <c r="K895">
        <v>7.27</v>
      </c>
      <c r="L895">
        <v>89.0488</v>
      </c>
      <c r="M895">
        <v>4.5</v>
      </c>
    </row>
    <row r="896" spans="1:13" x14ac:dyDescent="0.3">
      <c r="A896" t="s">
        <v>10</v>
      </c>
      <c r="B896">
        <f t="shared" si="13"/>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f t="shared" si="13"/>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f t="shared" ref="B898:B961" si="14">ROW()-1</f>
        <v>897</v>
      </c>
      <c r="C898" t="s">
        <v>736</v>
      </c>
      <c r="D898" t="s">
        <v>12</v>
      </c>
      <c r="E898">
        <v>2014</v>
      </c>
      <c r="F898" t="s">
        <v>29</v>
      </c>
      <c r="G898" t="s">
        <v>21</v>
      </c>
      <c r="H898" t="s">
        <v>30</v>
      </c>
      <c r="I898" t="s">
        <v>16</v>
      </c>
      <c r="J898">
        <v>0.106238768</v>
      </c>
      <c r="K898">
        <v>12.3</v>
      </c>
      <c r="L898">
        <v>176.1396</v>
      </c>
      <c r="M898">
        <v>4.5</v>
      </c>
    </row>
    <row r="899" spans="1:13" x14ac:dyDescent="0.3">
      <c r="A899" t="s">
        <v>10</v>
      </c>
      <c r="B899">
        <f t="shared" si="14"/>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10</v>
      </c>
      <c r="B900">
        <f t="shared" si="14"/>
        <v>899</v>
      </c>
      <c r="C900" t="s">
        <v>737</v>
      </c>
      <c r="D900" t="s">
        <v>49</v>
      </c>
      <c r="E900">
        <v>2014</v>
      </c>
      <c r="F900" t="s">
        <v>29</v>
      </c>
      <c r="G900" t="s">
        <v>21</v>
      </c>
      <c r="H900" t="s">
        <v>30</v>
      </c>
      <c r="I900" t="s">
        <v>16</v>
      </c>
      <c r="J900">
        <v>7.8339081000000005E-2</v>
      </c>
      <c r="K900">
        <v>8.51</v>
      </c>
      <c r="L900">
        <v>172.94220000000001</v>
      </c>
      <c r="M900">
        <v>4.5</v>
      </c>
    </row>
    <row r="901" spans="1:13" x14ac:dyDescent="0.3">
      <c r="A901" t="s">
        <v>17</v>
      </c>
      <c r="B901">
        <f t="shared" si="14"/>
        <v>900</v>
      </c>
      <c r="C901" t="s">
        <v>93</v>
      </c>
      <c r="D901" t="s">
        <v>24</v>
      </c>
      <c r="E901">
        <v>2022</v>
      </c>
      <c r="F901" t="s">
        <v>20</v>
      </c>
      <c r="G901" t="s">
        <v>21</v>
      </c>
      <c r="H901" t="s">
        <v>15</v>
      </c>
      <c r="I901" t="s">
        <v>22</v>
      </c>
      <c r="J901">
        <v>1.3692598E-2</v>
      </c>
      <c r="K901">
        <v>17.5</v>
      </c>
      <c r="L901">
        <v>259.73039999999997</v>
      </c>
      <c r="M901">
        <v>4.5</v>
      </c>
    </row>
    <row r="902" spans="1:13" x14ac:dyDescent="0.3">
      <c r="A902" t="s">
        <v>17</v>
      </c>
      <c r="B902">
        <f t="shared" si="14"/>
        <v>901</v>
      </c>
      <c r="C902" t="s">
        <v>738</v>
      </c>
      <c r="D902" t="s">
        <v>161</v>
      </c>
      <c r="E902">
        <v>2022</v>
      </c>
      <c r="F902" t="s">
        <v>20</v>
      </c>
      <c r="G902" t="s">
        <v>21</v>
      </c>
      <c r="H902" t="s">
        <v>15</v>
      </c>
      <c r="I902" t="s">
        <v>22</v>
      </c>
      <c r="J902">
        <v>0</v>
      </c>
      <c r="K902">
        <v>12.85</v>
      </c>
      <c r="L902">
        <v>253.00399999999999</v>
      </c>
      <c r="M902">
        <v>4.5</v>
      </c>
    </row>
    <row r="903" spans="1:13" x14ac:dyDescent="0.3">
      <c r="A903" t="s">
        <v>17</v>
      </c>
      <c r="B903">
        <f t="shared" si="14"/>
        <v>902</v>
      </c>
      <c r="C903" t="s">
        <v>739</v>
      </c>
      <c r="D903" t="s">
        <v>96</v>
      </c>
      <c r="E903">
        <v>2022</v>
      </c>
      <c r="F903" t="s">
        <v>20</v>
      </c>
      <c r="G903" t="s">
        <v>21</v>
      </c>
      <c r="H903" t="s">
        <v>15</v>
      </c>
      <c r="I903" t="s">
        <v>22</v>
      </c>
      <c r="J903">
        <v>0</v>
      </c>
      <c r="K903">
        <v>15.6</v>
      </c>
      <c r="L903">
        <v>111.8544</v>
      </c>
      <c r="M903">
        <v>4.5</v>
      </c>
    </row>
    <row r="904" spans="1:13" x14ac:dyDescent="0.3">
      <c r="A904" t="s">
        <v>17</v>
      </c>
      <c r="B904">
        <f t="shared" si="14"/>
        <v>903</v>
      </c>
      <c r="C904" t="s">
        <v>293</v>
      </c>
      <c r="D904" t="s">
        <v>28</v>
      </c>
      <c r="E904">
        <v>2022</v>
      </c>
      <c r="F904" t="s">
        <v>20</v>
      </c>
      <c r="G904" t="s">
        <v>21</v>
      </c>
      <c r="H904" t="s">
        <v>15</v>
      </c>
      <c r="I904" t="s">
        <v>22</v>
      </c>
      <c r="J904">
        <v>0.170500183</v>
      </c>
      <c r="K904">
        <v>20.7</v>
      </c>
      <c r="L904">
        <v>184.1266</v>
      </c>
      <c r="M904">
        <v>4.5</v>
      </c>
    </row>
    <row r="905" spans="1:13" x14ac:dyDescent="0.3">
      <c r="A905" t="s">
        <v>17</v>
      </c>
      <c r="B905">
        <f t="shared" si="14"/>
        <v>904</v>
      </c>
      <c r="C905" t="s">
        <v>740</v>
      </c>
      <c r="D905" t="s">
        <v>24</v>
      </c>
      <c r="E905">
        <v>2022</v>
      </c>
      <c r="F905" t="s">
        <v>20</v>
      </c>
      <c r="G905" t="s">
        <v>21</v>
      </c>
      <c r="H905" t="s">
        <v>15</v>
      </c>
      <c r="I905" t="s">
        <v>22</v>
      </c>
      <c r="J905">
        <v>0.119871307</v>
      </c>
      <c r="K905">
        <v>17</v>
      </c>
      <c r="L905">
        <v>248.3434</v>
      </c>
      <c r="M905">
        <v>4.5</v>
      </c>
    </row>
    <row r="906" spans="1:13" x14ac:dyDescent="0.3">
      <c r="A906" t="s">
        <v>17</v>
      </c>
      <c r="B906">
        <f t="shared" si="14"/>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f t="shared" si="14"/>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f t="shared" si="14"/>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f t="shared" si="14"/>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f t="shared" si="14"/>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f t="shared" si="14"/>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f t="shared" si="14"/>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f t="shared" si="14"/>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f t="shared" si="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f t="shared" si="14"/>
        <v>914</v>
      </c>
      <c r="C915" t="s">
        <v>602</v>
      </c>
      <c r="D915" t="s">
        <v>49</v>
      </c>
      <c r="E915">
        <v>2022</v>
      </c>
      <c r="F915" t="s">
        <v>20</v>
      </c>
      <c r="G915" t="s">
        <v>21</v>
      </c>
      <c r="H915" t="s">
        <v>15</v>
      </c>
      <c r="I915" t="s">
        <v>22</v>
      </c>
      <c r="J915">
        <v>0</v>
      </c>
      <c r="K915">
        <v>15.25</v>
      </c>
      <c r="L915">
        <v>179.76599999999999</v>
      </c>
      <c r="M915">
        <v>4.5</v>
      </c>
    </row>
    <row r="916" spans="1:13" x14ac:dyDescent="0.3">
      <c r="A916" t="s">
        <v>17</v>
      </c>
      <c r="B916">
        <f t="shared" si="14"/>
        <v>915</v>
      </c>
      <c r="C916" t="s">
        <v>747</v>
      </c>
      <c r="D916" t="s">
        <v>58</v>
      </c>
      <c r="E916">
        <v>2018</v>
      </c>
      <c r="F916" t="s">
        <v>45</v>
      </c>
      <c r="G916" t="s">
        <v>21</v>
      </c>
      <c r="H916" t="s">
        <v>15</v>
      </c>
      <c r="I916" t="s">
        <v>46</v>
      </c>
      <c r="J916">
        <v>6.8765925000000006E-2</v>
      </c>
      <c r="L916">
        <v>216.91659999999999</v>
      </c>
      <c r="M916">
        <v>4.5</v>
      </c>
    </row>
    <row r="917" spans="1:13" x14ac:dyDescent="0.3">
      <c r="A917" t="s">
        <v>17</v>
      </c>
      <c r="B917">
        <f t="shared" si="14"/>
        <v>916</v>
      </c>
      <c r="C917" t="s">
        <v>748</v>
      </c>
      <c r="D917" t="s">
        <v>58</v>
      </c>
      <c r="E917">
        <v>2018</v>
      </c>
      <c r="F917" t="s">
        <v>45</v>
      </c>
      <c r="G917" t="s">
        <v>21</v>
      </c>
      <c r="H917" t="s">
        <v>15</v>
      </c>
      <c r="I917" t="s">
        <v>46</v>
      </c>
      <c r="J917">
        <v>8.1391459999999999E-2</v>
      </c>
      <c r="L917">
        <v>177.83699999999999</v>
      </c>
      <c r="M917">
        <v>4.5</v>
      </c>
    </row>
    <row r="918" spans="1:13" x14ac:dyDescent="0.3">
      <c r="A918" t="s">
        <v>17</v>
      </c>
      <c r="B918">
        <f t="shared" si="14"/>
        <v>917</v>
      </c>
      <c r="C918" t="s">
        <v>749</v>
      </c>
      <c r="D918" t="s">
        <v>68</v>
      </c>
      <c r="E918">
        <v>2018</v>
      </c>
      <c r="F918" t="s">
        <v>45</v>
      </c>
      <c r="G918" t="s">
        <v>21</v>
      </c>
      <c r="H918" t="s">
        <v>15</v>
      </c>
      <c r="I918" t="s">
        <v>46</v>
      </c>
      <c r="J918">
        <v>5.5121891999999999E-2</v>
      </c>
      <c r="L918">
        <v>196.77680000000001</v>
      </c>
      <c r="M918">
        <v>4.5</v>
      </c>
    </row>
    <row r="919" spans="1:13" x14ac:dyDescent="0.3">
      <c r="A919" t="s">
        <v>17</v>
      </c>
      <c r="B919">
        <f t="shared" si="14"/>
        <v>918</v>
      </c>
      <c r="C919" t="s">
        <v>229</v>
      </c>
      <c r="D919" t="s">
        <v>68</v>
      </c>
      <c r="E919">
        <v>2018</v>
      </c>
      <c r="F919" t="s">
        <v>45</v>
      </c>
      <c r="G919" t="s">
        <v>21</v>
      </c>
      <c r="H919" t="s">
        <v>15</v>
      </c>
      <c r="I919" t="s">
        <v>46</v>
      </c>
      <c r="J919">
        <v>5.2097910000000001E-3</v>
      </c>
      <c r="L919">
        <v>265.28840000000002</v>
      </c>
      <c r="M919">
        <v>4.5</v>
      </c>
    </row>
    <row r="920" spans="1:13" x14ac:dyDescent="0.3">
      <c r="A920" t="s">
        <v>17</v>
      </c>
      <c r="B920">
        <f t="shared" si="14"/>
        <v>919</v>
      </c>
      <c r="C920" t="s">
        <v>750</v>
      </c>
      <c r="D920" t="s">
        <v>24</v>
      </c>
      <c r="E920">
        <v>2018</v>
      </c>
      <c r="F920" t="s">
        <v>45</v>
      </c>
      <c r="G920" t="s">
        <v>21</v>
      </c>
      <c r="H920" t="s">
        <v>15</v>
      </c>
      <c r="I920" t="s">
        <v>46</v>
      </c>
      <c r="J920">
        <v>6.5272284E-2</v>
      </c>
      <c r="L920">
        <v>256.16460000000001</v>
      </c>
      <c r="M920">
        <v>4.5</v>
      </c>
    </row>
    <row r="921" spans="1:13" x14ac:dyDescent="0.3">
      <c r="A921" t="s">
        <v>17</v>
      </c>
      <c r="B921">
        <f t="shared" si="14"/>
        <v>920</v>
      </c>
      <c r="C921" t="s">
        <v>751</v>
      </c>
      <c r="D921" t="s">
        <v>24</v>
      </c>
      <c r="E921">
        <v>2018</v>
      </c>
      <c r="F921" t="s">
        <v>45</v>
      </c>
      <c r="G921" t="s">
        <v>21</v>
      </c>
      <c r="H921" t="s">
        <v>15</v>
      </c>
      <c r="I921" t="s">
        <v>46</v>
      </c>
      <c r="J921">
        <v>0</v>
      </c>
      <c r="L921">
        <v>225.30619999999999</v>
      </c>
      <c r="M921">
        <v>4.5</v>
      </c>
    </row>
    <row r="922" spans="1:13" x14ac:dyDescent="0.3">
      <c r="A922" t="s">
        <v>17</v>
      </c>
      <c r="B922">
        <f t="shared" si="14"/>
        <v>921</v>
      </c>
      <c r="C922" t="s">
        <v>752</v>
      </c>
      <c r="D922" t="s">
        <v>24</v>
      </c>
      <c r="E922">
        <v>2018</v>
      </c>
      <c r="F922" t="s">
        <v>45</v>
      </c>
      <c r="G922" t="s">
        <v>21</v>
      </c>
      <c r="H922" t="s">
        <v>15</v>
      </c>
      <c r="I922" t="s">
        <v>46</v>
      </c>
      <c r="J922">
        <v>6.3462047999999993E-2</v>
      </c>
      <c r="L922">
        <v>157.56299999999999</v>
      </c>
      <c r="M922">
        <v>4.5</v>
      </c>
    </row>
    <row r="923" spans="1:13" x14ac:dyDescent="0.3">
      <c r="A923" t="s">
        <v>17</v>
      </c>
      <c r="B923">
        <f t="shared" si="14"/>
        <v>922</v>
      </c>
      <c r="C923" t="s">
        <v>576</v>
      </c>
      <c r="D923" t="s">
        <v>19</v>
      </c>
      <c r="E923">
        <v>2018</v>
      </c>
      <c r="F923" t="s">
        <v>45</v>
      </c>
      <c r="G923" t="s">
        <v>21</v>
      </c>
      <c r="H923" t="s">
        <v>15</v>
      </c>
      <c r="I923" t="s">
        <v>46</v>
      </c>
      <c r="J923">
        <v>7.7079176999999999E-2</v>
      </c>
      <c r="L923">
        <v>61.553600000000003</v>
      </c>
      <c r="M923">
        <v>4.5</v>
      </c>
    </row>
    <row r="924" spans="1:13" x14ac:dyDescent="0.3">
      <c r="A924" t="s">
        <v>17</v>
      </c>
      <c r="B924">
        <f t="shared" si="14"/>
        <v>923</v>
      </c>
      <c r="C924" t="s">
        <v>753</v>
      </c>
      <c r="D924" t="s">
        <v>42</v>
      </c>
      <c r="E924">
        <v>2018</v>
      </c>
      <c r="F924" t="s">
        <v>45</v>
      </c>
      <c r="G924" t="s">
        <v>21</v>
      </c>
      <c r="H924" t="s">
        <v>15</v>
      </c>
      <c r="I924" t="s">
        <v>46</v>
      </c>
      <c r="J924">
        <v>0.14258975099999999</v>
      </c>
      <c r="L924">
        <v>35.918999999999997</v>
      </c>
      <c r="M924">
        <v>4.5</v>
      </c>
    </row>
    <row r="925" spans="1:13" x14ac:dyDescent="0.3">
      <c r="A925" t="s">
        <v>17</v>
      </c>
      <c r="B925">
        <f t="shared" si="14"/>
        <v>924</v>
      </c>
      <c r="C925" t="s">
        <v>380</v>
      </c>
      <c r="D925" t="s">
        <v>42</v>
      </c>
      <c r="E925">
        <v>2018</v>
      </c>
      <c r="F925" t="s">
        <v>45</v>
      </c>
      <c r="G925" t="s">
        <v>21</v>
      </c>
      <c r="H925" t="s">
        <v>15</v>
      </c>
      <c r="I925" t="s">
        <v>46</v>
      </c>
      <c r="J925">
        <v>9.1042210999999998E-2</v>
      </c>
      <c r="L925">
        <v>162.68940000000001</v>
      </c>
      <c r="M925">
        <v>4.5</v>
      </c>
    </row>
    <row r="926" spans="1:13" x14ac:dyDescent="0.3">
      <c r="A926" t="s">
        <v>17</v>
      </c>
      <c r="B926">
        <f t="shared" si="14"/>
        <v>925</v>
      </c>
      <c r="C926" t="s">
        <v>150</v>
      </c>
      <c r="D926" t="s">
        <v>42</v>
      </c>
      <c r="E926">
        <v>2018</v>
      </c>
      <c r="F926" t="s">
        <v>45</v>
      </c>
      <c r="G926" t="s">
        <v>21</v>
      </c>
      <c r="H926" t="s">
        <v>15</v>
      </c>
      <c r="I926" t="s">
        <v>46</v>
      </c>
      <c r="J926">
        <v>5.2247806000000001E-2</v>
      </c>
      <c r="L926">
        <v>190.85300000000001</v>
      </c>
      <c r="M926">
        <v>4.5</v>
      </c>
    </row>
    <row r="927" spans="1:13" x14ac:dyDescent="0.3">
      <c r="A927" t="s">
        <v>17</v>
      </c>
      <c r="B927">
        <f t="shared" si="14"/>
        <v>926</v>
      </c>
      <c r="C927" t="s">
        <v>754</v>
      </c>
      <c r="D927" t="s">
        <v>42</v>
      </c>
      <c r="E927">
        <v>2018</v>
      </c>
      <c r="F927" t="s">
        <v>45</v>
      </c>
      <c r="G927" t="s">
        <v>21</v>
      </c>
      <c r="H927" t="s">
        <v>15</v>
      </c>
      <c r="I927" t="s">
        <v>46</v>
      </c>
      <c r="J927">
        <v>7.2317217000000003E-2</v>
      </c>
      <c r="L927">
        <v>160.792</v>
      </c>
      <c r="M927">
        <v>4.5</v>
      </c>
    </row>
    <row r="928" spans="1:13" x14ac:dyDescent="0.3">
      <c r="A928" t="s">
        <v>17</v>
      </c>
      <c r="B928">
        <f t="shared" si="14"/>
        <v>927</v>
      </c>
      <c r="C928" t="s">
        <v>243</v>
      </c>
      <c r="D928" t="s">
        <v>42</v>
      </c>
      <c r="E928">
        <v>2018</v>
      </c>
      <c r="F928" t="s">
        <v>45</v>
      </c>
      <c r="G928" t="s">
        <v>21</v>
      </c>
      <c r="H928" t="s">
        <v>15</v>
      </c>
      <c r="I928" t="s">
        <v>46</v>
      </c>
      <c r="J928">
        <v>5.911748E-2</v>
      </c>
      <c r="L928">
        <v>181.5976</v>
      </c>
      <c r="M928">
        <v>4.5</v>
      </c>
    </row>
    <row r="929" spans="1:13" x14ac:dyDescent="0.3">
      <c r="A929" t="s">
        <v>17</v>
      </c>
      <c r="B929">
        <f t="shared" si="14"/>
        <v>928</v>
      </c>
      <c r="C929" t="s">
        <v>755</v>
      </c>
      <c r="D929" t="s">
        <v>42</v>
      </c>
      <c r="E929">
        <v>2018</v>
      </c>
      <c r="F929" t="s">
        <v>45</v>
      </c>
      <c r="G929" t="s">
        <v>21</v>
      </c>
      <c r="H929" t="s">
        <v>15</v>
      </c>
      <c r="I929" t="s">
        <v>46</v>
      </c>
      <c r="J929">
        <v>9.370568E-2</v>
      </c>
      <c r="L929">
        <v>253.8698</v>
      </c>
      <c r="M929">
        <v>4.5</v>
      </c>
    </row>
    <row r="930" spans="1:13" x14ac:dyDescent="0.3">
      <c r="A930" t="s">
        <v>17</v>
      </c>
      <c r="B930">
        <f t="shared" si="14"/>
        <v>929</v>
      </c>
      <c r="C930" t="s">
        <v>756</v>
      </c>
      <c r="D930" t="s">
        <v>65</v>
      </c>
      <c r="E930">
        <v>2018</v>
      </c>
      <c r="F930" t="s">
        <v>45</v>
      </c>
      <c r="G930" t="s">
        <v>21</v>
      </c>
      <c r="H930" t="s">
        <v>15</v>
      </c>
      <c r="I930" t="s">
        <v>46</v>
      </c>
      <c r="J930">
        <v>3.1186800000000001E-2</v>
      </c>
      <c r="L930">
        <v>39.548000000000002</v>
      </c>
      <c r="M930">
        <v>4.5</v>
      </c>
    </row>
    <row r="931" spans="1:13" x14ac:dyDescent="0.3">
      <c r="A931" t="s">
        <v>10</v>
      </c>
      <c r="B931">
        <f t="shared" si="14"/>
        <v>930</v>
      </c>
      <c r="C931" t="s">
        <v>757</v>
      </c>
      <c r="D931" t="s">
        <v>96</v>
      </c>
      <c r="E931">
        <v>2018</v>
      </c>
      <c r="F931" t="s">
        <v>45</v>
      </c>
      <c r="G931" t="s">
        <v>21</v>
      </c>
      <c r="H931" t="s">
        <v>15</v>
      </c>
      <c r="I931" t="s">
        <v>46</v>
      </c>
      <c r="J931">
        <v>2.524761E-2</v>
      </c>
      <c r="L931">
        <v>81.993399999999994</v>
      </c>
      <c r="M931">
        <v>4.5</v>
      </c>
    </row>
    <row r="932" spans="1:13" x14ac:dyDescent="0.3">
      <c r="A932" t="s">
        <v>10</v>
      </c>
      <c r="B932">
        <f t="shared" si="14"/>
        <v>931</v>
      </c>
      <c r="C932" t="s">
        <v>727</v>
      </c>
      <c r="D932" t="s">
        <v>28</v>
      </c>
      <c r="E932">
        <v>2018</v>
      </c>
      <c r="F932" t="s">
        <v>45</v>
      </c>
      <c r="G932" t="s">
        <v>21</v>
      </c>
      <c r="H932" t="s">
        <v>15</v>
      </c>
      <c r="I932" t="s">
        <v>46</v>
      </c>
      <c r="J932">
        <v>4.6408928000000002E-2</v>
      </c>
      <c r="L932">
        <v>153.2998</v>
      </c>
      <c r="M932">
        <v>4.5</v>
      </c>
    </row>
    <row r="933" spans="1:13" x14ac:dyDescent="0.3">
      <c r="A933" t="s">
        <v>10</v>
      </c>
      <c r="B933">
        <f t="shared" si="14"/>
        <v>932</v>
      </c>
      <c r="C933" t="s">
        <v>758</v>
      </c>
      <c r="D933" t="s">
        <v>24</v>
      </c>
      <c r="E933">
        <v>2018</v>
      </c>
      <c r="F933" t="s">
        <v>45</v>
      </c>
      <c r="G933" t="s">
        <v>21</v>
      </c>
      <c r="H933" t="s">
        <v>15</v>
      </c>
      <c r="I933" t="s">
        <v>46</v>
      </c>
      <c r="J933">
        <v>7.9954799999999993E-3</v>
      </c>
      <c r="L933">
        <v>78.561800000000005</v>
      </c>
      <c r="M933">
        <v>4.5</v>
      </c>
    </row>
    <row r="934" spans="1:13" x14ac:dyDescent="0.3">
      <c r="A934" t="s">
        <v>10</v>
      </c>
      <c r="B934">
        <f t="shared" si="14"/>
        <v>933</v>
      </c>
      <c r="C934" t="s">
        <v>759</v>
      </c>
      <c r="D934" t="s">
        <v>24</v>
      </c>
      <c r="E934">
        <v>2018</v>
      </c>
      <c r="F934" t="s">
        <v>45</v>
      </c>
      <c r="G934" t="s">
        <v>21</v>
      </c>
      <c r="H934" t="s">
        <v>15</v>
      </c>
      <c r="I934" t="s">
        <v>46</v>
      </c>
      <c r="J934">
        <v>4.1273391E-2</v>
      </c>
      <c r="L934">
        <v>91.680400000000006</v>
      </c>
      <c r="M934">
        <v>4.5</v>
      </c>
    </row>
    <row r="935" spans="1:13" x14ac:dyDescent="0.3">
      <c r="A935" t="s">
        <v>10</v>
      </c>
      <c r="B935">
        <f t="shared" si="14"/>
        <v>934</v>
      </c>
      <c r="C935" t="s">
        <v>760</v>
      </c>
      <c r="D935" t="s">
        <v>24</v>
      </c>
      <c r="E935">
        <v>2018</v>
      </c>
      <c r="F935" t="s">
        <v>45</v>
      </c>
      <c r="G935" t="s">
        <v>21</v>
      </c>
      <c r="H935" t="s">
        <v>15</v>
      </c>
      <c r="I935" t="s">
        <v>46</v>
      </c>
      <c r="J935">
        <v>4.2270751000000002E-2</v>
      </c>
      <c r="L935">
        <v>162.52099999999999</v>
      </c>
      <c r="M935">
        <v>4.5</v>
      </c>
    </row>
    <row r="936" spans="1:13" x14ac:dyDescent="0.3">
      <c r="A936" t="s">
        <v>10</v>
      </c>
      <c r="B936">
        <f t="shared" si="14"/>
        <v>935</v>
      </c>
      <c r="C936" t="s">
        <v>761</v>
      </c>
      <c r="D936" t="s">
        <v>12</v>
      </c>
      <c r="E936">
        <v>2018</v>
      </c>
      <c r="F936" t="s">
        <v>45</v>
      </c>
      <c r="G936" t="s">
        <v>21</v>
      </c>
      <c r="H936" t="s">
        <v>15</v>
      </c>
      <c r="I936" t="s">
        <v>46</v>
      </c>
      <c r="J936">
        <v>2.8842331999999998E-2</v>
      </c>
      <c r="L936">
        <v>81.495999999999995</v>
      </c>
      <c r="M936">
        <v>4.5</v>
      </c>
    </row>
    <row r="937" spans="1:13" x14ac:dyDescent="0.3">
      <c r="A937" t="s">
        <v>10</v>
      </c>
      <c r="B937">
        <f t="shared" si="14"/>
        <v>936</v>
      </c>
      <c r="C937" t="s">
        <v>762</v>
      </c>
      <c r="D937" t="s">
        <v>49</v>
      </c>
      <c r="E937">
        <v>2018</v>
      </c>
      <c r="F937" t="s">
        <v>45</v>
      </c>
      <c r="G937" t="s">
        <v>21</v>
      </c>
      <c r="H937" t="s">
        <v>15</v>
      </c>
      <c r="I937" t="s">
        <v>46</v>
      </c>
      <c r="J937">
        <v>1.3951504E-2</v>
      </c>
      <c r="L937">
        <v>199.9084</v>
      </c>
      <c r="M937">
        <v>4.5</v>
      </c>
    </row>
    <row r="938" spans="1:13" x14ac:dyDescent="0.3">
      <c r="A938" t="s">
        <v>10</v>
      </c>
      <c r="B938">
        <f t="shared" si="14"/>
        <v>937</v>
      </c>
      <c r="C938" t="s">
        <v>763</v>
      </c>
      <c r="D938" t="s">
        <v>32</v>
      </c>
      <c r="E938">
        <v>2018</v>
      </c>
      <c r="F938" t="s">
        <v>45</v>
      </c>
      <c r="G938" t="s">
        <v>21</v>
      </c>
      <c r="H938" t="s">
        <v>15</v>
      </c>
      <c r="I938" t="s">
        <v>46</v>
      </c>
      <c r="J938">
        <v>4.4767031999999998E-2</v>
      </c>
      <c r="L938">
        <v>173.7054</v>
      </c>
      <c r="M938">
        <v>4.5</v>
      </c>
    </row>
    <row r="939" spans="1:13" x14ac:dyDescent="0.3">
      <c r="A939" t="s">
        <v>35</v>
      </c>
      <c r="B939">
        <f t="shared" si="14"/>
        <v>938</v>
      </c>
      <c r="C939" t="s">
        <v>479</v>
      </c>
      <c r="D939" t="s">
        <v>96</v>
      </c>
      <c r="E939">
        <v>2018</v>
      </c>
      <c r="F939" t="s">
        <v>45</v>
      </c>
      <c r="G939" t="s">
        <v>21</v>
      </c>
      <c r="H939" t="s">
        <v>15</v>
      </c>
      <c r="I939" t="s">
        <v>46</v>
      </c>
      <c r="J939">
        <v>3.7315468999999997E-2</v>
      </c>
      <c r="L939">
        <v>50.003399999999999</v>
      </c>
      <c r="M939">
        <v>4.5</v>
      </c>
    </row>
    <row r="940" spans="1:13" x14ac:dyDescent="0.3">
      <c r="A940" t="s">
        <v>35</v>
      </c>
      <c r="B940">
        <f t="shared" si="14"/>
        <v>939</v>
      </c>
      <c r="C940" t="s">
        <v>764</v>
      </c>
      <c r="D940" t="s">
        <v>58</v>
      </c>
      <c r="E940">
        <v>2018</v>
      </c>
      <c r="F940" t="s">
        <v>45</v>
      </c>
      <c r="G940" t="s">
        <v>21</v>
      </c>
      <c r="H940" t="s">
        <v>15</v>
      </c>
      <c r="I940" t="s">
        <v>46</v>
      </c>
      <c r="J940">
        <v>2.4407061000000001E-2</v>
      </c>
      <c r="L940">
        <v>102.33320000000001</v>
      </c>
      <c r="M940">
        <v>4.5</v>
      </c>
    </row>
    <row r="941" spans="1:13" x14ac:dyDescent="0.3">
      <c r="A941" t="s">
        <v>35</v>
      </c>
      <c r="B941">
        <f t="shared" si="14"/>
        <v>940</v>
      </c>
      <c r="C941" t="s">
        <v>765</v>
      </c>
      <c r="D941" t="s">
        <v>19</v>
      </c>
      <c r="E941">
        <v>2018</v>
      </c>
      <c r="F941" t="s">
        <v>45</v>
      </c>
      <c r="G941" t="s">
        <v>21</v>
      </c>
      <c r="H941" t="s">
        <v>15</v>
      </c>
      <c r="I941" t="s">
        <v>46</v>
      </c>
      <c r="J941">
        <v>2.0876485E-2</v>
      </c>
      <c r="L941">
        <v>133.79419999999999</v>
      </c>
      <c r="M941">
        <v>4.5</v>
      </c>
    </row>
    <row r="942" spans="1:13" x14ac:dyDescent="0.3">
      <c r="A942" t="s">
        <v>10</v>
      </c>
      <c r="B942">
        <f t="shared" si="14"/>
        <v>941</v>
      </c>
      <c r="C942" t="s">
        <v>501</v>
      </c>
      <c r="D942" t="s">
        <v>68</v>
      </c>
      <c r="E942">
        <v>2018</v>
      </c>
      <c r="F942" t="s">
        <v>45</v>
      </c>
      <c r="G942" t="s">
        <v>21</v>
      </c>
      <c r="H942" t="s">
        <v>15</v>
      </c>
      <c r="I942" t="s">
        <v>46</v>
      </c>
      <c r="J942">
        <v>6.7624437999999995E-2</v>
      </c>
      <c r="L942">
        <v>120.944</v>
      </c>
      <c r="M942">
        <v>4.5</v>
      </c>
    </row>
    <row r="943" spans="1:13" x14ac:dyDescent="0.3">
      <c r="A943" t="s">
        <v>17</v>
      </c>
      <c r="B943">
        <f t="shared" si="14"/>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f t="shared" si="1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f t="shared" si="14"/>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f t="shared" si="14"/>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f t="shared" si="14"/>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f t="shared" si="14"/>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f t="shared" si="14"/>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f t="shared" si="14"/>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f t="shared" si="14"/>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f t="shared" si="14"/>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f t="shared" si="14"/>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f t="shared" si="1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f t="shared" si="14"/>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f t="shared" si="14"/>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f t="shared" si="14"/>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f t="shared" si="14"/>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f t="shared" si="14"/>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f t="shared" si="14"/>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f t="shared" si="14"/>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f t="shared" ref="B962:B1025" si="15">ROW()-1</f>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f t="shared" si="15"/>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f t="shared" si="15"/>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f t="shared" si="1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f t="shared" si="15"/>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f t="shared" si="15"/>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f t="shared" si="15"/>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f t="shared" si="15"/>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f t="shared" si="15"/>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f t="shared" si="15"/>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f t="shared" si="15"/>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f t="shared" si="15"/>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f t="shared" si="15"/>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f t="shared" si="1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f t="shared" si="15"/>
        <v>975</v>
      </c>
      <c r="C976" t="s">
        <v>788</v>
      </c>
      <c r="D976" t="s">
        <v>28</v>
      </c>
      <c r="E976">
        <v>2018</v>
      </c>
      <c r="F976" t="s">
        <v>45</v>
      </c>
      <c r="G976" t="s">
        <v>21</v>
      </c>
      <c r="H976" t="s">
        <v>15</v>
      </c>
      <c r="I976" t="s">
        <v>46</v>
      </c>
      <c r="J976">
        <v>0</v>
      </c>
      <c r="L976">
        <v>154.63140000000001</v>
      </c>
      <c r="M976">
        <v>4.4000000000000004</v>
      </c>
    </row>
    <row r="977" spans="1:13" x14ac:dyDescent="0.3">
      <c r="A977" t="s">
        <v>10</v>
      </c>
      <c r="B977">
        <f t="shared" si="15"/>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f t="shared" si="15"/>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f t="shared" si="15"/>
        <v>978</v>
      </c>
      <c r="C979" t="s">
        <v>104</v>
      </c>
      <c r="D979" t="s">
        <v>12</v>
      </c>
      <c r="E979">
        <v>2020</v>
      </c>
      <c r="F979" t="s">
        <v>37</v>
      </c>
      <c r="G979" t="s">
        <v>34</v>
      </c>
      <c r="H979" t="s">
        <v>15</v>
      </c>
      <c r="I979" t="s">
        <v>16</v>
      </c>
      <c r="J979">
        <v>0</v>
      </c>
      <c r="K979">
        <v>9.5</v>
      </c>
      <c r="L979">
        <v>110.4228</v>
      </c>
      <c r="M979">
        <v>4.4000000000000004</v>
      </c>
    </row>
    <row r="980" spans="1:13" x14ac:dyDescent="0.3">
      <c r="A980" t="s">
        <v>17</v>
      </c>
      <c r="B980">
        <f t="shared" si="15"/>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17</v>
      </c>
      <c r="B981">
        <f t="shared" si="15"/>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f t="shared" si="15"/>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17</v>
      </c>
      <c r="B983">
        <f t="shared" si="15"/>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f t="shared" si="15"/>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f t="shared" si="1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f t="shared" si="15"/>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f t="shared" si="15"/>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f t="shared" si="15"/>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f t="shared" si="15"/>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f t="shared" si="15"/>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f t="shared" si="15"/>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f t="shared" si="15"/>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f t="shared" si="15"/>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f t="shared" si="15"/>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f t="shared" si="1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f t="shared" si="15"/>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f t="shared" si="15"/>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f t="shared" si="15"/>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f t="shared" si="15"/>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f t="shared" si="15"/>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f t="shared" si="15"/>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f t="shared" si="15"/>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f t="shared" si="15"/>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f t="shared" si="15"/>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f t="shared" si="1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f t="shared" si="15"/>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f t="shared" si="15"/>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f t="shared" si="15"/>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f t="shared" si="15"/>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f t="shared" si="15"/>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f t="shared" si="15"/>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f t="shared" si="15"/>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f t="shared" si="15"/>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f t="shared" si="15"/>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f t="shared" si="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f t="shared" si="15"/>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f t="shared" si="15"/>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10</v>
      </c>
      <c r="B1018">
        <f t="shared" si="15"/>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f t="shared" si="15"/>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f t="shared" si="15"/>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f t="shared" si="15"/>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f t="shared" si="15"/>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f t="shared" si="15"/>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f t="shared" si="15"/>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f t="shared" si="1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f t="shared" ref="B1026:B1089" si="16">ROW()-1</f>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f t="shared" si="16"/>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f t="shared" si="16"/>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f t="shared" si="16"/>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f t="shared" si="16"/>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f t="shared" si="16"/>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f t="shared" si="16"/>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f t="shared" si="16"/>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f t="shared" si="16"/>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f t="shared" si="16"/>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f t="shared" si="1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f t="shared" si="16"/>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f t="shared" si="16"/>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f t="shared" si="16"/>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f t="shared" si="16"/>
        <v>1039</v>
      </c>
      <c r="C1040" t="s">
        <v>829</v>
      </c>
      <c r="D1040" t="s">
        <v>68</v>
      </c>
      <c r="E1040">
        <v>2018</v>
      </c>
      <c r="F1040" t="s">
        <v>140</v>
      </c>
      <c r="G1040" t="s">
        <v>14</v>
      </c>
      <c r="H1040" t="s">
        <v>26</v>
      </c>
      <c r="I1040" t="s">
        <v>40</v>
      </c>
      <c r="J1040">
        <v>0.210021713</v>
      </c>
      <c r="L1040">
        <v>44.2744</v>
      </c>
      <c r="M1040">
        <v>4.4000000000000004</v>
      </c>
    </row>
    <row r="1041" spans="1:13" x14ac:dyDescent="0.3">
      <c r="A1041" t="s">
        <v>17</v>
      </c>
      <c r="B1041">
        <f t="shared" si="16"/>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f t="shared" si="16"/>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f t="shared" si="16"/>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f t="shared" si="16"/>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f t="shared" si="16"/>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f t="shared" si="1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f t="shared" si="16"/>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f t="shared" si="16"/>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f t="shared" si="16"/>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f t="shared" si="16"/>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f t="shared" si="16"/>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f t="shared" si="16"/>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f t="shared" si="16"/>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f t="shared" si="16"/>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f t="shared" si="16"/>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f t="shared" si="1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f t="shared" si="16"/>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f t="shared" si="16"/>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f t="shared" si="16"/>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f t="shared" si="16"/>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f t="shared" si="16"/>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f t="shared" si="16"/>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f t="shared" si="16"/>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f t="shared" si="16"/>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f t="shared" si="16"/>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f t="shared" si="1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f t="shared" si="16"/>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f t="shared" si="16"/>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17</v>
      </c>
      <c r="B1069">
        <f t="shared" si="16"/>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f t="shared" si="16"/>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f t="shared" si="16"/>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f t="shared" si="16"/>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f t="shared" si="16"/>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f t="shared" si="16"/>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f t="shared" si="16"/>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f t="shared" si="1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f t="shared" si="16"/>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f t="shared" si="16"/>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f t="shared" si="16"/>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f t="shared" si="16"/>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f t="shared" si="16"/>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f t="shared" si="16"/>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f t="shared" si="16"/>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f t="shared" si="16"/>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f t="shared" si="16"/>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f t="shared" si="1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f t="shared" si="16"/>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f t="shared" si="16"/>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f t="shared" si="16"/>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f t="shared" ref="B1090:B1153" si="17">ROW()-1</f>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f t="shared" si="17"/>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f t="shared" si="17"/>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f t="shared" si="17"/>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f t="shared" si="17"/>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f t="shared" si="17"/>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f t="shared" si="17"/>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f t="shared" si="1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f t="shared" si="17"/>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f t="shared" si="17"/>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f t="shared" si="17"/>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f t="shared" si="17"/>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f t="shared" si="17"/>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f t="shared" si="17"/>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f t="shared" si="17"/>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f t="shared" si="17"/>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f t="shared" si="17"/>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f t="shared" si="1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f t="shared" si="17"/>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f t="shared" si="17"/>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f t="shared" si="17"/>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f t="shared" si="17"/>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f t="shared" si="17"/>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f t="shared" si="17"/>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f t="shared" si="17"/>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f t="shared" si="17"/>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f t="shared" si="17"/>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f t="shared" si="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f t="shared" si="17"/>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f t="shared" si="17"/>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f t="shared" si="17"/>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f t="shared" si="17"/>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f t="shared" si="17"/>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f t="shared" si="17"/>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f t="shared" si="17"/>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f t="shared" si="17"/>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f t="shared" si="17"/>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f t="shared" si="1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f t="shared" si="17"/>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f t="shared" si="17"/>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10</v>
      </c>
      <c r="B1130">
        <f t="shared" si="17"/>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f t="shared" si="17"/>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f t="shared" si="17"/>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f t="shared" si="17"/>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f t="shared" si="17"/>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f t="shared" si="17"/>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f t="shared" si="17"/>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f t="shared" si="1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f t="shared" si="17"/>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f t="shared" si="17"/>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f t="shared" si="17"/>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f t="shared" si="17"/>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f t="shared" si="17"/>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f t="shared" si="17"/>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f t="shared" si="17"/>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f t="shared" si="17"/>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f t="shared" si="17"/>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f t="shared" si="1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f t="shared" si="17"/>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f t="shared" si="17"/>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f t="shared" si="17"/>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f t="shared" si="17"/>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f t="shared" si="17"/>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f t="shared" si="17"/>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f t="shared" ref="B1154:B1217" si="18">ROW()-1</f>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f t="shared" si="18"/>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f t="shared" si="18"/>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f t="shared" si="18"/>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f t="shared" si="1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10</v>
      </c>
      <c r="B1159">
        <f t="shared" si="18"/>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17</v>
      </c>
      <c r="B1160">
        <f t="shared" si="18"/>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f t="shared" si="18"/>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f t="shared" si="18"/>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f t="shared" si="18"/>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f t="shared" si="18"/>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f t="shared" si="18"/>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f t="shared" si="18"/>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f t="shared" si="18"/>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f t="shared" si="1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f t="shared" si="18"/>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f t="shared" si="18"/>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f t="shared" si="18"/>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f t="shared" si="18"/>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f t="shared" si="18"/>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f t="shared" si="18"/>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f t="shared" si="18"/>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f t="shared" si="18"/>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f t="shared" si="18"/>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f t="shared" si="1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f t="shared" si="18"/>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f t="shared" si="18"/>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f t="shared" si="18"/>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f t="shared" si="18"/>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10</v>
      </c>
      <c r="B1183">
        <f t="shared" si="18"/>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17</v>
      </c>
      <c r="B1184">
        <f t="shared" si="18"/>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17</v>
      </c>
      <c r="B1185">
        <f t="shared" si="18"/>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f t="shared" si="18"/>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f t="shared" si="18"/>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f t="shared" si="1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f t="shared" si="18"/>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f t="shared" si="18"/>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f t="shared" si="18"/>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f t="shared" si="18"/>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f t="shared" si="18"/>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f t="shared" si="18"/>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f t="shared" si="18"/>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f t="shared" si="18"/>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f t="shared" si="18"/>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f t="shared" si="1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f t="shared" si="18"/>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f t="shared" si="18"/>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f t="shared" si="18"/>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f t="shared" si="18"/>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f t="shared" si="18"/>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f t="shared" si="18"/>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f t="shared" si="18"/>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f t="shared" si="18"/>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f t="shared" si="18"/>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f t="shared" si="1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f t="shared" si="18"/>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f t="shared" si="18"/>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f t="shared" si="18"/>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f t="shared" si="18"/>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f t="shared" si="18"/>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f t="shared" si="18"/>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f t="shared" si="18"/>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f t="shared" si="18"/>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f t="shared" si="18"/>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f t="shared" ref="B1218:B1281" si="19">ROW()-1</f>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f t="shared" si="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f t="shared" si="19"/>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f t="shared" si="19"/>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f t="shared" si="19"/>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f t="shared" si="19"/>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f t="shared" si="19"/>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f t="shared" si="19"/>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f t="shared" si="19"/>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f t="shared" si="19"/>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f t="shared" si="19"/>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17</v>
      </c>
      <c r="B1229">
        <f t="shared" si="1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f t="shared" si="19"/>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f t="shared" si="19"/>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f t="shared" si="19"/>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f t="shared" si="19"/>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f t="shared" si="19"/>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f t="shared" si="19"/>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f t="shared" si="19"/>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f t="shared" si="19"/>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f t="shared" si="19"/>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f t="shared" si="1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f t="shared" si="19"/>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f t="shared" si="19"/>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f t="shared" si="19"/>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f t="shared" si="19"/>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f t="shared" si="19"/>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f t="shared" si="19"/>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f t="shared" si="19"/>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f t="shared" si="19"/>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f t="shared" si="19"/>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f t="shared" si="1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f t="shared" si="19"/>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f t="shared" si="19"/>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f t="shared" si="19"/>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f t="shared" si="19"/>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f t="shared" si="19"/>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f t="shared" si="19"/>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f t="shared" si="19"/>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17</v>
      </c>
      <c r="B1257">
        <f t="shared" si="19"/>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f t="shared" si="19"/>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f t="shared" si="1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f t="shared" si="19"/>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f t="shared" si="19"/>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f t="shared" si="19"/>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f t="shared" si="19"/>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f t="shared" si="19"/>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f t="shared" si="19"/>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f t="shared" si="19"/>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f t="shared" si="19"/>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f t="shared" si="19"/>
        <v>1267</v>
      </c>
      <c r="C1268" t="s">
        <v>147</v>
      </c>
      <c r="D1268" t="s">
        <v>19</v>
      </c>
      <c r="E1268">
        <v>2018</v>
      </c>
      <c r="F1268" t="s">
        <v>45</v>
      </c>
      <c r="G1268" t="s">
        <v>21</v>
      </c>
      <c r="H1268" t="s">
        <v>15</v>
      </c>
      <c r="I1268" t="s">
        <v>46</v>
      </c>
      <c r="J1268">
        <v>0</v>
      </c>
      <c r="L1268">
        <v>125.173</v>
      </c>
      <c r="M1268">
        <v>4.4000000000000004</v>
      </c>
    </row>
    <row r="1269" spans="1:13" x14ac:dyDescent="0.3">
      <c r="A1269" t="s">
        <v>17</v>
      </c>
      <c r="B1269">
        <f t="shared" si="1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f t="shared" si="19"/>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f t="shared" si="19"/>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f t="shared" si="19"/>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f t="shared" si="19"/>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f t="shared" si="19"/>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f t="shared" si="19"/>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f t="shared" si="19"/>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f t="shared" si="19"/>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f t="shared" si="19"/>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f t="shared" si="1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f t="shared" si="19"/>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f t="shared" si="19"/>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f t="shared" ref="B1282:B1345" si="20">ROW()-1</f>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f t="shared" si="20"/>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f t="shared" si="20"/>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f t="shared" si="20"/>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f t="shared" si="20"/>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f t="shared" si="20"/>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f t="shared" si="20"/>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f t="shared" si="20"/>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f t="shared" si="2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f t="shared" si="20"/>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f t="shared" si="20"/>
        <v>1291</v>
      </c>
      <c r="C1292" t="s">
        <v>929</v>
      </c>
      <c r="D1292" t="s">
        <v>28</v>
      </c>
      <c r="E1292">
        <v>2018</v>
      </c>
      <c r="F1292" t="s">
        <v>45</v>
      </c>
      <c r="G1292" t="s">
        <v>21</v>
      </c>
      <c r="H1292" t="s">
        <v>15</v>
      </c>
      <c r="I1292" t="s">
        <v>46</v>
      </c>
      <c r="J1292">
        <v>3.3809912999999997E-2</v>
      </c>
      <c r="L1292">
        <v>180.5976</v>
      </c>
      <c r="M1292">
        <v>4.3</v>
      </c>
    </row>
    <row r="1293" spans="1:13" x14ac:dyDescent="0.3">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f t="shared" si="20"/>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f t="shared" si="20"/>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f t="shared" si="20"/>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f t="shared" si="20"/>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f t="shared" si="20"/>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f t="shared" si="20"/>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f t="shared" si="2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f t="shared" si="20"/>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f t="shared" si="20"/>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f t="shared" si="20"/>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f t="shared" si="20"/>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f t="shared" si="20"/>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f t="shared" si="20"/>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f t="shared" si="20"/>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f t="shared" si="20"/>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f t="shared" si="20"/>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f t="shared" si="2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f t="shared" si="20"/>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f t="shared" si="20"/>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f t="shared" si="20"/>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f t="shared" si="20"/>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f t="shared" si="20"/>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f t="shared" si="20"/>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f t="shared" si="20"/>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f t="shared" si="20"/>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f t="shared" si="20"/>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f t="shared" si="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f t="shared" si="20"/>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f t="shared" si="20"/>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f t="shared" si="20"/>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f t="shared" si="20"/>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f t="shared" si="20"/>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f t="shared" si="20"/>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f t="shared" si="20"/>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f t="shared" si="20"/>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f t="shared" si="20"/>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f t="shared" si="2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f t="shared" si="20"/>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f t="shared" si="20"/>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f t="shared" si="20"/>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f t="shared" si="20"/>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f t="shared" si="20"/>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f t="shared" si="20"/>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f t="shared" si="20"/>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f t="shared" si="20"/>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f t="shared" si="20"/>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f t="shared" si="2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f t="shared" si="20"/>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f t="shared" si="20"/>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f t="shared" si="20"/>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f t="shared" si="20"/>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f t="shared" si="20"/>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f t="shared" ref="B1346:B1409" si="21">ROW()-1</f>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f t="shared" si="21"/>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f t="shared" si="21"/>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f t="shared" si="21"/>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f t="shared" si="21"/>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f t="shared" si="21"/>
        <v>1350</v>
      </c>
      <c r="C1351" t="s">
        <v>310</v>
      </c>
      <c r="D1351" t="s">
        <v>32</v>
      </c>
      <c r="E1351">
        <v>2018</v>
      </c>
      <c r="F1351" t="s">
        <v>140</v>
      </c>
      <c r="G1351" t="s">
        <v>14</v>
      </c>
      <c r="H1351" t="s">
        <v>26</v>
      </c>
      <c r="I1351" t="s">
        <v>40</v>
      </c>
      <c r="J1351">
        <v>6.5188619000000003E-2</v>
      </c>
      <c r="L1351">
        <v>181.1634</v>
      </c>
      <c r="M1351">
        <v>4.3</v>
      </c>
    </row>
    <row r="1352" spans="1:13" x14ac:dyDescent="0.3">
      <c r="A1352" t="s">
        <v>10</v>
      </c>
      <c r="B1352">
        <f t="shared" si="21"/>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f t="shared" si="21"/>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f t="shared" si="21"/>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f t="shared" si="21"/>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f t="shared" si="21"/>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f t="shared" si="21"/>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f t="shared" si="21"/>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f t="shared" si="21"/>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f t="shared" si="21"/>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f t="shared" si="2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f t="shared" si="21"/>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f t="shared" si="21"/>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f t="shared" si="21"/>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f t="shared" si="21"/>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f t="shared" si="21"/>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f t="shared" si="21"/>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f t="shared" si="21"/>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f t="shared" si="21"/>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f t="shared" si="21"/>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f t="shared" si="2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f t="shared" si="21"/>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f t="shared" si="21"/>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f t="shared" si="21"/>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f t="shared" si="21"/>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f t="shared" si="21"/>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f t="shared" si="21"/>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f t="shared" si="21"/>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f t="shared" si="21"/>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f t="shared" si="21"/>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f t="shared" si="2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f t="shared" si="21"/>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f t="shared" si="21"/>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f t="shared" si="21"/>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f t="shared" si="21"/>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f t="shared" si="21"/>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f t="shared" si="21"/>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f t="shared" si="21"/>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f t="shared" si="21"/>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f t="shared" si="21"/>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f t="shared" si="2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f t="shared" si="21"/>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f t="shared" si="21"/>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f t="shared" si="21"/>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f t="shared" si="21"/>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f t="shared" si="21"/>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f t="shared" si="21"/>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f t="shared" si="21"/>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f t="shared" si="21"/>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f t="shared" si="21"/>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f t="shared" si="2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f t="shared" si="21"/>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f t="shared" si="21"/>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f t="shared" si="21"/>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f t="shared" si="21"/>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f t="shared" si="21"/>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f t="shared" si="21"/>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f t="shared" si="21"/>
        <v>1407</v>
      </c>
      <c r="C1408" t="s">
        <v>423</v>
      </c>
      <c r="D1408" t="s">
        <v>96</v>
      </c>
      <c r="E1408">
        <v>2012</v>
      </c>
      <c r="F1408" t="s">
        <v>13</v>
      </c>
      <c r="G1408" t="s">
        <v>14</v>
      </c>
      <c r="H1408" t="s">
        <v>15</v>
      </c>
      <c r="I1408" t="s">
        <v>16</v>
      </c>
      <c r="J1408">
        <v>0</v>
      </c>
      <c r="K1408">
        <v>6.78</v>
      </c>
      <c r="L1408">
        <v>95.012</v>
      </c>
      <c r="M1408">
        <v>4.3</v>
      </c>
    </row>
    <row r="1409" spans="1:13" x14ac:dyDescent="0.3">
      <c r="A1409" t="s">
        <v>10</v>
      </c>
      <c r="B1409">
        <f t="shared" si="21"/>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f t="shared" ref="B1410:B1473" si="22">ROW()-1</f>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f t="shared" si="22"/>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f t="shared" si="2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f t="shared" si="22"/>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f t="shared" si="22"/>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f t="shared" si="22"/>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f t="shared" si="22"/>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f t="shared" si="22"/>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f t="shared" si="22"/>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f t="shared" si="22"/>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f t="shared" si="22"/>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f t="shared" si="22"/>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f t="shared" si="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f t="shared" si="22"/>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f t="shared" si="22"/>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f t="shared" si="22"/>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f t="shared" si="22"/>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f t="shared" si="22"/>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f t="shared" si="22"/>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f t="shared" si="22"/>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f t="shared" si="22"/>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f t="shared" si="22"/>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f t="shared" si="2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f t="shared" si="22"/>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f t="shared" si="22"/>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f t="shared" si="22"/>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f t="shared" si="22"/>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f t="shared" si="22"/>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f t="shared" si="22"/>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f t="shared" si="22"/>
        <v>1438</v>
      </c>
      <c r="C1439" t="s">
        <v>634</v>
      </c>
      <c r="D1439" t="s">
        <v>96</v>
      </c>
      <c r="E1439">
        <v>2018</v>
      </c>
      <c r="F1439" t="s">
        <v>140</v>
      </c>
      <c r="G1439" t="s">
        <v>14</v>
      </c>
      <c r="H1439" t="s">
        <v>26</v>
      </c>
      <c r="I1439" t="s">
        <v>40</v>
      </c>
      <c r="J1439">
        <v>0.208987123</v>
      </c>
      <c r="L1439">
        <v>106.0596</v>
      </c>
      <c r="M1439">
        <v>4.3</v>
      </c>
    </row>
    <row r="1440" spans="1:13" x14ac:dyDescent="0.3">
      <c r="A1440" t="s">
        <v>17</v>
      </c>
      <c r="B1440">
        <f t="shared" si="22"/>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f t="shared" si="22"/>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f t="shared" si="2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f t="shared" si="22"/>
        <v>1442</v>
      </c>
      <c r="C1443" t="s">
        <v>1020</v>
      </c>
      <c r="D1443" t="s">
        <v>24</v>
      </c>
      <c r="E1443">
        <v>2018</v>
      </c>
      <c r="F1443" t="s">
        <v>140</v>
      </c>
      <c r="G1443" t="s">
        <v>14</v>
      </c>
      <c r="H1443" t="s">
        <v>26</v>
      </c>
      <c r="I1443" t="s">
        <v>40</v>
      </c>
      <c r="J1443">
        <v>0</v>
      </c>
      <c r="L1443">
        <v>109.9254</v>
      </c>
      <c r="M1443">
        <v>4.3</v>
      </c>
    </row>
    <row r="1444" spans="1:13" x14ac:dyDescent="0.3">
      <c r="A1444" t="s">
        <v>17</v>
      </c>
      <c r="B1444">
        <f t="shared" si="22"/>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f t="shared" si="22"/>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f t="shared" si="22"/>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f t="shared" si="22"/>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f t="shared" si="22"/>
        <v>1447</v>
      </c>
      <c r="C1448" t="s">
        <v>993</v>
      </c>
      <c r="D1448" t="s">
        <v>19</v>
      </c>
      <c r="E1448">
        <v>2018</v>
      </c>
      <c r="F1448" t="s">
        <v>140</v>
      </c>
      <c r="G1448" t="s">
        <v>14</v>
      </c>
      <c r="H1448" t="s">
        <v>26</v>
      </c>
      <c r="I1448" t="s">
        <v>40</v>
      </c>
      <c r="J1448">
        <v>0</v>
      </c>
      <c r="L1448">
        <v>40.347999999999999</v>
      </c>
      <c r="M1448">
        <v>4.3</v>
      </c>
    </row>
    <row r="1449" spans="1:13" x14ac:dyDescent="0.3">
      <c r="A1449" t="s">
        <v>17</v>
      </c>
      <c r="B1449">
        <f t="shared" si="22"/>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f t="shared" si="22"/>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f t="shared" si="22"/>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f t="shared" si="2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f t="shared" si="22"/>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f t="shared" si="22"/>
        <v>1453</v>
      </c>
      <c r="C1454" t="s">
        <v>1025</v>
      </c>
      <c r="D1454" t="s">
        <v>42</v>
      </c>
      <c r="E1454">
        <v>2018</v>
      </c>
      <c r="F1454" t="s">
        <v>140</v>
      </c>
      <c r="G1454" t="s">
        <v>14</v>
      </c>
      <c r="H1454" t="s">
        <v>26</v>
      </c>
      <c r="I1454" t="s">
        <v>40</v>
      </c>
      <c r="J1454">
        <v>0.13027716</v>
      </c>
      <c r="L1454">
        <v>228.001</v>
      </c>
      <c r="M1454">
        <v>4.3</v>
      </c>
    </row>
    <row r="1455" spans="1:13" x14ac:dyDescent="0.3">
      <c r="A1455" t="s">
        <v>17</v>
      </c>
      <c r="B1455">
        <f t="shared" si="22"/>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f t="shared" si="22"/>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f t="shared" si="22"/>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f t="shared" si="22"/>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f t="shared" si="22"/>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f t="shared" si="22"/>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f t="shared" si="22"/>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f t="shared" si="2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f t="shared" si="22"/>
        <v>1462</v>
      </c>
      <c r="C1463" t="s">
        <v>703</v>
      </c>
      <c r="D1463" t="s">
        <v>68</v>
      </c>
      <c r="E1463">
        <v>2018</v>
      </c>
      <c r="F1463" t="s">
        <v>140</v>
      </c>
      <c r="G1463" t="s">
        <v>14</v>
      </c>
      <c r="H1463" t="s">
        <v>26</v>
      </c>
      <c r="I1463" t="s">
        <v>40</v>
      </c>
      <c r="J1463">
        <v>0</v>
      </c>
      <c r="L1463">
        <v>55.9298</v>
      </c>
      <c r="M1463">
        <v>4.3</v>
      </c>
    </row>
    <row r="1464" spans="1:13" x14ac:dyDescent="0.3">
      <c r="A1464" t="s">
        <v>10</v>
      </c>
      <c r="B1464">
        <f t="shared" si="22"/>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f t="shared" si="22"/>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f t="shared" si="22"/>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f t="shared" si="22"/>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f t="shared" si="22"/>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f t="shared" si="22"/>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f t="shared" si="22"/>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f t="shared" si="22"/>
        <v>1470</v>
      </c>
      <c r="C1471" t="s">
        <v>812</v>
      </c>
      <c r="D1471" t="s">
        <v>49</v>
      </c>
      <c r="E1471">
        <v>2018</v>
      </c>
      <c r="F1471" t="s">
        <v>140</v>
      </c>
      <c r="G1471" t="s">
        <v>14</v>
      </c>
      <c r="H1471" t="s">
        <v>26</v>
      </c>
      <c r="I1471" t="s">
        <v>40</v>
      </c>
      <c r="J1471">
        <v>7.8758649E-2</v>
      </c>
      <c r="L1471">
        <v>103.0016</v>
      </c>
      <c r="M1471">
        <v>4.3</v>
      </c>
    </row>
    <row r="1472" spans="1:13" x14ac:dyDescent="0.3">
      <c r="A1472" t="s">
        <v>10</v>
      </c>
      <c r="B1472">
        <f t="shared" si="2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f t="shared" si="22"/>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f t="shared" ref="B1474:B1537" si="23">ROW()-1</f>
        <v>1473</v>
      </c>
      <c r="C1474" t="s">
        <v>278</v>
      </c>
      <c r="D1474" t="s">
        <v>49</v>
      </c>
      <c r="E1474">
        <v>2018</v>
      </c>
      <c r="F1474" t="s">
        <v>140</v>
      </c>
      <c r="G1474" t="s">
        <v>14</v>
      </c>
      <c r="H1474" t="s">
        <v>26</v>
      </c>
      <c r="I1474" t="s">
        <v>40</v>
      </c>
      <c r="J1474">
        <v>0.11679368399999999</v>
      </c>
      <c r="L1474">
        <v>41.011200000000002</v>
      </c>
      <c r="M1474">
        <v>4.3</v>
      </c>
    </row>
    <row r="1475" spans="1:13" x14ac:dyDescent="0.3">
      <c r="A1475" t="s">
        <v>17</v>
      </c>
      <c r="B1475">
        <f t="shared" si="23"/>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f t="shared" si="23"/>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f t="shared" si="23"/>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f t="shared" si="23"/>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f t="shared" si="23"/>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f t="shared" si="23"/>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f t="shared" si="23"/>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f t="shared" si="23"/>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f t="shared" si="2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f t="shared" si="23"/>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f t="shared" si="23"/>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f t="shared" si="23"/>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f t="shared" si="23"/>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f t="shared" si="23"/>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f t="shared" si="23"/>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f t="shared" si="23"/>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f t="shared" si="23"/>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f t="shared" si="23"/>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f t="shared" si="2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f t="shared" si="23"/>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f t="shared" si="23"/>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f t="shared" si="23"/>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f t="shared" si="23"/>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f t="shared" si="23"/>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f t="shared" si="23"/>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f t="shared" si="23"/>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f t="shared" si="23"/>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f t="shared" si="23"/>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f t="shared" si="2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f t="shared" si="23"/>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f t="shared" si="23"/>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f t="shared" si="23"/>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f t="shared" si="23"/>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f t="shared" si="23"/>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f t="shared" si="23"/>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f t="shared" si="23"/>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f t="shared" si="23"/>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f t="shared" si="23"/>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f t="shared" si="2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f t="shared" si="23"/>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f t="shared" si="23"/>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f t="shared" si="23"/>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f t="shared" si="23"/>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f t="shared" si="23"/>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f t="shared" si="23"/>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f t="shared" si="23"/>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f t="shared" si="23"/>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f t="shared" si="23"/>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f t="shared" si="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f t="shared" si="23"/>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f t="shared" si="23"/>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f t="shared" si="23"/>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f t="shared" si="23"/>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f t="shared" si="23"/>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f t="shared" si="23"/>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f t="shared" si="23"/>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f t="shared" si="23"/>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f t="shared" si="23"/>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f t="shared" si="2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f t="shared" si="23"/>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f t="shared" si="23"/>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f t="shared" si="23"/>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f t="shared" si="23"/>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f t="shared" ref="B1538:B1601" si="24">ROW()-1</f>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f t="shared" si="24"/>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f t="shared" si="24"/>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10</v>
      </c>
      <c r="B1541">
        <f t="shared" si="24"/>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f t="shared" si="24"/>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f t="shared" si="24"/>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f t="shared" si="2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f t="shared" si="24"/>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f t="shared" si="24"/>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f t="shared" si="24"/>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f t="shared" si="24"/>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f t="shared" si="24"/>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f t="shared" si="24"/>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f t="shared" si="24"/>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f t="shared" si="24"/>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f t="shared" si="24"/>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f t="shared" si="2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f t="shared" si="24"/>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f t="shared" si="24"/>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f t="shared" si="24"/>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f t="shared" si="24"/>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f t="shared" si="24"/>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f t="shared" si="24"/>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f t="shared" si="24"/>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f t="shared" si="24"/>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f t="shared" si="24"/>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f t="shared" si="2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f t="shared" si="24"/>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f t="shared" si="24"/>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f t="shared" si="24"/>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f t="shared" si="24"/>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f t="shared" si="24"/>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f t="shared" si="24"/>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f t="shared" si="24"/>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f t="shared" si="24"/>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f t="shared" si="24"/>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f t="shared" si="2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f t="shared" si="24"/>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f t="shared" si="24"/>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f t="shared" si="24"/>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f t="shared" si="24"/>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f t="shared" si="24"/>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f t="shared" si="24"/>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f t="shared" si="24"/>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f t="shared" si="24"/>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f t="shared" si="24"/>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f t="shared" si="2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f t="shared" si="24"/>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f t="shared" si="24"/>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f t="shared" si="24"/>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f t="shared" si="24"/>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f t="shared" si="24"/>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f t="shared" si="24"/>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f t="shared" si="24"/>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f t="shared" si="24"/>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f t="shared" si="24"/>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f t="shared" si="2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f t="shared" si="24"/>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f t="shared" si="24"/>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f t="shared" si="24"/>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f t="shared" si="24"/>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f t="shared" si="24"/>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f t="shared" si="24"/>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f t="shared" si="24"/>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f t="shared" ref="B1602:B1665" si="25">ROW()-1</f>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f t="shared" si="25"/>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f t="shared" si="25"/>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f t="shared" si="2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f t="shared" si="25"/>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f t="shared" si="25"/>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f t="shared" si="25"/>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f t="shared" si="25"/>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f t="shared" si="25"/>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f t="shared" si="25"/>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f t="shared" si="25"/>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f t="shared" si="25"/>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f t="shared" si="25"/>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f t="shared" si="2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f t="shared" si="25"/>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f t="shared" si="25"/>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f t="shared" si="25"/>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f t="shared" si="25"/>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f t="shared" si="25"/>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f t="shared" si="25"/>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f t="shared" si="25"/>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f t="shared" si="25"/>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f t="shared" si="25"/>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f t="shared" si="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f t="shared" si="25"/>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f t="shared" si="25"/>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f t="shared" si="25"/>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f t="shared" si="25"/>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f t="shared" si="25"/>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f t="shared" si="25"/>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f t="shared" si="25"/>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f t="shared" si="25"/>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f t="shared" si="25"/>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f t="shared" si="2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f t="shared" si="25"/>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f t="shared" si="25"/>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f t="shared" si="25"/>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f t="shared" si="25"/>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f t="shared" si="25"/>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f t="shared" si="25"/>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f t="shared" si="25"/>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f t="shared" si="25"/>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f t="shared" si="25"/>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f t="shared" si="2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f t="shared" si="25"/>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f t="shared" si="25"/>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f t="shared" si="25"/>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f t="shared" si="25"/>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f t="shared" si="25"/>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f t="shared" si="25"/>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f t="shared" si="25"/>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f t="shared" si="25"/>
        <v>1652</v>
      </c>
      <c r="C1653" t="s">
        <v>1104</v>
      </c>
      <c r="D1653" t="s">
        <v>55</v>
      </c>
      <c r="E1653">
        <v>2015</v>
      </c>
      <c r="F1653" t="s">
        <v>33</v>
      </c>
      <c r="G1653" t="s">
        <v>34</v>
      </c>
      <c r="H1653" t="s">
        <v>15</v>
      </c>
      <c r="I1653" t="s">
        <v>16</v>
      </c>
      <c r="J1653">
        <v>0</v>
      </c>
      <c r="K1653">
        <v>15.1</v>
      </c>
      <c r="L1653">
        <v>244.25120000000001</v>
      </c>
      <c r="M1653">
        <v>4.3</v>
      </c>
    </row>
    <row r="1654" spans="1:13" x14ac:dyDescent="0.3">
      <c r="A1654" t="s">
        <v>10</v>
      </c>
      <c r="B1654">
        <f t="shared" si="25"/>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f t="shared" si="2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f t="shared" si="25"/>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f t="shared" si="25"/>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f t="shared" si="25"/>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f t="shared" si="25"/>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f t="shared" si="25"/>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f t="shared" si="25"/>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f t="shared" si="25"/>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f t="shared" si="25"/>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f t="shared" si="25"/>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f t="shared" si="2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f t="shared" ref="B1666:B1729" si="26">ROW()-1</f>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f t="shared" si="26"/>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f t="shared" si="26"/>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f t="shared" si="26"/>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f t="shared" si="26"/>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f t="shared" si="26"/>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f t="shared" si="26"/>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f t="shared" si="26"/>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f t="shared" si="26"/>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f t="shared" si="26"/>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f t="shared" si="2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f t="shared" si="26"/>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f t="shared" si="26"/>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f t="shared" si="26"/>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f t="shared" si="26"/>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f t="shared" si="26"/>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f t="shared" si="26"/>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f t="shared" si="26"/>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f t="shared" si="26"/>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f t="shared" si="26"/>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f t="shared" si="2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f t="shared" si="26"/>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f t="shared" si="26"/>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f t="shared" si="26"/>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f t="shared" si="26"/>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f t="shared" si="26"/>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f t="shared" si="26"/>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f t="shared" si="26"/>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f t="shared" si="26"/>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f t="shared" si="26"/>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f t="shared" si="2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f t="shared" si="26"/>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f t="shared" si="26"/>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f t="shared" si="26"/>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f t="shared" si="26"/>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f t="shared" si="26"/>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f t="shared" si="26"/>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f t="shared" si="26"/>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f t="shared" si="26"/>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f t="shared" si="26"/>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f t="shared" si="2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f t="shared" si="26"/>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f t="shared" si="26"/>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f t="shared" si="26"/>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f t="shared" si="26"/>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f t="shared" si="26"/>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f t="shared" si="26"/>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f t="shared" si="26"/>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f t="shared" si="26"/>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f t="shared" si="26"/>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f t="shared" si="2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f t="shared" si="26"/>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f t="shared" si="26"/>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f t="shared" si="26"/>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f t="shared" si="26"/>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f t="shared" si="26"/>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10</v>
      </c>
      <c r="B1722">
        <f t="shared" si="26"/>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17</v>
      </c>
      <c r="B1723">
        <f t="shared" si="26"/>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f t="shared" si="26"/>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f t="shared" si="26"/>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f t="shared" si="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f t="shared" si="26"/>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f t="shared" si="26"/>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f t="shared" si="26"/>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f t="shared" ref="B1730:B1793" si="27">ROW()-1</f>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f t="shared" si="27"/>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f t="shared" si="27"/>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f t="shared" si="27"/>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f t="shared" si="27"/>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f t="shared" si="27"/>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f t="shared" si="27"/>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f t="shared" si="2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f t="shared" si="27"/>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f t="shared" si="27"/>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f t="shared" si="27"/>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f t="shared" si="27"/>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f t="shared" si="27"/>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f t="shared" si="27"/>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f t="shared" si="27"/>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f t="shared" si="27"/>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f t="shared" si="27"/>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f t="shared" si="2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f t="shared" si="27"/>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f t="shared" si="27"/>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f t="shared" si="27"/>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f t="shared" si="27"/>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f t="shared" si="27"/>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f t="shared" si="27"/>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f t="shared" si="27"/>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f t="shared" si="27"/>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f t="shared" si="27"/>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f t="shared" si="2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f t="shared" si="27"/>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f t="shared" si="27"/>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f t="shared" si="27"/>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f t="shared" si="27"/>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f t="shared" si="27"/>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f t="shared" si="27"/>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f t="shared" si="27"/>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f t="shared" si="27"/>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f t="shared" si="27"/>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f t="shared" si="2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f t="shared" si="27"/>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f t="shared" si="27"/>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f t="shared" si="27"/>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f t="shared" si="27"/>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f t="shared" si="27"/>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f t="shared" si="27"/>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f t="shared" si="27"/>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f t="shared" si="27"/>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f t="shared" si="27"/>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f t="shared" si="2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f t="shared" si="27"/>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f t="shared" si="27"/>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f t="shared" si="27"/>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f t="shared" si="27"/>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f t="shared" si="27"/>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f t="shared" si="27"/>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f t="shared" si="27"/>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f t="shared" si="27"/>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f t="shared" si="27"/>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f t="shared" si="2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f t="shared" si="27"/>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f t="shared" si="27"/>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f t="shared" si="27"/>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f t="shared" si="27"/>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f t="shared" si="27"/>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f t="shared" si="27"/>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f t="shared" ref="B1794:B1857" si="28">ROW()-1</f>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f t="shared" si="28"/>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f t="shared" si="28"/>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f t="shared" si="28"/>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f t="shared" si="2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f t="shared" si="28"/>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f t="shared" si="28"/>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f t="shared" si="28"/>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f t="shared" si="28"/>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f t="shared" si="28"/>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f t="shared" si="28"/>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f t="shared" si="28"/>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f t="shared" si="28"/>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f t="shared" si="28"/>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f t="shared" si="2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f t="shared" si="28"/>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f t="shared" si="28"/>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f t="shared" si="28"/>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f t="shared" si="28"/>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f t="shared" si="28"/>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f t="shared" si="28"/>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f t="shared" si="28"/>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f t="shared" si="28"/>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f t="shared" si="28"/>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f t="shared" si="2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f t="shared" si="28"/>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f t="shared" si="28"/>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f t="shared" si="28"/>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f t="shared" si="28"/>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f t="shared" si="28"/>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f t="shared" si="28"/>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f t="shared" si="28"/>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f t="shared" si="28"/>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f t="shared" si="28"/>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f t="shared" si="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f t="shared" si="28"/>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f t="shared" si="28"/>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f t="shared" si="28"/>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17</v>
      </c>
      <c r="B1832">
        <f t="shared" si="28"/>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f t="shared" si="28"/>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f t="shared" si="28"/>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f t="shared" si="28"/>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f t="shared" si="28"/>
        <v>1835</v>
      </c>
      <c r="C1836" t="s">
        <v>1130</v>
      </c>
      <c r="D1836" t="s">
        <v>96</v>
      </c>
      <c r="E1836">
        <v>2022</v>
      </c>
      <c r="F1836" t="s">
        <v>20</v>
      </c>
      <c r="G1836" t="s">
        <v>21</v>
      </c>
      <c r="H1836" t="s">
        <v>15</v>
      </c>
      <c r="I1836" t="s">
        <v>22</v>
      </c>
      <c r="J1836">
        <v>0</v>
      </c>
      <c r="K1836">
        <v>20</v>
      </c>
      <c r="L1836">
        <v>43.4086</v>
      </c>
      <c r="M1836">
        <v>4.3</v>
      </c>
    </row>
    <row r="1837" spans="1:13" x14ac:dyDescent="0.3">
      <c r="A1837" t="s">
        <v>17</v>
      </c>
      <c r="B1837">
        <f t="shared" si="28"/>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f t="shared" si="2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f t="shared" si="28"/>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f t="shared" si="28"/>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f t="shared" si="28"/>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f t="shared" si="28"/>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f t="shared" si="28"/>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f t="shared" si="28"/>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f t="shared" si="28"/>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f t="shared" si="28"/>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f t="shared" si="28"/>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f t="shared" si="2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f t="shared" si="28"/>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f t="shared" si="28"/>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f t="shared" si="28"/>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f t="shared" si="28"/>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f t="shared" si="28"/>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f t="shared" si="28"/>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f t="shared" si="28"/>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f t="shared" si="28"/>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f t="shared" si="28"/>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f t="shared" ref="B1858:B1921" si="29">ROW()-1</f>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f t="shared" si="2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f t="shared" si="29"/>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f t="shared" si="29"/>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f t="shared" si="29"/>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f t="shared" si="29"/>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f t="shared" si="29"/>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f t="shared" si="29"/>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f t="shared" si="29"/>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f t="shared" si="29"/>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f t="shared" si="29"/>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f t="shared" si="2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f t="shared" si="29"/>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f t="shared" si="29"/>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f t="shared" si="29"/>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f t="shared" si="29"/>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f t="shared" si="29"/>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f t="shared" si="29"/>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f t="shared" si="29"/>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f t="shared" si="29"/>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f t="shared" si="29"/>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f t="shared" si="2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f t="shared" si="29"/>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f t="shared" si="29"/>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f t="shared" si="29"/>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f t="shared" si="29"/>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f t="shared" si="29"/>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f t="shared" si="29"/>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f t="shared" si="29"/>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f t="shared" si="29"/>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f t="shared" si="29"/>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f t="shared" si="2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f t="shared" si="29"/>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f t="shared" si="29"/>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f t="shared" si="29"/>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f t="shared" si="29"/>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f t="shared" si="29"/>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f t="shared" si="29"/>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f t="shared" si="29"/>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f t="shared" si="29"/>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f t="shared" si="29"/>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f t="shared" si="2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f t="shared" si="29"/>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f t="shared" si="29"/>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f t="shared" si="29"/>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f t="shared" si="29"/>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f t="shared" si="29"/>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f t="shared" si="29"/>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f t="shared" si="29"/>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f t="shared" si="29"/>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f t="shared" si="29"/>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f t="shared" si="2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f t="shared" si="29"/>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f t="shared" si="29"/>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f t="shared" si="29"/>
        <v>1911</v>
      </c>
      <c r="C1912" t="s">
        <v>226</v>
      </c>
      <c r="D1912" t="s">
        <v>96</v>
      </c>
      <c r="E1912">
        <v>2018</v>
      </c>
      <c r="F1912" t="s">
        <v>45</v>
      </c>
      <c r="G1912" t="s">
        <v>21</v>
      </c>
      <c r="H1912" t="s">
        <v>15</v>
      </c>
      <c r="I1912" t="s">
        <v>46</v>
      </c>
      <c r="J1912">
        <v>8.0203852000000006E-2</v>
      </c>
      <c r="L1912">
        <v>77.995999999999995</v>
      </c>
      <c r="M1912">
        <v>4.3</v>
      </c>
    </row>
    <row r="1913" spans="1:13" x14ac:dyDescent="0.3">
      <c r="A1913" t="s">
        <v>17</v>
      </c>
      <c r="B1913">
        <f t="shared" si="29"/>
        <v>1912</v>
      </c>
      <c r="C1913" t="s">
        <v>1186</v>
      </c>
      <c r="D1913" t="s">
        <v>12</v>
      </c>
      <c r="E1913">
        <v>2018</v>
      </c>
      <c r="F1913" t="s">
        <v>45</v>
      </c>
      <c r="G1913" t="s">
        <v>21</v>
      </c>
      <c r="H1913" t="s">
        <v>15</v>
      </c>
      <c r="I1913" t="s">
        <v>46</v>
      </c>
      <c r="J1913">
        <v>0</v>
      </c>
      <c r="L1913">
        <v>245.01439999999999</v>
      </c>
      <c r="M1913">
        <v>4.3</v>
      </c>
    </row>
    <row r="1914" spans="1:13" x14ac:dyDescent="0.3">
      <c r="A1914" t="s">
        <v>17</v>
      </c>
      <c r="B1914">
        <f t="shared" si="29"/>
        <v>1913</v>
      </c>
      <c r="C1914" t="s">
        <v>1187</v>
      </c>
      <c r="D1914" t="s">
        <v>12</v>
      </c>
      <c r="E1914">
        <v>2018</v>
      </c>
      <c r="F1914" t="s">
        <v>45</v>
      </c>
      <c r="G1914" t="s">
        <v>21</v>
      </c>
      <c r="H1914" t="s">
        <v>15</v>
      </c>
      <c r="I1914" t="s">
        <v>46</v>
      </c>
      <c r="J1914">
        <v>0.147663025</v>
      </c>
      <c r="L1914">
        <v>106.02800000000001</v>
      </c>
      <c r="M1914">
        <v>4.3</v>
      </c>
    </row>
    <row r="1915" spans="1:13" x14ac:dyDescent="0.3">
      <c r="A1915" t="s">
        <v>17</v>
      </c>
      <c r="B1915">
        <f t="shared" si="29"/>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f t="shared" si="29"/>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f t="shared" si="29"/>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f t="shared" si="29"/>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f t="shared" si="2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f t="shared" si="29"/>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f t="shared" si="29"/>
        <v>1920</v>
      </c>
      <c r="C1921" t="s">
        <v>1190</v>
      </c>
      <c r="D1921" t="s">
        <v>28</v>
      </c>
      <c r="E1921">
        <v>2018</v>
      </c>
      <c r="F1921" t="s">
        <v>45</v>
      </c>
      <c r="G1921" t="s">
        <v>21</v>
      </c>
      <c r="H1921" t="s">
        <v>15</v>
      </c>
      <c r="I1921" t="s">
        <v>46</v>
      </c>
      <c r="J1921">
        <v>0.116762173</v>
      </c>
      <c r="L1921">
        <v>198.9768</v>
      </c>
      <c r="M1921">
        <v>4.3</v>
      </c>
    </row>
    <row r="1922" spans="1:13" x14ac:dyDescent="0.3">
      <c r="A1922" t="s">
        <v>17</v>
      </c>
      <c r="B1922">
        <f t="shared" ref="B1922:B1985" si="30">ROW()-1</f>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f t="shared" si="30"/>
        <v>1922</v>
      </c>
      <c r="C1923" t="s">
        <v>1067</v>
      </c>
      <c r="D1923" t="s">
        <v>68</v>
      </c>
      <c r="E1923">
        <v>2018</v>
      </c>
      <c r="F1923" t="s">
        <v>45</v>
      </c>
      <c r="G1923" t="s">
        <v>21</v>
      </c>
      <c r="H1923" t="s">
        <v>15</v>
      </c>
      <c r="I1923" t="s">
        <v>46</v>
      </c>
      <c r="J1923">
        <v>1.769927E-2</v>
      </c>
      <c r="L1923">
        <v>74.2012</v>
      </c>
      <c r="M1923">
        <v>4.3</v>
      </c>
    </row>
    <row r="1924" spans="1:13" x14ac:dyDescent="0.3">
      <c r="A1924" t="s">
        <v>17</v>
      </c>
      <c r="B1924">
        <f t="shared" si="30"/>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f t="shared" si="30"/>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f t="shared" si="30"/>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f t="shared" si="30"/>
        <v>1926</v>
      </c>
      <c r="C1927" t="s">
        <v>1191</v>
      </c>
      <c r="D1927" t="s">
        <v>24</v>
      </c>
      <c r="E1927">
        <v>2018</v>
      </c>
      <c r="F1927" t="s">
        <v>45</v>
      </c>
      <c r="G1927" t="s">
        <v>21</v>
      </c>
      <c r="H1927" t="s">
        <v>15</v>
      </c>
      <c r="I1927" t="s">
        <v>46</v>
      </c>
      <c r="J1927">
        <v>0</v>
      </c>
      <c r="L1927">
        <v>100.7042</v>
      </c>
      <c r="M1927">
        <v>4.3</v>
      </c>
    </row>
    <row r="1928" spans="1:13" x14ac:dyDescent="0.3">
      <c r="A1928" t="s">
        <v>17</v>
      </c>
      <c r="B1928">
        <f t="shared" si="30"/>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f t="shared" si="30"/>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f t="shared" si="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f t="shared" si="30"/>
        <v>1930</v>
      </c>
      <c r="C1931" t="s">
        <v>495</v>
      </c>
      <c r="D1931" t="s">
        <v>12</v>
      </c>
      <c r="E1931">
        <v>2018</v>
      </c>
      <c r="F1931" t="s">
        <v>45</v>
      </c>
      <c r="G1931" t="s">
        <v>21</v>
      </c>
      <c r="H1931" t="s">
        <v>15</v>
      </c>
      <c r="I1931" t="s">
        <v>46</v>
      </c>
      <c r="J1931">
        <v>3.5183156E-2</v>
      </c>
      <c r="L1931">
        <v>37.8506</v>
      </c>
      <c r="M1931">
        <v>4.3</v>
      </c>
    </row>
    <row r="1932" spans="1:13" x14ac:dyDescent="0.3">
      <c r="A1932" t="s">
        <v>17</v>
      </c>
      <c r="B1932">
        <f t="shared" si="30"/>
        <v>1931</v>
      </c>
      <c r="C1932" t="s">
        <v>1193</v>
      </c>
      <c r="D1932" t="s">
        <v>12</v>
      </c>
      <c r="E1932">
        <v>2018</v>
      </c>
      <c r="F1932" t="s">
        <v>45</v>
      </c>
      <c r="G1932" t="s">
        <v>21</v>
      </c>
      <c r="H1932" t="s">
        <v>15</v>
      </c>
      <c r="I1932" t="s">
        <v>46</v>
      </c>
      <c r="J1932">
        <v>2.0614212E-2</v>
      </c>
      <c r="L1932">
        <v>126.4046</v>
      </c>
      <c r="M1932">
        <v>4.3</v>
      </c>
    </row>
    <row r="1933" spans="1:13" x14ac:dyDescent="0.3">
      <c r="A1933" t="s">
        <v>17</v>
      </c>
      <c r="B1933">
        <f t="shared" si="30"/>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f t="shared" si="30"/>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f t="shared" si="30"/>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f t="shared" si="30"/>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f t="shared" si="30"/>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f t="shared" si="30"/>
        <v>1937</v>
      </c>
      <c r="C1938" t="s">
        <v>328</v>
      </c>
      <c r="D1938" t="s">
        <v>19</v>
      </c>
      <c r="E1938">
        <v>2018</v>
      </c>
      <c r="F1938" t="s">
        <v>45</v>
      </c>
      <c r="G1938" t="s">
        <v>21</v>
      </c>
      <c r="H1938" t="s">
        <v>15</v>
      </c>
      <c r="I1938" t="s">
        <v>46</v>
      </c>
      <c r="J1938">
        <v>0.116366304</v>
      </c>
      <c r="L1938">
        <v>158.363</v>
      </c>
      <c r="M1938">
        <v>4.3</v>
      </c>
    </row>
    <row r="1939" spans="1:13" x14ac:dyDescent="0.3">
      <c r="A1939" t="s">
        <v>17</v>
      </c>
      <c r="B1939">
        <f t="shared" si="30"/>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f t="shared" si="3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f t="shared" si="30"/>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f t="shared" si="30"/>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f t="shared" si="30"/>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f t="shared" si="30"/>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f t="shared" si="30"/>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f t="shared" si="30"/>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f t="shared" si="30"/>
        <v>1946</v>
      </c>
      <c r="C1947" t="s">
        <v>153</v>
      </c>
      <c r="D1947" t="s">
        <v>55</v>
      </c>
      <c r="E1947">
        <v>2018</v>
      </c>
      <c r="F1947" t="s">
        <v>45</v>
      </c>
      <c r="G1947" t="s">
        <v>21</v>
      </c>
      <c r="H1947" t="s">
        <v>15</v>
      </c>
      <c r="I1947" t="s">
        <v>46</v>
      </c>
      <c r="J1947">
        <v>1.6653022E-2</v>
      </c>
      <c r="L1947">
        <v>139.518</v>
      </c>
      <c r="M1947">
        <v>4.3</v>
      </c>
    </row>
    <row r="1948" spans="1:13" x14ac:dyDescent="0.3">
      <c r="A1948" t="s">
        <v>17</v>
      </c>
      <c r="B1948">
        <f t="shared" si="30"/>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f t="shared" si="30"/>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f t="shared" si="3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f t="shared" si="30"/>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f t="shared" si="30"/>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f t="shared" si="30"/>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f t="shared" si="30"/>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f t="shared" si="30"/>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f t="shared" si="30"/>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f t="shared" si="30"/>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f t="shared" si="30"/>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f t="shared" si="30"/>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f t="shared" si="3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f t="shared" si="30"/>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f t="shared" si="30"/>
        <v>1961</v>
      </c>
      <c r="C1962" t="s">
        <v>938</v>
      </c>
      <c r="D1962" t="s">
        <v>58</v>
      </c>
      <c r="E1962">
        <v>2018</v>
      </c>
      <c r="F1962" t="s">
        <v>45</v>
      </c>
      <c r="G1962" t="s">
        <v>21</v>
      </c>
      <c r="H1962" t="s">
        <v>15</v>
      </c>
      <c r="I1962" t="s">
        <v>46</v>
      </c>
      <c r="J1962">
        <v>4.368089E-2</v>
      </c>
      <c r="L1962">
        <v>110.157</v>
      </c>
      <c r="M1962">
        <v>4.3</v>
      </c>
    </row>
    <row r="1963" spans="1:13" x14ac:dyDescent="0.3">
      <c r="A1963" t="s">
        <v>10</v>
      </c>
      <c r="B1963">
        <f t="shared" si="30"/>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f t="shared" si="30"/>
        <v>1963</v>
      </c>
      <c r="C1964" t="s">
        <v>162</v>
      </c>
      <c r="D1964" t="s">
        <v>28</v>
      </c>
      <c r="E1964">
        <v>2018</v>
      </c>
      <c r="F1964" t="s">
        <v>45</v>
      </c>
      <c r="G1964" t="s">
        <v>21</v>
      </c>
      <c r="H1964" t="s">
        <v>15</v>
      </c>
      <c r="I1964" t="s">
        <v>46</v>
      </c>
      <c r="J1964">
        <v>0</v>
      </c>
      <c r="L1964">
        <v>100.3674</v>
      </c>
      <c r="M1964">
        <v>4.3</v>
      </c>
    </row>
    <row r="1965" spans="1:13" x14ac:dyDescent="0.3">
      <c r="A1965" t="s">
        <v>10</v>
      </c>
      <c r="B1965">
        <f t="shared" si="30"/>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f t="shared" si="30"/>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f t="shared" si="30"/>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f t="shared" si="30"/>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f t="shared" si="30"/>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f t="shared" si="3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f t="shared" si="30"/>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f t="shared" si="30"/>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f t="shared" si="30"/>
        <v>1972</v>
      </c>
      <c r="C1973" t="s">
        <v>1203</v>
      </c>
      <c r="D1973" t="s">
        <v>49</v>
      </c>
      <c r="E1973">
        <v>2018</v>
      </c>
      <c r="F1973" t="s">
        <v>45</v>
      </c>
      <c r="G1973" t="s">
        <v>21</v>
      </c>
      <c r="H1973" t="s">
        <v>15</v>
      </c>
      <c r="I1973" t="s">
        <v>46</v>
      </c>
      <c r="J1973">
        <v>8.7894475E-2</v>
      </c>
      <c r="L1973">
        <v>121.173</v>
      </c>
      <c r="M1973">
        <v>4.3</v>
      </c>
    </row>
    <row r="1974" spans="1:13" x14ac:dyDescent="0.3">
      <c r="A1974" t="s">
        <v>10</v>
      </c>
      <c r="B1974">
        <f t="shared" si="30"/>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f t="shared" si="30"/>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f t="shared" si="30"/>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f t="shared" si="30"/>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f t="shared" si="30"/>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f t="shared" si="30"/>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f t="shared" si="3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f t="shared" si="30"/>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f t="shared" si="30"/>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f t="shared" si="30"/>
        <v>1982</v>
      </c>
      <c r="C1983" t="s">
        <v>609</v>
      </c>
      <c r="D1983" t="s">
        <v>55</v>
      </c>
      <c r="E1983">
        <v>2018</v>
      </c>
      <c r="F1983" t="s">
        <v>140</v>
      </c>
      <c r="G1983" t="s">
        <v>14</v>
      </c>
      <c r="H1983" t="s">
        <v>26</v>
      </c>
      <c r="I1983" t="s">
        <v>40</v>
      </c>
      <c r="J1983">
        <v>6.4625342000000002E-2</v>
      </c>
      <c r="L1983">
        <v>176.93700000000001</v>
      </c>
      <c r="M1983">
        <v>4.2</v>
      </c>
    </row>
    <row r="1984" spans="1:13" x14ac:dyDescent="0.3">
      <c r="A1984" t="s">
        <v>17</v>
      </c>
      <c r="B1984">
        <f t="shared" si="30"/>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f t="shared" si="30"/>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f t="shared" ref="B1986:B2049" si="31">ROW()-1</f>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f t="shared" si="31"/>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f t="shared" si="31"/>
        <v>1987</v>
      </c>
      <c r="C1988" t="s">
        <v>903</v>
      </c>
      <c r="D1988" t="s">
        <v>24</v>
      </c>
      <c r="E1988">
        <v>2017</v>
      </c>
      <c r="F1988" t="s">
        <v>51</v>
      </c>
      <c r="G1988" t="s">
        <v>34</v>
      </c>
      <c r="H1988" t="s">
        <v>26</v>
      </c>
      <c r="I1988" t="s">
        <v>16</v>
      </c>
      <c r="J1988">
        <v>0</v>
      </c>
      <c r="K1988">
        <v>14</v>
      </c>
      <c r="L1988">
        <v>53.064</v>
      </c>
      <c r="M1988">
        <v>4.2</v>
      </c>
    </row>
    <row r="1989" spans="1:13" x14ac:dyDescent="0.3">
      <c r="A1989" t="s">
        <v>10</v>
      </c>
      <c r="B1989">
        <f t="shared" si="31"/>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f t="shared" si="31"/>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f t="shared" si="3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f t="shared" si="31"/>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f t="shared" si="31"/>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f t="shared" si="31"/>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f t="shared" si="31"/>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f t="shared" si="31"/>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f t="shared" si="31"/>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f t="shared" si="31"/>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f t="shared" si="31"/>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f t="shared" si="31"/>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f t="shared" si="3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f t="shared" si="31"/>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f t="shared" si="31"/>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f t="shared" si="31"/>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f t="shared" si="31"/>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f t="shared" si="31"/>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f t="shared" si="31"/>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f t="shared" si="31"/>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f t="shared" si="31"/>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f t="shared" si="31"/>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f t="shared" si="3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f t="shared" si="31"/>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f t="shared" si="31"/>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f t="shared" si="31"/>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f t="shared" si="31"/>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f t="shared" si="31"/>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f t="shared" si="31"/>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f t="shared" si="31"/>
        <v>2017</v>
      </c>
      <c r="C2018" t="s">
        <v>1220</v>
      </c>
      <c r="D2018" t="s">
        <v>28</v>
      </c>
      <c r="E2018">
        <v>2018</v>
      </c>
      <c r="F2018" t="s">
        <v>140</v>
      </c>
      <c r="G2018" t="s">
        <v>14</v>
      </c>
      <c r="H2018" t="s">
        <v>26</v>
      </c>
      <c r="I2018" t="s">
        <v>40</v>
      </c>
      <c r="J2018">
        <v>0</v>
      </c>
      <c r="L2018">
        <v>160.69200000000001</v>
      </c>
      <c r="M2018">
        <v>4.2</v>
      </c>
    </row>
    <row r="2019" spans="1:13" x14ac:dyDescent="0.3">
      <c r="A2019" t="s">
        <v>10</v>
      </c>
      <c r="B2019">
        <f t="shared" si="31"/>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f t="shared" si="31"/>
        <v>2019</v>
      </c>
      <c r="C2020" t="s">
        <v>481</v>
      </c>
      <c r="D2020" t="s">
        <v>49</v>
      </c>
      <c r="E2020">
        <v>2018</v>
      </c>
      <c r="F2020" t="s">
        <v>140</v>
      </c>
      <c r="G2020" t="s">
        <v>14</v>
      </c>
      <c r="H2020" t="s">
        <v>26</v>
      </c>
      <c r="I2020" t="s">
        <v>40</v>
      </c>
      <c r="J2020">
        <v>5.1778172999999997E-2</v>
      </c>
      <c r="L2020">
        <v>157.892</v>
      </c>
      <c r="M2020">
        <v>4.2</v>
      </c>
    </row>
    <row r="2021" spans="1:13" x14ac:dyDescent="0.3">
      <c r="A2021" t="s">
        <v>17</v>
      </c>
      <c r="B2021">
        <f t="shared" si="3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f t="shared" si="31"/>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f t="shared" si="31"/>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f t="shared" si="31"/>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f t="shared" si="31"/>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f t="shared" si="31"/>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f t="shared" si="31"/>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f t="shared" si="31"/>
        <v>2027</v>
      </c>
      <c r="C2028" t="s">
        <v>755</v>
      </c>
      <c r="D2028" t="s">
        <v>42</v>
      </c>
      <c r="E2028">
        <v>2018</v>
      </c>
      <c r="F2028" t="s">
        <v>140</v>
      </c>
      <c r="G2028" t="s">
        <v>14</v>
      </c>
      <c r="H2028" t="s">
        <v>26</v>
      </c>
      <c r="I2028" t="s">
        <v>40</v>
      </c>
      <c r="J2028">
        <v>0.164864915</v>
      </c>
      <c r="L2028">
        <v>255.2698</v>
      </c>
      <c r="M2028">
        <v>4.2</v>
      </c>
    </row>
    <row r="2029" spans="1:13" x14ac:dyDescent="0.3">
      <c r="A2029" t="s">
        <v>17</v>
      </c>
      <c r="B2029">
        <f t="shared" si="31"/>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f t="shared" si="31"/>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f t="shared" si="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f t="shared" si="31"/>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f t="shared" si="31"/>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f t="shared" si="31"/>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f t="shared" si="31"/>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f t="shared" si="31"/>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f t="shared" si="31"/>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f t="shared" si="31"/>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f t="shared" si="31"/>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f t="shared" si="31"/>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f t="shared" si="3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f t="shared" si="31"/>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f t="shared" si="31"/>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f t="shared" si="31"/>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f t="shared" si="31"/>
        <v>2044</v>
      </c>
      <c r="C2045" t="s">
        <v>1060</v>
      </c>
      <c r="D2045" t="s">
        <v>32</v>
      </c>
      <c r="E2045">
        <v>2011</v>
      </c>
      <c r="F2045" t="s">
        <v>39</v>
      </c>
      <c r="G2045" t="s">
        <v>21</v>
      </c>
      <c r="H2045" t="s">
        <v>15</v>
      </c>
      <c r="I2045" t="s">
        <v>40</v>
      </c>
      <c r="J2045">
        <v>0</v>
      </c>
      <c r="K2045">
        <v>9.5</v>
      </c>
      <c r="L2045">
        <v>32.89</v>
      </c>
      <c r="M2045">
        <v>4.2</v>
      </c>
    </row>
    <row r="2046" spans="1:13" x14ac:dyDescent="0.3">
      <c r="A2046" t="s">
        <v>17</v>
      </c>
      <c r="B2046">
        <f t="shared" si="31"/>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f t="shared" si="31"/>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f t="shared" si="31"/>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f t="shared" si="31"/>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f t="shared" ref="B2050:B2113" si="32">ROW()-1</f>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f t="shared" si="32"/>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f t="shared" si="3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f t="shared" si="32"/>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17</v>
      </c>
      <c r="B2054">
        <f t="shared" si="32"/>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f t="shared" si="32"/>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f t="shared" si="32"/>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f t="shared" si="32"/>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f t="shared" si="32"/>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f t="shared" si="32"/>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f t="shared" si="32"/>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f t="shared" si="32"/>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f t="shared" si="3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f t="shared" si="32"/>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f t="shared" si="32"/>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f t="shared" si="32"/>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f t="shared" si="32"/>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f t="shared" si="32"/>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f t="shared" si="32"/>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f t="shared" si="32"/>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f t="shared" si="32"/>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f t="shared" si="32"/>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f t="shared" si="3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f t="shared" si="32"/>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f t="shared" si="32"/>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f t="shared" si="32"/>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f t="shared" si="32"/>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f t="shared" si="32"/>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f t="shared" si="32"/>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f t="shared" si="32"/>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f t="shared" si="32"/>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f t="shared" si="32"/>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f t="shared" si="3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f t="shared" si="32"/>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f t="shared" si="32"/>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f t="shared" si="32"/>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f t="shared" si="32"/>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f t="shared" si="32"/>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f t="shared" si="32"/>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f t="shared" si="32"/>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f t="shared" si="32"/>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f t="shared" si="32"/>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f t="shared" si="3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f t="shared" si="32"/>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f t="shared" si="32"/>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f t="shared" si="32"/>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f t="shared" si="32"/>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f t="shared" si="32"/>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f t="shared" si="32"/>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f t="shared" si="32"/>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f t="shared" si="32"/>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f t="shared" si="32"/>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f t="shared" si="3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f t="shared" si="32"/>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f t="shared" si="32"/>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f t="shared" si="32"/>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f t="shared" si="32"/>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f t="shared" si="32"/>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f t="shared" si="32"/>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f t="shared" si="32"/>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f t="shared" si="32"/>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f t="shared" si="3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f t="shared" si="32"/>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f t="shared" ref="B2114:B2177" si="33">ROW()-1</f>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f t="shared" si="33"/>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f t="shared" si="33"/>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f t="shared" si="33"/>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f t="shared" si="33"/>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f t="shared" si="33"/>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f t="shared" si="33"/>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f t="shared" si="33"/>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17</v>
      </c>
      <c r="B2122">
        <f t="shared" si="33"/>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f t="shared" si="3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f t="shared" si="33"/>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f t="shared" si="33"/>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f t="shared" si="33"/>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f t="shared" si="33"/>
        <v>2126</v>
      </c>
      <c r="C2127" t="s">
        <v>707</v>
      </c>
      <c r="D2127" t="s">
        <v>28</v>
      </c>
      <c r="E2127">
        <v>2018</v>
      </c>
      <c r="F2127" t="s">
        <v>140</v>
      </c>
      <c r="G2127" t="s">
        <v>14</v>
      </c>
      <c r="H2127" t="s">
        <v>26</v>
      </c>
      <c r="I2127" t="s">
        <v>40</v>
      </c>
      <c r="J2127">
        <v>0.137539574</v>
      </c>
      <c r="L2127">
        <v>38.8506</v>
      </c>
      <c r="M2127">
        <v>4.2</v>
      </c>
    </row>
    <row r="2128" spans="1:13" x14ac:dyDescent="0.3">
      <c r="A2128" t="s">
        <v>17</v>
      </c>
      <c r="B2128">
        <f t="shared" si="33"/>
        <v>2127</v>
      </c>
      <c r="C2128" t="s">
        <v>165</v>
      </c>
      <c r="D2128" t="s">
        <v>28</v>
      </c>
      <c r="E2128">
        <v>2018</v>
      </c>
      <c r="F2128" t="s">
        <v>140</v>
      </c>
      <c r="G2128" t="s">
        <v>14</v>
      </c>
      <c r="H2128" t="s">
        <v>26</v>
      </c>
      <c r="I2128" t="s">
        <v>40</v>
      </c>
      <c r="J2128">
        <v>1.8275994E-2</v>
      </c>
      <c r="L2128">
        <v>115.2808</v>
      </c>
      <c r="M2128">
        <v>4.2</v>
      </c>
    </row>
    <row r="2129" spans="1:13" x14ac:dyDescent="0.3">
      <c r="A2129" t="s">
        <v>17</v>
      </c>
      <c r="B2129">
        <f t="shared" si="33"/>
        <v>2128</v>
      </c>
      <c r="C2129" t="s">
        <v>946</v>
      </c>
      <c r="D2129" t="s">
        <v>28</v>
      </c>
      <c r="E2129">
        <v>2018</v>
      </c>
      <c r="F2129" t="s">
        <v>140</v>
      </c>
      <c r="G2129" t="s">
        <v>14</v>
      </c>
      <c r="H2129" t="s">
        <v>26</v>
      </c>
      <c r="I2129" t="s">
        <v>40</v>
      </c>
      <c r="J2129">
        <v>3.1069203E-2</v>
      </c>
      <c r="L2129">
        <v>179.6686</v>
      </c>
      <c r="M2129">
        <v>4.2</v>
      </c>
    </row>
    <row r="2130" spans="1:13" x14ac:dyDescent="0.3">
      <c r="A2130" t="s">
        <v>17</v>
      </c>
      <c r="B2130">
        <f t="shared" si="33"/>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f t="shared" si="33"/>
        <v>2130</v>
      </c>
      <c r="C2131" t="s">
        <v>1146</v>
      </c>
      <c r="D2131" t="s">
        <v>24</v>
      </c>
      <c r="E2131">
        <v>2018</v>
      </c>
      <c r="F2131" t="s">
        <v>140</v>
      </c>
      <c r="G2131" t="s">
        <v>14</v>
      </c>
      <c r="H2131" t="s">
        <v>26</v>
      </c>
      <c r="I2131" t="s">
        <v>40</v>
      </c>
      <c r="J2131">
        <v>0</v>
      </c>
      <c r="L2131">
        <v>98.241</v>
      </c>
      <c r="M2131">
        <v>4.2</v>
      </c>
    </row>
    <row r="2132" spans="1:13" x14ac:dyDescent="0.3">
      <c r="A2132" t="s">
        <v>17</v>
      </c>
      <c r="B2132">
        <f t="shared" si="33"/>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f t="shared" si="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f t="shared" si="33"/>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f t="shared" si="33"/>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f t="shared" si="33"/>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f t="shared" si="33"/>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f t="shared" si="33"/>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f t="shared" si="33"/>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f t="shared" si="33"/>
        <v>2139</v>
      </c>
      <c r="C2140" t="s">
        <v>283</v>
      </c>
      <c r="D2140" t="s">
        <v>32</v>
      </c>
      <c r="E2140">
        <v>2018</v>
      </c>
      <c r="F2140" t="s">
        <v>140</v>
      </c>
      <c r="G2140" t="s">
        <v>14</v>
      </c>
      <c r="H2140" t="s">
        <v>26</v>
      </c>
      <c r="I2140" t="s">
        <v>40</v>
      </c>
      <c r="J2140">
        <v>0.124448295</v>
      </c>
      <c r="L2140">
        <v>112.0518</v>
      </c>
      <c r="M2140">
        <v>4.2</v>
      </c>
    </row>
    <row r="2141" spans="1:13" x14ac:dyDescent="0.3">
      <c r="A2141" t="s">
        <v>17</v>
      </c>
      <c r="B2141">
        <f t="shared" si="33"/>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f t="shared" si="33"/>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f t="shared" si="33"/>
        <v>2142</v>
      </c>
      <c r="C2143" t="s">
        <v>957</v>
      </c>
      <c r="D2143" t="s">
        <v>68</v>
      </c>
      <c r="E2143">
        <v>2018</v>
      </c>
      <c r="F2143" t="s">
        <v>140</v>
      </c>
      <c r="G2143" t="s">
        <v>14</v>
      </c>
      <c r="H2143" t="s">
        <v>26</v>
      </c>
      <c r="I2143" t="s">
        <v>40</v>
      </c>
      <c r="J2143">
        <v>0.168901843</v>
      </c>
      <c r="L2143">
        <v>43.4086</v>
      </c>
      <c r="M2143">
        <v>4.2</v>
      </c>
    </row>
    <row r="2144" spans="1:13" x14ac:dyDescent="0.3">
      <c r="A2144" t="s">
        <v>10</v>
      </c>
      <c r="B2144">
        <f t="shared" si="33"/>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f t="shared" si="33"/>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f t="shared" si="33"/>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f t="shared" si="33"/>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f t="shared" si="33"/>
        <v>2147</v>
      </c>
      <c r="C2148" t="s">
        <v>401</v>
      </c>
      <c r="D2148" t="s">
        <v>12</v>
      </c>
      <c r="E2148">
        <v>2018</v>
      </c>
      <c r="F2148" t="s">
        <v>140</v>
      </c>
      <c r="G2148" t="s">
        <v>14</v>
      </c>
      <c r="H2148" t="s">
        <v>26</v>
      </c>
      <c r="I2148" t="s">
        <v>40</v>
      </c>
      <c r="J2148">
        <v>0.11173569</v>
      </c>
      <c r="L2148">
        <v>115.9492</v>
      </c>
      <c r="M2148">
        <v>4.2</v>
      </c>
    </row>
    <row r="2149" spans="1:13" x14ac:dyDescent="0.3">
      <c r="A2149" t="s">
        <v>10</v>
      </c>
      <c r="B2149">
        <f t="shared" si="33"/>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f t="shared" si="33"/>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f t="shared" si="33"/>
        <v>2150</v>
      </c>
      <c r="C2151" t="s">
        <v>1211</v>
      </c>
      <c r="D2151" t="s">
        <v>55</v>
      </c>
      <c r="E2151">
        <v>2018</v>
      </c>
      <c r="F2151" t="s">
        <v>140</v>
      </c>
      <c r="G2151" t="s">
        <v>14</v>
      </c>
      <c r="H2151" t="s">
        <v>26</v>
      </c>
      <c r="I2151" t="s">
        <v>40</v>
      </c>
      <c r="J2151">
        <v>0.133279499</v>
      </c>
      <c r="L2151">
        <v>112.6202</v>
      </c>
      <c r="M2151">
        <v>4.2</v>
      </c>
    </row>
    <row r="2152" spans="1:13" x14ac:dyDescent="0.3">
      <c r="A2152" t="s">
        <v>10</v>
      </c>
      <c r="B2152">
        <f t="shared" si="33"/>
        <v>2151</v>
      </c>
      <c r="C2152" t="s">
        <v>1260</v>
      </c>
      <c r="D2152" t="s">
        <v>49</v>
      </c>
      <c r="E2152">
        <v>2018</v>
      </c>
      <c r="F2152" t="s">
        <v>140</v>
      </c>
      <c r="G2152" t="s">
        <v>14</v>
      </c>
      <c r="H2152" t="s">
        <v>26</v>
      </c>
      <c r="I2152" t="s">
        <v>40</v>
      </c>
      <c r="J2152">
        <v>3.6551446000000001E-2</v>
      </c>
      <c r="L2152">
        <v>62.7194</v>
      </c>
      <c r="M2152">
        <v>4.2</v>
      </c>
    </row>
    <row r="2153" spans="1:13" x14ac:dyDescent="0.3">
      <c r="A2153" t="s">
        <v>17</v>
      </c>
      <c r="B2153">
        <f t="shared" si="3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f t="shared" si="33"/>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f t="shared" si="33"/>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f t="shared" si="33"/>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f t="shared" si="33"/>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f t="shared" si="33"/>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f t="shared" si="33"/>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f t="shared" si="33"/>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f t="shared" si="33"/>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f t="shared" si="33"/>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f t="shared" si="3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f t="shared" si="33"/>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f t="shared" si="33"/>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f t="shared" si="33"/>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f t="shared" si="33"/>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f t="shared" si="33"/>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f t="shared" si="33"/>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f t="shared" si="33"/>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f t="shared" si="33"/>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f t="shared" si="33"/>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f t="shared" si="3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f t="shared" si="33"/>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f t="shared" si="33"/>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f t="shared" si="33"/>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f t="shared" si="33"/>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f t="shared" ref="B2178:B2241" si="34">ROW()-1</f>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f t="shared" si="34"/>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f t="shared" si="34"/>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f t="shared" si="34"/>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f t="shared" si="34"/>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f t="shared" si="34"/>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f t="shared" si="3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f t="shared" si="34"/>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f t="shared" si="34"/>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f t="shared" si="34"/>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f t="shared" si="34"/>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f t="shared" si="34"/>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f t="shared" si="34"/>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f t="shared" si="34"/>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f t="shared" si="34"/>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f t="shared" si="34"/>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f t="shared" si="3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f t="shared" si="34"/>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f t="shared" si="34"/>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f t="shared" si="34"/>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f t="shared" si="34"/>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f t="shared" si="34"/>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f t="shared" si="34"/>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f t="shared" si="34"/>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f t="shared" si="34"/>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f t="shared" si="34"/>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f t="shared" si="3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f t="shared" si="34"/>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f t="shared" si="34"/>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f t="shared" si="34"/>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f t="shared" si="34"/>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f t="shared" si="34"/>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f t="shared" si="34"/>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f t="shared" si="34"/>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f t="shared" si="34"/>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f t="shared" si="34"/>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f t="shared" si="3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f t="shared" si="34"/>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f t="shared" si="34"/>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f t="shared" si="34"/>
        <v>2216</v>
      </c>
      <c r="C2217" t="s">
        <v>484</v>
      </c>
      <c r="D2217" t="s">
        <v>161</v>
      </c>
      <c r="E2217">
        <v>2016</v>
      </c>
      <c r="F2217" t="s">
        <v>25</v>
      </c>
      <c r="G2217" t="s">
        <v>14</v>
      </c>
      <c r="H2217" t="s">
        <v>26</v>
      </c>
      <c r="I2217" t="s">
        <v>16</v>
      </c>
      <c r="J2217">
        <v>0</v>
      </c>
      <c r="K2217">
        <v>17.7</v>
      </c>
      <c r="L2217">
        <v>184.39240000000001</v>
      </c>
      <c r="M2217">
        <v>4.2</v>
      </c>
    </row>
    <row r="2218" spans="1:13" x14ac:dyDescent="0.3">
      <c r="A2218" t="s">
        <v>17</v>
      </c>
      <c r="B2218">
        <f t="shared" si="34"/>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17</v>
      </c>
      <c r="B2219">
        <f t="shared" si="34"/>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f t="shared" si="34"/>
        <v>2219</v>
      </c>
      <c r="C2220" t="s">
        <v>594</v>
      </c>
      <c r="D2220" t="s">
        <v>65</v>
      </c>
      <c r="E2220">
        <v>2015</v>
      </c>
      <c r="F2220" t="s">
        <v>33</v>
      </c>
      <c r="G2220" t="s">
        <v>34</v>
      </c>
      <c r="H2220" t="s">
        <v>15</v>
      </c>
      <c r="I2220" t="s">
        <v>16</v>
      </c>
      <c r="J2220">
        <v>0</v>
      </c>
      <c r="K2220">
        <v>5.5</v>
      </c>
      <c r="L2220">
        <v>103.1016</v>
      </c>
      <c r="M2220">
        <v>4.2</v>
      </c>
    </row>
    <row r="2221" spans="1:13" x14ac:dyDescent="0.3">
      <c r="A2221" t="s">
        <v>17</v>
      </c>
      <c r="B2221">
        <f t="shared" si="34"/>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17</v>
      </c>
      <c r="B2222">
        <f t="shared" si="34"/>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f t="shared" si="34"/>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f t="shared" si="3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f t="shared" si="34"/>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f t="shared" si="34"/>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f t="shared" si="34"/>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f t="shared" si="34"/>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f t="shared" si="34"/>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f t="shared" si="34"/>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f t="shared" si="34"/>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f t="shared" si="34"/>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f t="shared" si="34"/>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f t="shared" si="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f t="shared" si="34"/>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f t="shared" si="34"/>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f t="shared" si="34"/>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f t="shared" si="34"/>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f t="shared" si="34"/>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f t="shared" si="34"/>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f t="shared" si="34"/>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f t="shared" ref="B2242:B2305" si="35">ROW()-1</f>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f t="shared" si="35"/>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f t="shared" si="35"/>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f t="shared" si="3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f t="shared" si="35"/>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f t="shared" si="35"/>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f t="shared" si="35"/>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f t="shared" si="35"/>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f t="shared" si="35"/>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f t="shared" si="35"/>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f t="shared" si="35"/>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f t="shared" si="35"/>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f t="shared" si="35"/>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f t="shared" si="3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f t="shared" si="35"/>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f t="shared" si="35"/>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f t="shared" si="35"/>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f t="shared" si="35"/>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f t="shared" si="35"/>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f t="shared" si="35"/>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f t="shared" si="35"/>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f t="shared" si="35"/>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f t="shared" si="35"/>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f t="shared" si="3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f t="shared" si="35"/>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f t="shared" si="35"/>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f t="shared" si="35"/>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f t="shared" si="35"/>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f t="shared" si="35"/>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f t="shared" si="35"/>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f t="shared" si="35"/>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f t="shared" si="35"/>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f t="shared" si="35"/>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f t="shared" si="3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f t="shared" si="35"/>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f t="shared" si="35"/>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f t="shared" si="35"/>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f t="shared" si="35"/>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f t="shared" si="35"/>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f t="shared" si="35"/>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f t="shared" si="35"/>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f t="shared" si="35"/>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f t="shared" si="35"/>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f t="shared" si="3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f t="shared" si="35"/>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f t="shared" si="35"/>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f t="shared" si="35"/>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f t="shared" si="35"/>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f t="shared" si="35"/>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f t="shared" si="35"/>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f t="shared" si="35"/>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f t="shared" si="35"/>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f t="shared" si="35"/>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f t="shared" si="3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f t="shared" si="35"/>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f t="shared" si="35"/>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f t="shared" si="35"/>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f t="shared" si="35"/>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f t="shared" si="35"/>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f t="shared" si="35"/>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f t="shared" si="35"/>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f t="shared" si="35"/>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f t="shared" si="35"/>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f t="shared" si="3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f t="shared" ref="B2306:B2369" si="36">ROW()-1</f>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f t="shared" si="36"/>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f t="shared" si="36"/>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f t="shared" si="36"/>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f t="shared" si="36"/>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f t="shared" si="36"/>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f t="shared" si="36"/>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f t="shared" si="36"/>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f t="shared" si="36"/>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f t="shared" si="36"/>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f t="shared" si="3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f t="shared" si="36"/>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f t="shared" si="36"/>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f t="shared" si="36"/>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f t="shared" si="36"/>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f t="shared" si="36"/>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f t="shared" si="36"/>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f t="shared" si="36"/>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f t="shared" si="36"/>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f t="shared" si="36"/>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f t="shared" si="3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f t="shared" si="36"/>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f t="shared" si="36"/>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f t="shared" si="36"/>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f t="shared" si="36"/>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f t="shared" si="36"/>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f t="shared" si="36"/>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f t="shared" si="36"/>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f t="shared" si="36"/>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f t="shared" si="36"/>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f t="shared" si="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f t="shared" si="36"/>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f t="shared" si="36"/>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f t="shared" si="36"/>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f t="shared" si="36"/>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f t="shared" si="36"/>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f t="shared" si="36"/>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f t="shared" si="36"/>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f t="shared" si="36"/>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f t="shared" si="36"/>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f t="shared" si="3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f t="shared" si="36"/>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f t="shared" si="36"/>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10</v>
      </c>
      <c r="B2349">
        <f t="shared" si="36"/>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10</v>
      </c>
      <c r="B2350">
        <f t="shared" si="36"/>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10</v>
      </c>
      <c r="B2351">
        <f t="shared" si="36"/>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10</v>
      </c>
      <c r="B2352">
        <f t="shared" si="36"/>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17</v>
      </c>
      <c r="B2353">
        <f t="shared" si="36"/>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17</v>
      </c>
      <c r="B2354">
        <f t="shared" si="36"/>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17</v>
      </c>
      <c r="B2355">
        <f t="shared" si="36"/>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17</v>
      </c>
      <c r="B2356">
        <f t="shared" si="36"/>
        <v>2355</v>
      </c>
      <c r="C2356" t="s">
        <v>1300</v>
      </c>
      <c r="D2356" t="s">
        <v>42</v>
      </c>
      <c r="E2356">
        <v>2017</v>
      </c>
      <c r="F2356" t="s">
        <v>51</v>
      </c>
      <c r="G2356" t="s">
        <v>34</v>
      </c>
      <c r="H2356" t="s">
        <v>26</v>
      </c>
      <c r="I2356" t="s">
        <v>16</v>
      </c>
      <c r="J2356">
        <v>2.4650932E-2</v>
      </c>
      <c r="K2356">
        <v>21.25</v>
      </c>
      <c r="L2356">
        <v>146.0102</v>
      </c>
      <c r="M2356">
        <v>4.2</v>
      </c>
    </row>
    <row r="2357" spans="1:13" x14ac:dyDescent="0.3">
      <c r="A2357" t="s">
        <v>17</v>
      </c>
      <c r="B2357">
        <f t="shared" si="36"/>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f t="shared" si="36"/>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f t="shared" si="36"/>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f t="shared" si="36"/>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f t="shared" si="36"/>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f t="shared" si="36"/>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f t="shared" si="36"/>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f t="shared" si="36"/>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f t="shared" si="36"/>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f t="shared" si="3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f t="shared" si="36"/>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f t="shared" si="36"/>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f t="shared" si="36"/>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f t="shared" ref="B2370:B2433" si="37">ROW()-1</f>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f t="shared" si="37"/>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f t="shared" si="37"/>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f t="shared" si="37"/>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f t="shared" si="37"/>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f t="shared" si="37"/>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f t="shared" si="37"/>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f t="shared" si="3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f t="shared" si="37"/>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f t="shared" si="37"/>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f t="shared" si="37"/>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f t="shared" si="37"/>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f t="shared" si="37"/>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f t="shared" si="37"/>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f t="shared" si="37"/>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f t="shared" si="37"/>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f t="shared" si="37"/>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f t="shared" si="3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f t="shared" si="37"/>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f t="shared" si="37"/>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f t="shared" si="37"/>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f t="shared" si="37"/>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f t="shared" si="37"/>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f t="shared" si="37"/>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f t="shared" si="37"/>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f t="shared" si="37"/>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f t="shared" si="37"/>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f t="shared" si="3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f t="shared" si="37"/>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f t="shared" si="37"/>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f t="shared" si="37"/>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f t="shared" si="37"/>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f t="shared" si="37"/>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f t="shared" si="37"/>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f t="shared" si="37"/>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f t="shared" si="37"/>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f t="shared" si="37"/>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f t="shared" si="3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f t="shared" si="37"/>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f t="shared" si="37"/>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f t="shared" si="37"/>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f t="shared" si="37"/>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f t="shared" si="37"/>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f t="shared" si="37"/>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f t="shared" si="37"/>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f t="shared" si="37"/>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f t="shared" si="37"/>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f t="shared" si="3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f t="shared" si="37"/>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f t="shared" si="37"/>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f t="shared" si="37"/>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f t="shared" si="37"/>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f t="shared" si="37"/>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f t="shared" si="37"/>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f t="shared" si="37"/>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f t="shared" si="37"/>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10</v>
      </c>
      <c r="B2426">
        <f t="shared" si="37"/>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10</v>
      </c>
      <c r="B2427">
        <f t="shared" si="3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10</v>
      </c>
      <c r="B2428">
        <f t="shared" si="37"/>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f t="shared" si="37"/>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f t="shared" si="37"/>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f t="shared" si="37"/>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f t="shared" si="37"/>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f t="shared" si="37"/>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f t="shared" ref="B2434:B2497" si="38">ROW()-1</f>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f t="shared" si="38"/>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f t="shared" si="38"/>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f t="shared" si="38"/>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f t="shared" si="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f t="shared" si="38"/>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f t="shared" si="38"/>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f t="shared" si="38"/>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f t="shared" si="38"/>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f t="shared" si="38"/>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f t="shared" si="38"/>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f t="shared" si="38"/>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f t="shared" si="38"/>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f t="shared" si="38"/>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f t="shared" si="3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f t="shared" si="38"/>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f t="shared" si="38"/>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f t="shared" si="38"/>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f t="shared" si="38"/>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f t="shared" si="38"/>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f t="shared" si="38"/>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f t="shared" si="38"/>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f t="shared" si="38"/>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f t="shared" si="38"/>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f t="shared" si="3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f t="shared" si="38"/>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f t="shared" si="38"/>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f t="shared" si="38"/>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f t="shared" si="38"/>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f t="shared" si="38"/>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f t="shared" si="38"/>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f t="shared" si="38"/>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f t="shared" si="38"/>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f t="shared" si="38"/>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f t="shared" si="3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f t="shared" si="38"/>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f t="shared" si="38"/>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17</v>
      </c>
      <c r="B2471">
        <f t="shared" si="38"/>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f t="shared" si="38"/>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f t="shared" si="38"/>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f t="shared" si="38"/>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f t="shared" si="38"/>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f t="shared" si="38"/>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f t="shared" si="38"/>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f t="shared" si="3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f t="shared" si="38"/>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f t="shared" si="38"/>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f t="shared" si="38"/>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f t="shared" si="38"/>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f t="shared" si="38"/>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f t="shared" si="38"/>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f t="shared" si="38"/>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f t="shared" si="38"/>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f t="shared" si="38"/>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f t="shared" si="3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f t="shared" si="38"/>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f t="shared" si="38"/>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f t="shared" si="38"/>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f t="shared" si="38"/>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f t="shared" si="38"/>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f t="shared" si="38"/>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f t="shared" si="38"/>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f t="shared" si="38"/>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f t="shared" si="38"/>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f t="shared" ref="B2498:B2561" si="39">ROW()-1</f>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f t="shared" si="3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f t="shared" si="39"/>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f t="shared" si="39"/>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f t="shared" si="39"/>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f t="shared" si="39"/>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f t="shared" si="39"/>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f t="shared" si="39"/>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f t="shared" si="39"/>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f t="shared" si="39"/>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f t="shared" si="39"/>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f t="shared" si="3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f t="shared" si="39"/>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f t="shared" si="39"/>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f t="shared" si="39"/>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f t="shared" si="39"/>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f t="shared" si="39"/>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f t="shared" si="39"/>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f t="shared" si="39"/>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f t="shared" si="39"/>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f t="shared" si="39"/>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f t="shared" si="3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f t="shared" si="39"/>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f t="shared" si="39"/>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f t="shared" si="39"/>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f t="shared" si="39"/>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f t="shared" si="39"/>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f t="shared" si="39"/>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f t="shared" si="39"/>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f t="shared" si="39"/>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10</v>
      </c>
      <c r="B2528">
        <f t="shared" si="39"/>
        <v>2527</v>
      </c>
      <c r="C2528" t="s">
        <v>1124</v>
      </c>
      <c r="D2528" t="s">
        <v>24</v>
      </c>
      <c r="E2528">
        <v>2014</v>
      </c>
      <c r="F2528" t="s">
        <v>29</v>
      </c>
      <c r="G2528" t="s">
        <v>21</v>
      </c>
      <c r="H2528" t="s">
        <v>30</v>
      </c>
      <c r="I2528" t="s">
        <v>16</v>
      </c>
      <c r="J2528">
        <v>2.4185517E-2</v>
      </c>
      <c r="K2528">
        <v>8.39</v>
      </c>
      <c r="L2528">
        <v>115.7176</v>
      </c>
      <c r="M2528">
        <v>4.2</v>
      </c>
    </row>
    <row r="2529" spans="1:13" x14ac:dyDescent="0.3">
      <c r="A2529" t="s">
        <v>10</v>
      </c>
      <c r="B2529">
        <f t="shared" si="39"/>
        <v>2528</v>
      </c>
      <c r="C2529" t="s">
        <v>905</v>
      </c>
      <c r="D2529" t="s">
        <v>49</v>
      </c>
      <c r="E2529">
        <v>2014</v>
      </c>
      <c r="F2529" t="s">
        <v>29</v>
      </c>
      <c r="G2529" t="s">
        <v>21</v>
      </c>
      <c r="H2529" t="s">
        <v>30</v>
      </c>
      <c r="I2529" t="s">
        <v>16</v>
      </c>
      <c r="J2529">
        <v>1.3485235E-2</v>
      </c>
      <c r="K2529">
        <v>10.5</v>
      </c>
      <c r="L2529">
        <v>140.0154</v>
      </c>
      <c r="M2529">
        <v>4.2</v>
      </c>
    </row>
    <row r="2530" spans="1:13" x14ac:dyDescent="0.3">
      <c r="A2530" t="s">
        <v>10</v>
      </c>
      <c r="B2530">
        <f t="shared" si="39"/>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17</v>
      </c>
      <c r="B2531">
        <f t="shared" si="39"/>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f t="shared" si="39"/>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f t="shared" si="39"/>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f t="shared" si="39"/>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f t="shared" si="39"/>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f t="shared" si="39"/>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f t="shared" si="39"/>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f t="shared" si="39"/>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f t="shared" si="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f t="shared" si="39"/>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f t="shared" si="39"/>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f t="shared" si="39"/>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f t="shared" si="39"/>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f t="shared" si="39"/>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f t="shared" si="39"/>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f t="shared" si="39"/>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f t="shared" si="39"/>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f t="shared" si="39"/>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f t="shared" si="3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f t="shared" si="39"/>
        <v>2549</v>
      </c>
      <c r="C2550" t="s">
        <v>753</v>
      </c>
      <c r="D2550" t="s">
        <v>42</v>
      </c>
      <c r="E2550">
        <v>2022</v>
      </c>
      <c r="F2550" t="s">
        <v>20</v>
      </c>
      <c r="G2550" t="s">
        <v>21</v>
      </c>
      <c r="H2550" t="s">
        <v>15</v>
      </c>
      <c r="I2550" t="s">
        <v>22</v>
      </c>
      <c r="J2550">
        <v>0</v>
      </c>
      <c r="K2550">
        <v>20.5</v>
      </c>
      <c r="L2550">
        <v>37.119</v>
      </c>
      <c r="M2550">
        <v>4.2</v>
      </c>
    </row>
    <row r="2551" spans="1:13" x14ac:dyDescent="0.3">
      <c r="A2551" t="s">
        <v>17</v>
      </c>
      <c r="B2551">
        <f t="shared" si="39"/>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f t="shared" si="39"/>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f t="shared" si="39"/>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f t="shared" si="39"/>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f t="shared" si="39"/>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f t="shared" si="39"/>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f t="shared" si="39"/>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f t="shared" si="39"/>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f t="shared" si="3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f t="shared" si="39"/>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f t="shared" si="39"/>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f t="shared" ref="B2562:B2625" si="40">ROW()-1</f>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f t="shared" si="40"/>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f t="shared" si="40"/>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f t="shared" si="40"/>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f t="shared" si="40"/>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f t="shared" si="40"/>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f t="shared" si="40"/>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f t="shared" si="40"/>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f t="shared" si="4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f t="shared" si="40"/>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f t="shared" si="40"/>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f t="shared" si="40"/>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f t="shared" si="40"/>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f t="shared" si="40"/>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f t="shared" si="40"/>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f t="shared" si="40"/>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f t="shared" si="40"/>
        <v>2577</v>
      </c>
      <c r="C2578" t="s">
        <v>63</v>
      </c>
      <c r="D2578" t="s">
        <v>12</v>
      </c>
      <c r="E2578">
        <v>2022</v>
      </c>
      <c r="F2578" t="s">
        <v>20</v>
      </c>
      <c r="G2578" t="s">
        <v>21</v>
      </c>
      <c r="H2578" t="s">
        <v>15</v>
      </c>
      <c r="I2578" t="s">
        <v>22</v>
      </c>
      <c r="J2578">
        <v>0</v>
      </c>
      <c r="K2578">
        <v>15.1</v>
      </c>
      <c r="L2578">
        <v>63.7194</v>
      </c>
      <c r="M2578">
        <v>4.2</v>
      </c>
    </row>
    <row r="2579" spans="1:13" x14ac:dyDescent="0.3">
      <c r="A2579" t="s">
        <v>10</v>
      </c>
      <c r="B2579">
        <f t="shared" si="40"/>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f t="shared" si="4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f t="shared" si="40"/>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f t="shared" si="40"/>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f t="shared" si="40"/>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f t="shared" si="40"/>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f t="shared" si="40"/>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f t="shared" si="40"/>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f t="shared" si="40"/>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f t="shared" si="40"/>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f t="shared" si="40"/>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f t="shared" si="40"/>
        <v>2589</v>
      </c>
      <c r="C2590" t="s">
        <v>952</v>
      </c>
      <c r="D2590" t="s">
        <v>42</v>
      </c>
      <c r="E2590">
        <v>2022</v>
      </c>
      <c r="F2590" t="s">
        <v>20</v>
      </c>
      <c r="G2590" t="s">
        <v>21</v>
      </c>
      <c r="H2590" t="s">
        <v>15</v>
      </c>
      <c r="I2590" t="s">
        <v>22</v>
      </c>
      <c r="J2590">
        <v>0</v>
      </c>
      <c r="K2590">
        <v>21.1</v>
      </c>
      <c r="L2590">
        <v>233.29580000000001</v>
      </c>
      <c r="M2590">
        <v>4.2</v>
      </c>
    </row>
    <row r="2591" spans="1:13" x14ac:dyDescent="0.3">
      <c r="A2591" t="s">
        <v>10</v>
      </c>
      <c r="B2591">
        <f t="shared" si="40"/>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10</v>
      </c>
      <c r="B2592">
        <f t="shared" si="40"/>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f t="shared" si="40"/>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10</v>
      </c>
      <c r="B2594">
        <f t="shared" si="40"/>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17</v>
      </c>
      <c r="B2595">
        <f t="shared" si="40"/>
        <v>2594</v>
      </c>
      <c r="C2595" t="s">
        <v>201</v>
      </c>
      <c r="D2595" t="s">
        <v>96</v>
      </c>
      <c r="E2595">
        <v>2018</v>
      </c>
      <c r="F2595" t="s">
        <v>45</v>
      </c>
      <c r="G2595" t="s">
        <v>21</v>
      </c>
      <c r="H2595" t="s">
        <v>15</v>
      </c>
      <c r="I2595" t="s">
        <v>46</v>
      </c>
      <c r="J2595">
        <v>0.112718928</v>
      </c>
      <c r="L2595">
        <v>54.2956</v>
      </c>
      <c r="M2595">
        <v>4.2</v>
      </c>
    </row>
    <row r="2596" spans="1:13" x14ac:dyDescent="0.3">
      <c r="A2596" t="s">
        <v>17</v>
      </c>
      <c r="B2596">
        <f t="shared" si="40"/>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f t="shared" si="40"/>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f t="shared" si="40"/>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f t="shared" si="40"/>
        <v>2598</v>
      </c>
      <c r="C2599" t="s">
        <v>634</v>
      </c>
      <c r="D2599" t="s">
        <v>96</v>
      </c>
      <c r="E2599">
        <v>2018</v>
      </c>
      <c r="F2599" t="s">
        <v>45</v>
      </c>
      <c r="G2599" t="s">
        <v>21</v>
      </c>
      <c r="H2599" t="s">
        <v>15</v>
      </c>
      <c r="I2599" t="s">
        <v>46</v>
      </c>
      <c r="J2599">
        <v>0.118783796</v>
      </c>
      <c r="L2599">
        <v>108.5596</v>
      </c>
      <c r="M2599">
        <v>4.2</v>
      </c>
    </row>
    <row r="2600" spans="1:13" x14ac:dyDescent="0.3">
      <c r="A2600" t="s">
        <v>17</v>
      </c>
      <c r="B2600">
        <f t="shared" si="4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f t="shared" si="40"/>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f t="shared" si="40"/>
        <v>2601</v>
      </c>
      <c r="C2602" t="s">
        <v>591</v>
      </c>
      <c r="D2602" t="s">
        <v>68</v>
      </c>
      <c r="E2602">
        <v>2018</v>
      </c>
      <c r="F2602" t="s">
        <v>45</v>
      </c>
      <c r="G2602" t="s">
        <v>21</v>
      </c>
      <c r="H2602" t="s">
        <v>15</v>
      </c>
      <c r="I2602" t="s">
        <v>46</v>
      </c>
      <c r="J2602">
        <v>3.0288215E-2</v>
      </c>
      <c r="L2602">
        <v>256.7672</v>
      </c>
      <c r="M2602">
        <v>4.2</v>
      </c>
    </row>
    <row r="2603" spans="1:13" x14ac:dyDescent="0.3">
      <c r="A2603" t="s">
        <v>17</v>
      </c>
      <c r="B2603">
        <f t="shared" si="40"/>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f t="shared" si="40"/>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f t="shared" si="40"/>
        <v>2604</v>
      </c>
      <c r="C2605" t="s">
        <v>519</v>
      </c>
      <c r="D2605" t="s">
        <v>12</v>
      </c>
      <c r="E2605">
        <v>2018</v>
      </c>
      <c r="F2605" t="s">
        <v>45</v>
      </c>
      <c r="G2605" t="s">
        <v>21</v>
      </c>
      <c r="H2605" t="s">
        <v>15</v>
      </c>
      <c r="I2605" t="s">
        <v>46</v>
      </c>
      <c r="J2605">
        <v>7.5691712999999994E-2</v>
      </c>
      <c r="L2605">
        <v>98.241</v>
      </c>
      <c r="M2605">
        <v>4.2</v>
      </c>
    </row>
    <row r="2606" spans="1:13" x14ac:dyDescent="0.3">
      <c r="A2606" t="s">
        <v>17</v>
      </c>
      <c r="B2606">
        <f t="shared" si="40"/>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f t="shared" si="40"/>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f t="shared" si="40"/>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f t="shared" si="40"/>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f t="shared" si="4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f t="shared" si="40"/>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f t="shared" si="40"/>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f t="shared" si="40"/>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f t="shared" si="40"/>
        <v>2613</v>
      </c>
      <c r="C2614" t="s">
        <v>299</v>
      </c>
      <c r="D2614" t="s">
        <v>19</v>
      </c>
      <c r="E2614">
        <v>2018</v>
      </c>
      <c r="F2614" t="s">
        <v>45</v>
      </c>
      <c r="G2614" t="s">
        <v>21</v>
      </c>
      <c r="H2614" t="s">
        <v>15</v>
      </c>
      <c r="I2614" t="s">
        <v>46</v>
      </c>
      <c r="J2614">
        <v>8.9343433E-2</v>
      </c>
      <c r="L2614">
        <v>157.3604</v>
      </c>
      <c r="M2614">
        <v>4.2</v>
      </c>
    </row>
    <row r="2615" spans="1:13" x14ac:dyDescent="0.3">
      <c r="A2615" t="s">
        <v>17</v>
      </c>
      <c r="B2615">
        <f t="shared" si="40"/>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f t="shared" si="40"/>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f t="shared" si="40"/>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f t="shared" si="40"/>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f t="shared" si="40"/>
        <v>2618</v>
      </c>
      <c r="C2619" t="s">
        <v>1117</v>
      </c>
      <c r="D2619" t="s">
        <v>42</v>
      </c>
      <c r="E2619">
        <v>2018</v>
      </c>
      <c r="F2619" t="s">
        <v>45</v>
      </c>
      <c r="G2619" t="s">
        <v>21</v>
      </c>
      <c r="H2619" t="s">
        <v>15</v>
      </c>
      <c r="I2619" t="s">
        <v>46</v>
      </c>
      <c r="J2619">
        <v>0.124110734</v>
      </c>
      <c r="L2619">
        <v>111.7544</v>
      </c>
      <c r="M2619">
        <v>4.2</v>
      </c>
    </row>
    <row r="2620" spans="1:13" x14ac:dyDescent="0.3">
      <c r="A2620" t="s">
        <v>17</v>
      </c>
      <c r="B2620">
        <f t="shared" si="4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f t="shared" si="40"/>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f t="shared" si="40"/>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f t="shared" si="40"/>
        <v>2622</v>
      </c>
      <c r="C2623" t="s">
        <v>1355</v>
      </c>
      <c r="D2623" t="s">
        <v>49</v>
      </c>
      <c r="E2623">
        <v>2018</v>
      </c>
      <c r="F2623" t="s">
        <v>45</v>
      </c>
      <c r="G2623" t="s">
        <v>21</v>
      </c>
      <c r="H2623" t="s">
        <v>15</v>
      </c>
      <c r="I2623" t="s">
        <v>46</v>
      </c>
      <c r="J2623">
        <v>0</v>
      </c>
      <c r="L2623">
        <v>119.8124</v>
      </c>
      <c r="M2623">
        <v>4.2</v>
      </c>
    </row>
    <row r="2624" spans="1:13" x14ac:dyDescent="0.3">
      <c r="A2624" t="s">
        <v>17</v>
      </c>
      <c r="B2624">
        <f t="shared" si="40"/>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f t="shared" si="40"/>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f t="shared" ref="B2626:B2689" si="41">ROW()-1</f>
        <v>2625</v>
      </c>
      <c r="C2626" t="s">
        <v>119</v>
      </c>
      <c r="D2626" t="s">
        <v>49</v>
      </c>
      <c r="E2626">
        <v>2018</v>
      </c>
      <c r="F2626" t="s">
        <v>45</v>
      </c>
      <c r="G2626" t="s">
        <v>21</v>
      </c>
      <c r="H2626" t="s">
        <v>15</v>
      </c>
      <c r="I2626" t="s">
        <v>46</v>
      </c>
      <c r="J2626">
        <v>0</v>
      </c>
      <c r="L2626">
        <v>240.62219999999999</v>
      </c>
      <c r="M2626">
        <v>4.2</v>
      </c>
    </row>
    <row r="2627" spans="1:13" x14ac:dyDescent="0.3">
      <c r="A2627" t="s">
        <v>17</v>
      </c>
      <c r="B2627">
        <f t="shared" si="41"/>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f t="shared" si="41"/>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f t="shared" si="41"/>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f t="shared" si="41"/>
        <v>2629</v>
      </c>
      <c r="C2630" t="s">
        <v>31</v>
      </c>
      <c r="D2630" t="s">
        <v>32</v>
      </c>
      <c r="E2630">
        <v>2018</v>
      </c>
      <c r="F2630" t="s">
        <v>45</v>
      </c>
      <c r="G2630" t="s">
        <v>21</v>
      </c>
      <c r="H2630" t="s">
        <v>15</v>
      </c>
      <c r="I2630" t="s">
        <v>46</v>
      </c>
      <c r="J2630">
        <v>3.3737272999999998E-2</v>
      </c>
      <c r="L2630">
        <v>56.6614</v>
      </c>
      <c r="M2630">
        <v>4.2</v>
      </c>
    </row>
    <row r="2631" spans="1:13" x14ac:dyDescent="0.3">
      <c r="A2631" t="s">
        <v>17</v>
      </c>
      <c r="B2631">
        <f t="shared" si="4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f t="shared" si="41"/>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f t="shared" si="41"/>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f t="shared" si="41"/>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f t="shared" si="41"/>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f t="shared" si="41"/>
        <v>2635</v>
      </c>
      <c r="C2636" t="s">
        <v>1140</v>
      </c>
      <c r="D2636" t="s">
        <v>58</v>
      </c>
      <c r="E2636">
        <v>2018</v>
      </c>
      <c r="F2636" t="s">
        <v>45</v>
      </c>
      <c r="G2636" t="s">
        <v>21</v>
      </c>
      <c r="H2636" t="s">
        <v>15</v>
      </c>
      <c r="I2636" t="s">
        <v>46</v>
      </c>
      <c r="J2636">
        <v>2.923013E-2</v>
      </c>
      <c r="L2636">
        <v>189.4556</v>
      </c>
      <c r="M2636">
        <v>4.2</v>
      </c>
    </row>
    <row r="2637" spans="1:13" x14ac:dyDescent="0.3">
      <c r="A2637" t="s">
        <v>10</v>
      </c>
      <c r="B2637">
        <f t="shared" si="41"/>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f t="shared" si="41"/>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f t="shared" si="41"/>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f t="shared" si="41"/>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f t="shared" si="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f t="shared" si="41"/>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f t="shared" si="41"/>
        <v>2642</v>
      </c>
      <c r="C2643" t="s">
        <v>1363</v>
      </c>
      <c r="D2643" t="s">
        <v>24</v>
      </c>
      <c r="E2643">
        <v>2018</v>
      </c>
      <c r="F2643" t="s">
        <v>45</v>
      </c>
      <c r="G2643" t="s">
        <v>21</v>
      </c>
      <c r="H2643" t="s">
        <v>15</v>
      </c>
      <c r="I2643" t="s">
        <v>46</v>
      </c>
      <c r="J2643">
        <v>0</v>
      </c>
      <c r="L2643">
        <v>130.53100000000001</v>
      </c>
      <c r="M2643">
        <v>4.2</v>
      </c>
    </row>
    <row r="2644" spans="1:13" x14ac:dyDescent="0.3">
      <c r="A2644" t="s">
        <v>10</v>
      </c>
      <c r="B2644">
        <f t="shared" si="41"/>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f t="shared" si="41"/>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f t="shared" si="41"/>
        <v>2645</v>
      </c>
      <c r="C2646" t="s">
        <v>616</v>
      </c>
      <c r="D2646" t="s">
        <v>49</v>
      </c>
      <c r="E2646">
        <v>2018</v>
      </c>
      <c r="F2646" t="s">
        <v>45</v>
      </c>
      <c r="G2646" t="s">
        <v>21</v>
      </c>
      <c r="H2646" t="s">
        <v>15</v>
      </c>
      <c r="I2646" t="s">
        <v>46</v>
      </c>
      <c r="J2646">
        <v>8.9512542E-2</v>
      </c>
      <c r="L2646">
        <v>133.1626</v>
      </c>
      <c r="M2646">
        <v>4.2</v>
      </c>
    </row>
    <row r="2647" spans="1:13" x14ac:dyDescent="0.3">
      <c r="A2647" t="s">
        <v>10</v>
      </c>
      <c r="B2647">
        <f t="shared" si="41"/>
        <v>2646</v>
      </c>
      <c r="C2647" t="s">
        <v>321</v>
      </c>
      <c r="D2647" t="s">
        <v>49</v>
      </c>
      <c r="E2647">
        <v>2018</v>
      </c>
      <c r="F2647" t="s">
        <v>45</v>
      </c>
      <c r="G2647" t="s">
        <v>21</v>
      </c>
      <c r="H2647" t="s">
        <v>15</v>
      </c>
      <c r="I2647" t="s">
        <v>46</v>
      </c>
      <c r="J2647">
        <v>0.104786172</v>
      </c>
      <c r="L2647">
        <v>172.2764</v>
      </c>
      <c r="M2647">
        <v>4.2</v>
      </c>
    </row>
    <row r="2648" spans="1:13" x14ac:dyDescent="0.3">
      <c r="A2648" t="s">
        <v>10</v>
      </c>
      <c r="B2648">
        <f t="shared" si="41"/>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f t="shared" si="41"/>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f t="shared" si="41"/>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f t="shared" si="4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f t="shared" si="41"/>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f t="shared" si="41"/>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f t="shared" si="41"/>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f t="shared" si="41"/>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f t="shared" si="41"/>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f t="shared" si="41"/>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f t="shared" si="41"/>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f t="shared" si="41"/>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f t="shared" si="41"/>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f t="shared" si="4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f t="shared" si="41"/>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f t="shared" si="41"/>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f t="shared" si="41"/>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f t="shared" si="41"/>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f t="shared" si="41"/>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f t="shared" si="41"/>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f t="shared" si="41"/>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f t="shared" si="41"/>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f t="shared" si="41"/>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f t="shared" si="4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f t="shared" si="41"/>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f t="shared" si="41"/>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f t="shared" si="41"/>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f t="shared" si="41"/>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f t="shared" si="41"/>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f t="shared" si="41"/>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f t="shared" si="41"/>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f t="shared" si="41"/>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f t="shared" si="41"/>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f t="shared" si="4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f t="shared" si="41"/>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f t="shared" si="41"/>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f t="shared" si="41"/>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f t="shared" si="41"/>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f t="shared" si="41"/>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f t="shared" si="41"/>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f t="shared" si="41"/>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f t="shared" si="41"/>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f t="shared" ref="B2690:B2753" si="42">ROW()-1</f>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f t="shared" si="42"/>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f t="shared" si="4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f t="shared" si="42"/>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f t="shared" si="42"/>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f t="shared" si="42"/>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f t="shared" si="42"/>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f t="shared" si="42"/>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f t="shared" si="42"/>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f t="shared" si="42"/>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f t="shared" si="42"/>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f t="shared" si="42"/>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f t="shared" si="4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f t="shared" si="42"/>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f t="shared" si="42"/>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f t="shared" si="42"/>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f t="shared" si="42"/>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f t="shared" si="42"/>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17</v>
      </c>
      <c r="B2708">
        <f t="shared" si="42"/>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17</v>
      </c>
      <c r="B2709">
        <f t="shared" si="42"/>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f t="shared" si="42"/>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f t="shared" si="42"/>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f t="shared" si="4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f t="shared" si="42"/>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f t="shared" si="42"/>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f t="shared" si="42"/>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f t="shared" si="42"/>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f t="shared" si="42"/>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f t="shared" si="42"/>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f t="shared" si="42"/>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f t="shared" si="42"/>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f t="shared" si="42"/>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f t="shared" si="4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f t="shared" si="42"/>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f t="shared" si="42"/>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f t="shared" si="42"/>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f t="shared" si="42"/>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f t="shared" si="42"/>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f t="shared" si="42"/>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f t="shared" si="42"/>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f t="shared" si="42"/>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f t="shared" si="42"/>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f t="shared" si="4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f t="shared" si="42"/>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f t="shared" si="42"/>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f t="shared" si="42"/>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f t="shared" si="42"/>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f t="shared" si="42"/>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f t="shared" si="42"/>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f t="shared" si="42"/>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f t="shared" si="42"/>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f t="shared" si="42"/>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f t="shared" si="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f t="shared" si="42"/>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f t="shared" si="42"/>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f t="shared" si="42"/>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f t="shared" si="42"/>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f t="shared" si="42"/>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f t="shared" si="42"/>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f t="shared" si="42"/>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f t="shared" si="42"/>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f t="shared" si="42"/>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f t="shared" si="4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f t="shared" si="42"/>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f t="shared" ref="B2754:B2817" si="43">ROW()-1</f>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f t="shared" si="43"/>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f t="shared" si="43"/>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f t="shared" si="43"/>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f t="shared" si="43"/>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f t="shared" si="43"/>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f t="shared" si="43"/>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f t="shared" si="43"/>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f t="shared" si="43"/>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f t="shared" si="4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f t="shared" si="43"/>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f t="shared" si="43"/>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f t="shared" si="43"/>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f t="shared" si="43"/>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f t="shared" si="43"/>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f t="shared" si="43"/>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f t="shared" si="43"/>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f t="shared" si="43"/>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f t="shared" si="43"/>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f t="shared" si="4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f t="shared" si="43"/>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f t="shared" si="43"/>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f t="shared" si="43"/>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f t="shared" si="43"/>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f t="shared" si="43"/>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f t="shared" si="43"/>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f t="shared" si="43"/>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f t="shared" si="43"/>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f t="shared" si="43"/>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f t="shared" si="4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f t="shared" si="43"/>
        <v>2783</v>
      </c>
      <c r="C2784" t="s">
        <v>1390</v>
      </c>
      <c r="D2784" t="s">
        <v>49</v>
      </c>
      <c r="E2784">
        <v>2018</v>
      </c>
      <c r="F2784" t="s">
        <v>140</v>
      </c>
      <c r="G2784" t="s">
        <v>14</v>
      </c>
      <c r="H2784" t="s">
        <v>26</v>
      </c>
      <c r="I2784" t="s">
        <v>40</v>
      </c>
      <c r="J2784">
        <v>0</v>
      </c>
      <c r="L2784">
        <v>58.758800000000001</v>
      </c>
      <c r="M2784">
        <v>4.0999999999999996</v>
      </c>
    </row>
    <row r="2785" spans="1:13" x14ac:dyDescent="0.3">
      <c r="A2785" t="s">
        <v>10</v>
      </c>
      <c r="B2785">
        <f t="shared" si="43"/>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17</v>
      </c>
      <c r="B2786">
        <f t="shared" si="43"/>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17</v>
      </c>
      <c r="B2787">
        <f t="shared" si="43"/>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f t="shared" si="43"/>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f t="shared" si="43"/>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f t="shared" si="43"/>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f t="shared" si="43"/>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f t="shared" si="43"/>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f t="shared" si="4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f t="shared" si="43"/>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f t="shared" si="43"/>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f t="shared" si="43"/>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f t="shared" si="43"/>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f t="shared" si="43"/>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f t="shared" si="43"/>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f t="shared" si="43"/>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f t="shared" si="43"/>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f t="shared" si="43"/>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f t="shared" si="4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f t="shared" si="43"/>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f t="shared" si="43"/>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f t="shared" si="43"/>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f t="shared" si="43"/>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f t="shared" si="43"/>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f t="shared" si="43"/>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f t="shared" si="43"/>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f t="shared" si="43"/>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f t="shared" si="43"/>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f t="shared" si="4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f t="shared" si="43"/>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f t="shared" si="43"/>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f t="shared" si="43"/>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f t="shared" si="43"/>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f t="shared" ref="B2818:B2881" si="44">ROW()-1</f>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f t="shared" si="44"/>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f t="shared" si="44"/>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f t="shared" si="44"/>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f t="shared" si="44"/>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f t="shared" si="44"/>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f t="shared" si="4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f t="shared" si="44"/>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f t="shared" si="44"/>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f t="shared" si="44"/>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f t="shared" si="44"/>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f t="shared" si="44"/>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f t="shared" si="44"/>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f t="shared" si="44"/>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f t="shared" si="44"/>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f t="shared" si="44"/>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f t="shared" si="4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f t="shared" si="44"/>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f t="shared" si="44"/>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f t="shared" si="44"/>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f t="shared" si="44"/>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f t="shared" si="44"/>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f t="shared" si="44"/>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f t="shared" si="44"/>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f t="shared" si="44"/>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10</v>
      </c>
      <c r="B2843">
        <f t="shared" si="44"/>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17</v>
      </c>
      <c r="B2844">
        <f t="shared" si="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17</v>
      </c>
      <c r="B2845">
        <f t="shared" si="44"/>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f t="shared" si="44"/>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17</v>
      </c>
      <c r="B2847">
        <f t="shared" si="44"/>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f t="shared" si="44"/>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f t="shared" si="44"/>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f t="shared" si="44"/>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f t="shared" si="44"/>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f t="shared" si="44"/>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f t="shared" si="44"/>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f t="shared" si="4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f t="shared" si="44"/>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f t="shared" si="44"/>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f t="shared" si="44"/>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f t="shared" si="44"/>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f t="shared" si="44"/>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f t="shared" si="44"/>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f t="shared" si="44"/>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f t="shared" si="44"/>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f t="shared" si="44"/>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f t="shared" si="4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f t="shared" si="44"/>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f t="shared" si="44"/>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f t="shared" si="44"/>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f t="shared" si="44"/>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f t="shared" si="44"/>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f t="shared" si="44"/>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f t="shared" si="44"/>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f t="shared" si="44"/>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f t="shared" si="44"/>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f t="shared" si="4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f t="shared" si="44"/>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f t="shared" si="44"/>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f t="shared" si="44"/>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f t="shared" si="44"/>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f t="shared" si="44"/>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f t="shared" si="44"/>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f t="shared" si="44"/>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f t="shared" ref="B2882:B2945" si="45">ROW()-1</f>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f t="shared" si="45"/>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f t="shared" si="45"/>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f t="shared" si="4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f t="shared" si="45"/>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f t="shared" si="45"/>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f t="shared" si="45"/>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f t="shared" si="45"/>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f t="shared" si="45"/>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f t="shared" si="45"/>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f t="shared" si="45"/>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f t="shared" si="45"/>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f t="shared" si="45"/>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f t="shared" si="4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f t="shared" si="45"/>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f t="shared" si="45"/>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f t="shared" si="45"/>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f t="shared" si="45"/>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f t="shared" si="45"/>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f t="shared" si="45"/>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f t="shared" si="45"/>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f t="shared" si="45"/>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f t="shared" si="45"/>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f t="shared" si="4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f t="shared" si="45"/>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f t="shared" si="45"/>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f t="shared" si="45"/>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f t="shared" si="45"/>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f t="shared" si="45"/>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f t="shared" si="45"/>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f t="shared" si="45"/>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f t="shared" si="45"/>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f t="shared" si="45"/>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f t="shared" si="4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f t="shared" si="45"/>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f t="shared" si="45"/>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f t="shared" si="45"/>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f t="shared" si="45"/>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f t="shared" si="45"/>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f t="shared" si="45"/>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f t="shared" si="45"/>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f t="shared" si="45"/>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f t="shared" si="45"/>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f t="shared" si="4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f t="shared" si="45"/>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f t="shared" si="45"/>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f t="shared" si="45"/>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f t="shared" si="45"/>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f t="shared" si="45"/>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f t="shared" si="45"/>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f t="shared" si="45"/>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f t="shared" si="45"/>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f t="shared" si="45"/>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f t="shared" si="4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f t="shared" si="45"/>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f t="shared" si="45"/>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f t="shared" si="45"/>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f t="shared" si="45"/>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f t="shared" si="45"/>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f t="shared" si="45"/>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f t="shared" si="45"/>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10</v>
      </c>
      <c r="B2943">
        <f t="shared" si="45"/>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f t="shared" si="45"/>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17</v>
      </c>
      <c r="B2945">
        <f t="shared" si="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17</v>
      </c>
      <c r="B2946">
        <f t="shared" ref="B2946:B3009" si="46">ROW()-1</f>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17</v>
      </c>
      <c r="B2947">
        <f t="shared" si="46"/>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f t="shared" si="46"/>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f t="shared" si="46"/>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f t="shared" si="46"/>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f t="shared" si="46"/>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f t="shared" si="46"/>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f t="shared" si="46"/>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f t="shared" si="46"/>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f t="shared" si="46"/>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f t="shared" si="4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f t="shared" si="46"/>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f t="shared" si="46"/>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f t="shared" si="46"/>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f t="shared" si="46"/>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f t="shared" si="46"/>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f t="shared" si="46"/>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f t="shared" si="46"/>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f t="shared" si="46"/>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f t="shared" si="46"/>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f t="shared" si="4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f t="shared" si="46"/>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f t="shared" si="46"/>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f t="shared" si="46"/>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f t="shared" si="46"/>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f t="shared" si="46"/>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f t="shared" si="46"/>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f t="shared" si="46"/>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f t="shared" si="46"/>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f t="shared" si="46"/>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f t="shared" si="4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f t="shared" si="46"/>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f t="shared" si="46"/>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f t="shared" si="46"/>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f t="shared" si="46"/>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f t="shared" si="46"/>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f t="shared" si="46"/>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f t="shared" si="46"/>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f t="shared" si="46"/>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f t="shared" si="46"/>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f t="shared" si="4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f t="shared" si="46"/>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f t="shared" si="46"/>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f t="shared" si="46"/>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f t="shared" si="46"/>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f t="shared" si="46"/>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f t="shared" si="46"/>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f t="shared" si="46"/>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17</v>
      </c>
      <c r="B2994">
        <f t="shared" si="46"/>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f t="shared" si="46"/>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f t="shared" si="4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f t="shared" si="46"/>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f t="shared" si="46"/>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f t="shared" si="46"/>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f t="shared" si="46"/>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f t="shared" si="46"/>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f t="shared" si="46"/>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f t="shared" si="46"/>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f t="shared" si="46"/>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f t="shared" si="46"/>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f t="shared" si="4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f t="shared" si="46"/>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f t="shared" si="46"/>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f t="shared" si="46"/>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f t="shared" ref="B3010:B3073" si="47">ROW()-1</f>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f t="shared" si="47"/>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f t="shared" si="47"/>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f t="shared" si="47"/>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f t="shared" si="47"/>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f t="shared" si="47"/>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f t="shared" si="47"/>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f t="shared" si="4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f t="shared" si="47"/>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f t="shared" si="47"/>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f t="shared" si="47"/>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f t="shared" si="47"/>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f t="shared" si="47"/>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f t="shared" si="47"/>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f t="shared" si="47"/>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f t="shared" si="47"/>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f t="shared" si="47"/>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f t="shared" si="4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17</v>
      </c>
      <c r="B3028">
        <f t="shared" si="47"/>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f t="shared" si="47"/>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f t="shared" si="47"/>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f t="shared" si="47"/>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f t="shared" si="47"/>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f t="shared" si="47"/>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f t="shared" si="47"/>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f t="shared" si="47"/>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f t="shared" si="47"/>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f t="shared" si="4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f t="shared" si="47"/>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f t="shared" si="47"/>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f t="shared" si="47"/>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f t="shared" si="47"/>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f t="shared" si="47"/>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f t="shared" si="47"/>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f t="shared" si="47"/>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f t="shared" si="47"/>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f t="shared" si="47"/>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f t="shared" si="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f t="shared" si="47"/>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f t="shared" si="47"/>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f t="shared" si="47"/>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f t="shared" si="47"/>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f t="shared" si="47"/>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f t="shared" si="47"/>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f t="shared" si="47"/>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f t="shared" si="47"/>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f t="shared" si="47"/>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f t="shared" si="4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f t="shared" si="47"/>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f t="shared" si="47"/>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f t="shared" si="47"/>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f t="shared" si="47"/>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f t="shared" si="47"/>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f t="shared" si="47"/>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f t="shared" si="47"/>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f t="shared" si="47"/>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f t="shared" si="47"/>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f t="shared" si="4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f t="shared" si="47"/>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f t="shared" si="47"/>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f t="shared" si="47"/>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f t="shared" si="47"/>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f t="shared" si="47"/>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f t="shared" si="47"/>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f t="shared" ref="B3074:B3137" si="48">ROW()-1</f>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f t="shared" si="48"/>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f t="shared" si="48"/>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f t="shared" si="48"/>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17</v>
      </c>
      <c r="B3078">
        <f t="shared" si="4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f t="shared" si="48"/>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17</v>
      </c>
      <c r="B3080">
        <f t="shared" si="48"/>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f t="shared" si="48"/>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f t="shared" si="48"/>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f t="shared" si="48"/>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f t="shared" si="48"/>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f t="shared" si="48"/>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f t="shared" si="48"/>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f t="shared" si="48"/>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f t="shared" si="4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f t="shared" si="48"/>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f t="shared" si="48"/>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f t="shared" si="48"/>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f t="shared" si="48"/>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f t="shared" si="48"/>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f t="shared" si="48"/>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f t="shared" si="48"/>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f t="shared" si="48"/>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f t="shared" si="48"/>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f t="shared" si="4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f t="shared" si="48"/>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f t="shared" si="48"/>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f t="shared" si="48"/>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f t="shared" si="48"/>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f t="shared" si="48"/>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f t="shared" si="48"/>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f t="shared" si="48"/>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f t="shared" si="48"/>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f t="shared" si="48"/>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f t="shared" si="4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f t="shared" si="48"/>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f t="shared" si="48"/>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f t="shared" si="48"/>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f t="shared" si="48"/>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f t="shared" si="48"/>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f t="shared" si="48"/>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f t="shared" si="48"/>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f t="shared" si="48"/>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f t="shared" si="48"/>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f t="shared" si="4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f t="shared" si="48"/>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f t="shared" si="48"/>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f t="shared" si="48"/>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f t="shared" si="48"/>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f t="shared" si="48"/>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f t="shared" si="48"/>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f t="shared" si="48"/>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f t="shared" si="48"/>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f t="shared" si="48"/>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f t="shared" si="4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17</v>
      </c>
      <c r="B3129">
        <f t="shared" si="48"/>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f t="shared" si="48"/>
        <v>3129</v>
      </c>
      <c r="C3130" t="s">
        <v>997</v>
      </c>
      <c r="D3130" t="s">
        <v>42</v>
      </c>
      <c r="E3130">
        <v>2018</v>
      </c>
      <c r="F3130" t="s">
        <v>45</v>
      </c>
      <c r="G3130" t="s">
        <v>21</v>
      </c>
      <c r="H3130" t="s">
        <v>15</v>
      </c>
      <c r="I3130" t="s">
        <v>46</v>
      </c>
      <c r="J3130">
        <v>2.6058181E-2</v>
      </c>
      <c r="L3130">
        <v>121.9098</v>
      </c>
      <c r="M3130">
        <v>4.0999999999999996</v>
      </c>
    </row>
    <row r="3131" spans="1:13" x14ac:dyDescent="0.3">
      <c r="A3131" t="s">
        <v>17</v>
      </c>
      <c r="B3131">
        <f t="shared" si="48"/>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17</v>
      </c>
      <c r="B3132">
        <f t="shared" si="48"/>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f t="shared" si="48"/>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f t="shared" si="48"/>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f t="shared" si="48"/>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f t="shared" si="48"/>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f t="shared" si="48"/>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f t="shared" ref="B3138:B3201" si="49">ROW()-1</f>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f t="shared" si="4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f t="shared" si="49"/>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f t="shared" si="49"/>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f t="shared" si="49"/>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f t="shared" si="49"/>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f t="shared" si="49"/>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f t="shared" si="49"/>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f t="shared" si="49"/>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f t="shared" si="49"/>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f t="shared" si="49"/>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f t="shared" si="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f t="shared" si="49"/>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f t="shared" si="49"/>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f t="shared" si="49"/>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f t="shared" si="49"/>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f t="shared" si="49"/>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f t="shared" si="49"/>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f t="shared" si="49"/>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f t="shared" si="49"/>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f t="shared" si="49"/>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f t="shared" si="4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f t="shared" si="49"/>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f t="shared" si="49"/>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f t="shared" si="49"/>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f t="shared" si="49"/>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f t="shared" si="49"/>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f t="shared" si="49"/>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f t="shared" si="49"/>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f t="shared" si="49"/>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f t="shared" si="49"/>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f t="shared" si="4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f t="shared" si="49"/>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f t="shared" si="49"/>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f t="shared" si="49"/>
        <v>3171</v>
      </c>
      <c r="C3172" t="s">
        <v>1439</v>
      </c>
      <c r="D3172" t="s">
        <v>161</v>
      </c>
      <c r="E3172">
        <v>2018</v>
      </c>
      <c r="F3172" t="s">
        <v>45</v>
      </c>
      <c r="G3172" t="s">
        <v>21</v>
      </c>
      <c r="H3172" t="s">
        <v>15</v>
      </c>
      <c r="I3172" t="s">
        <v>46</v>
      </c>
      <c r="J3172">
        <v>0</v>
      </c>
      <c r="L3172">
        <v>59.8904</v>
      </c>
      <c r="M3172">
        <v>4.0999999999999996</v>
      </c>
    </row>
    <row r="3173" spans="1:13" x14ac:dyDescent="0.3">
      <c r="A3173" t="s">
        <v>35</v>
      </c>
      <c r="B3173">
        <f t="shared" si="49"/>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f t="shared" si="49"/>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f t="shared" si="49"/>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f t="shared" si="49"/>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f t="shared" si="49"/>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f t="shared" si="49"/>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f t="shared" si="4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f t="shared" si="49"/>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f t="shared" si="49"/>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f t="shared" si="49"/>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f t="shared" si="49"/>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f t="shared" si="49"/>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f t="shared" si="49"/>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f t="shared" si="49"/>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f t="shared" si="49"/>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f t="shared" si="49"/>
        <v>3187</v>
      </c>
      <c r="C3188" t="s">
        <v>1245</v>
      </c>
      <c r="D3188" t="s">
        <v>58</v>
      </c>
      <c r="E3188">
        <v>2015</v>
      </c>
      <c r="F3188" t="s">
        <v>33</v>
      </c>
      <c r="G3188" t="s">
        <v>34</v>
      </c>
      <c r="H3188" t="s">
        <v>26</v>
      </c>
      <c r="I3188" t="s">
        <v>16</v>
      </c>
      <c r="J3188">
        <v>0</v>
      </c>
      <c r="K3188">
        <v>9.1</v>
      </c>
      <c r="L3188">
        <v>173.2054</v>
      </c>
      <c r="M3188">
        <v>4</v>
      </c>
    </row>
    <row r="3189" spans="1:13" x14ac:dyDescent="0.3">
      <c r="A3189" t="s">
        <v>17</v>
      </c>
      <c r="B3189">
        <f t="shared" si="4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f t="shared" si="49"/>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f t="shared" si="49"/>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f t="shared" si="49"/>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f t="shared" si="49"/>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f t="shared" si="49"/>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f t="shared" si="49"/>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f t="shared" si="49"/>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f t="shared" si="49"/>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f t="shared" si="49"/>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f t="shared" si="4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f t="shared" si="49"/>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f t="shared" si="49"/>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f t="shared" ref="B3202:B3265" si="50">ROW()-1</f>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f t="shared" si="50"/>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f t="shared" si="50"/>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f t="shared" si="50"/>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f t="shared" si="50"/>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f t="shared" si="50"/>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f t="shared" si="50"/>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f t="shared" si="50"/>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f t="shared" si="5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f t="shared" si="50"/>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f t="shared" si="50"/>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f t="shared" si="50"/>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f t="shared" si="50"/>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f t="shared" si="50"/>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f t="shared" si="50"/>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f t="shared" si="50"/>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f t="shared" si="50"/>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f t="shared" si="50"/>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f t="shared" si="5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f t="shared" si="50"/>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f t="shared" si="50"/>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f t="shared" si="50"/>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f t="shared" si="50"/>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f t="shared" si="50"/>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f t="shared" si="50"/>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f t="shared" si="50"/>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f t="shared" si="50"/>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f t="shared" si="50"/>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f t="shared" si="5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f t="shared" si="50"/>
        <v>3230</v>
      </c>
      <c r="C3231" t="s">
        <v>256</v>
      </c>
      <c r="D3231" t="s">
        <v>24</v>
      </c>
      <c r="E3231">
        <v>2016</v>
      </c>
      <c r="F3231" t="s">
        <v>25</v>
      </c>
      <c r="G3231" t="s">
        <v>14</v>
      </c>
      <c r="H3231" t="s">
        <v>26</v>
      </c>
      <c r="I3231" t="s">
        <v>16</v>
      </c>
      <c r="J3231">
        <v>0</v>
      </c>
      <c r="K3231">
        <v>20</v>
      </c>
      <c r="L3231">
        <v>127.3678</v>
      </c>
      <c r="M3231">
        <v>4</v>
      </c>
    </row>
    <row r="3232" spans="1:13" x14ac:dyDescent="0.3">
      <c r="A3232" t="s">
        <v>10</v>
      </c>
      <c r="B3232">
        <f t="shared" si="50"/>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f t="shared" si="50"/>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f t="shared" si="50"/>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f t="shared" si="50"/>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f t="shared" si="50"/>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f t="shared" si="50"/>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f t="shared" si="50"/>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f t="shared" si="50"/>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f t="shared" si="5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f t="shared" si="50"/>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f t="shared" si="50"/>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f t="shared" si="50"/>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f t="shared" si="50"/>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f t="shared" si="50"/>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f t="shared" si="50"/>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f t="shared" si="50"/>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f t="shared" si="50"/>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f t="shared" si="50"/>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f t="shared" si="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f t="shared" si="50"/>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f t="shared" si="50"/>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f t="shared" si="50"/>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f t="shared" si="50"/>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f t="shared" si="50"/>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f t="shared" si="50"/>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f t="shared" si="50"/>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f t="shared" si="50"/>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f t="shared" si="50"/>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f t="shared" si="5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f t="shared" si="50"/>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f t="shared" si="50"/>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f t="shared" si="50"/>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f t="shared" si="50"/>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f t="shared" si="50"/>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f t="shared" ref="B3266:B3329" si="51">ROW()-1</f>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f t="shared" si="51"/>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f t="shared" si="51"/>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f t="shared" si="51"/>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f t="shared" si="51"/>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f t="shared" si="5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f t="shared" si="51"/>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f t="shared" si="51"/>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f t="shared" si="51"/>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f t="shared" si="51"/>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f t="shared" si="51"/>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f t="shared" si="51"/>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f t="shared" si="51"/>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f t="shared" si="51"/>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f t="shared" si="51"/>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f t="shared" si="5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f t="shared" si="51"/>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f t="shared" si="51"/>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f t="shared" si="51"/>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f t="shared" si="51"/>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f t="shared" si="51"/>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f t="shared" si="51"/>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f t="shared" si="51"/>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f t="shared" si="51"/>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f t="shared" si="51"/>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f t="shared" si="5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f t="shared" si="51"/>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f t="shared" si="51"/>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f t="shared" si="51"/>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f t="shared" si="51"/>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f t="shared" si="51"/>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f t="shared" si="51"/>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f t="shared" si="51"/>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f t="shared" si="51"/>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f t="shared" si="51"/>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f t="shared" si="5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f t="shared" si="51"/>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f t="shared" si="51"/>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f t="shared" si="51"/>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f t="shared" si="51"/>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f t="shared" si="51"/>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f t="shared" si="51"/>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f t="shared" si="51"/>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f t="shared" si="51"/>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f t="shared" si="51"/>
        <v>3309</v>
      </c>
      <c r="C3310" t="s">
        <v>616</v>
      </c>
      <c r="D3310" t="s">
        <v>49</v>
      </c>
      <c r="E3310">
        <v>2012</v>
      </c>
      <c r="F3310" t="s">
        <v>13</v>
      </c>
      <c r="G3310" t="s">
        <v>14</v>
      </c>
      <c r="H3310" t="s">
        <v>15</v>
      </c>
      <c r="I3310" t="s">
        <v>16</v>
      </c>
      <c r="J3310">
        <v>0</v>
      </c>
      <c r="K3310">
        <v>6.67</v>
      </c>
      <c r="L3310">
        <v>133.0626</v>
      </c>
      <c r="M3310">
        <v>4</v>
      </c>
    </row>
    <row r="3311" spans="1:13" x14ac:dyDescent="0.3">
      <c r="A3311" t="s">
        <v>10</v>
      </c>
      <c r="B3311">
        <f t="shared" si="5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f t="shared" si="51"/>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f t="shared" si="51"/>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f t="shared" si="51"/>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f t="shared" si="51"/>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f t="shared" si="51"/>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f t="shared" si="51"/>
        <v>3316</v>
      </c>
      <c r="C3317" t="s">
        <v>1457</v>
      </c>
      <c r="D3317" t="s">
        <v>75</v>
      </c>
      <c r="E3317">
        <v>2018</v>
      </c>
      <c r="F3317" t="s">
        <v>140</v>
      </c>
      <c r="G3317" t="s">
        <v>14</v>
      </c>
      <c r="H3317" t="s">
        <v>26</v>
      </c>
      <c r="I3317" t="s">
        <v>40</v>
      </c>
      <c r="J3317">
        <v>0.106907604</v>
      </c>
      <c r="L3317">
        <v>162.8526</v>
      </c>
      <c r="M3317">
        <v>4</v>
      </c>
    </row>
    <row r="3318" spans="1:13" x14ac:dyDescent="0.3">
      <c r="A3318" t="s">
        <v>17</v>
      </c>
      <c r="B3318">
        <f t="shared" si="51"/>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f t="shared" si="51"/>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f t="shared" si="51"/>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f t="shared" si="51"/>
        <v>3320</v>
      </c>
      <c r="C3321" t="s">
        <v>1279</v>
      </c>
      <c r="D3321" t="s">
        <v>68</v>
      </c>
      <c r="E3321">
        <v>2018</v>
      </c>
      <c r="F3321" t="s">
        <v>140</v>
      </c>
      <c r="G3321" t="s">
        <v>14</v>
      </c>
      <c r="H3321" t="s">
        <v>26</v>
      </c>
      <c r="I3321" t="s">
        <v>40</v>
      </c>
      <c r="J3321">
        <v>0.122832172</v>
      </c>
      <c r="L3321">
        <v>217.685</v>
      </c>
      <c r="M3321">
        <v>4</v>
      </c>
    </row>
    <row r="3322" spans="1:13" x14ac:dyDescent="0.3">
      <c r="A3322" t="s">
        <v>17</v>
      </c>
      <c r="B3322">
        <f t="shared" si="51"/>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f t="shared" si="51"/>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f t="shared" si="51"/>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f t="shared" si="51"/>
        <v>3324</v>
      </c>
      <c r="C3325" t="s">
        <v>52</v>
      </c>
      <c r="D3325" t="s">
        <v>12</v>
      </c>
      <c r="E3325">
        <v>2018</v>
      </c>
      <c r="F3325" t="s">
        <v>140</v>
      </c>
      <c r="G3325" t="s">
        <v>14</v>
      </c>
      <c r="H3325" t="s">
        <v>26</v>
      </c>
      <c r="I3325" t="s">
        <v>40</v>
      </c>
      <c r="J3325">
        <v>0.22483730800000001</v>
      </c>
      <c r="L3325">
        <v>112.7886</v>
      </c>
      <c r="M3325">
        <v>4</v>
      </c>
    </row>
    <row r="3326" spans="1:13" x14ac:dyDescent="0.3">
      <c r="A3326" t="s">
        <v>17</v>
      </c>
      <c r="B3326">
        <f t="shared" si="51"/>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f t="shared" si="51"/>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f t="shared" si="51"/>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f t="shared" si="51"/>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f t="shared" ref="B3330:B3393" si="52">ROW()-1</f>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f t="shared" si="52"/>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f t="shared" si="5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f t="shared" si="52"/>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f t="shared" si="52"/>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f t="shared" si="52"/>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f t="shared" si="52"/>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f t="shared" si="52"/>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f t="shared" si="52"/>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f t="shared" si="52"/>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f t="shared" si="52"/>
        <v>3339</v>
      </c>
      <c r="C3340" t="s">
        <v>1460</v>
      </c>
      <c r="D3340" t="s">
        <v>28</v>
      </c>
      <c r="E3340">
        <v>2018</v>
      </c>
      <c r="F3340" t="s">
        <v>140</v>
      </c>
      <c r="G3340" t="s">
        <v>14</v>
      </c>
      <c r="H3340" t="s">
        <v>26</v>
      </c>
      <c r="I3340" t="s">
        <v>40</v>
      </c>
      <c r="J3340">
        <v>0</v>
      </c>
      <c r="L3340">
        <v>169.87899999999999</v>
      </c>
      <c r="M3340">
        <v>4</v>
      </c>
    </row>
    <row r="3341" spans="1:13" x14ac:dyDescent="0.3">
      <c r="A3341" t="s">
        <v>10</v>
      </c>
      <c r="B3341">
        <f t="shared" si="52"/>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f t="shared" si="5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f t="shared" si="52"/>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f t="shared" si="52"/>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f t="shared" si="52"/>
        <v>3344</v>
      </c>
      <c r="C3345" t="s">
        <v>1428</v>
      </c>
      <c r="D3345" t="s">
        <v>12</v>
      </c>
      <c r="E3345">
        <v>2018</v>
      </c>
      <c r="F3345" t="s">
        <v>140</v>
      </c>
      <c r="G3345" t="s">
        <v>14</v>
      </c>
      <c r="H3345" t="s">
        <v>26</v>
      </c>
      <c r="I3345" t="s">
        <v>40</v>
      </c>
      <c r="J3345">
        <v>0.214139786</v>
      </c>
      <c r="L3345">
        <v>102.4016</v>
      </c>
      <c r="M3345">
        <v>4</v>
      </c>
    </row>
    <row r="3346" spans="1:13" x14ac:dyDescent="0.3">
      <c r="A3346" t="s">
        <v>10</v>
      </c>
      <c r="B3346">
        <f t="shared" si="52"/>
        <v>3345</v>
      </c>
      <c r="C3346" t="s">
        <v>608</v>
      </c>
      <c r="D3346" t="s">
        <v>12</v>
      </c>
      <c r="E3346">
        <v>2018</v>
      </c>
      <c r="F3346" t="s">
        <v>140</v>
      </c>
      <c r="G3346" t="s">
        <v>14</v>
      </c>
      <c r="H3346" t="s">
        <v>26</v>
      </c>
      <c r="I3346" t="s">
        <v>40</v>
      </c>
      <c r="J3346">
        <v>0</v>
      </c>
      <c r="L3346">
        <v>178.5318</v>
      </c>
      <c r="M3346">
        <v>4</v>
      </c>
    </row>
    <row r="3347" spans="1:13" x14ac:dyDescent="0.3">
      <c r="A3347" t="s">
        <v>10</v>
      </c>
      <c r="B3347">
        <f t="shared" si="52"/>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f t="shared" si="52"/>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f t="shared" si="52"/>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f t="shared" si="52"/>
        <v>3349</v>
      </c>
      <c r="C3350" t="s">
        <v>696</v>
      </c>
      <c r="D3350" t="s">
        <v>42</v>
      </c>
      <c r="E3350">
        <v>2018</v>
      </c>
      <c r="F3350" t="s">
        <v>140</v>
      </c>
      <c r="G3350" t="s">
        <v>14</v>
      </c>
      <c r="H3350" t="s">
        <v>26</v>
      </c>
      <c r="I3350" t="s">
        <v>40</v>
      </c>
      <c r="J3350">
        <v>2.4992442E-2</v>
      </c>
      <c r="L3350">
        <v>53.6614</v>
      </c>
      <c r="M3350">
        <v>4</v>
      </c>
    </row>
    <row r="3351" spans="1:13" x14ac:dyDescent="0.3">
      <c r="A3351" t="s">
        <v>35</v>
      </c>
      <c r="B3351">
        <f t="shared" si="52"/>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f t="shared" si="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f t="shared" si="52"/>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f t="shared" si="52"/>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f t="shared" si="52"/>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f t="shared" si="52"/>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f t="shared" si="52"/>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f t="shared" si="52"/>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f t="shared" si="52"/>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f t="shared" si="52"/>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f t="shared" si="52"/>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f t="shared" si="5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f t="shared" si="52"/>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f t="shared" si="52"/>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f t="shared" si="52"/>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f t="shared" si="52"/>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f t="shared" si="52"/>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f t="shared" si="52"/>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f t="shared" si="52"/>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f t="shared" si="52"/>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f t="shared" si="52"/>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f t="shared" si="5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f t="shared" si="52"/>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f t="shared" si="52"/>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f t="shared" si="52"/>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f t="shared" si="52"/>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f t="shared" si="52"/>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f t="shared" si="52"/>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f t="shared" si="52"/>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f t="shared" si="52"/>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f t="shared" si="52"/>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f t="shared" si="5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f t="shared" si="52"/>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f t="shared" si="52"/>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f t="shared" si="52"/>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f t="shared" si="52"/>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f t="shared" si="52"/>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f t="shared" si="52"/>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f t="shared" si="52"/>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f t="shared" si="52"/>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f t="shared" si="52"/>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f t="shared" si="5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f t="shared" si="52"/>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f t="shared" ref="B3394:B3457" si="53">ROW()-1</f>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f t="shared" si="53"/>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f t="shared" si="53"/>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f t="shared" si="53"/>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f t="shared" si="53"/>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f t="shared" si="53"/>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f t="shared" si="53"/>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f t="shared" si="53"/>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f t="shared" si="53"/>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f t="shared" si="5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f t="shared" si="53"/>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f t="shared" si="53"/>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f t="shared" si="53"/>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f t="shared" si="53"/>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f t="shared" si="53"/>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f t="shared" si="53"/>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f t="shared" si="53"/>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f t="shared" si="53"/>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f t="shared" si="53"/>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f t="shared" si="5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f t="shared" si="53"/>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f t="shared" si="53"/>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f t="shared" si="53"/>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f t="shared" si="53"/>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f t="shared" si="53"/>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f t="shared" si="53"/>
        <v>3418</v>
      </c>
      <c r="C3419" t="s">
        <v>1184</v>
      </c>
      <c r="D3419" t="s">
        <v>161</v>
      </c>
      <c r="E3419">
        <v>2016</v>
      </c>
      <c r="F3419" t="s">
        <v>25</v>
      </c>
      <c r="G3419" t="s">
        <v>14</v>
      </c>
      <c r="H3419" t="s">
        <v>26</v>
      </c>
      <c r="I3419" t="s">
        <v>16</v>
      </c>
      <c r="J3419">
        <v>0</v>
      </c>
      <c r="K3419">
        <v>17.600000000000001</v>
      </c>
      <c r="L3419">
        <v>46.006</v>
      </c>
      <c r="M3419">
        <v>4</v>
      </c>
    </row>
    <row r="3420" spans="1:13" x14ac:dyDescent="0.3">
      <c r="A3420" t="s">
        <v>17</v>
      </c>
      <c r="B3420">
        <f t="shared" si="53"/>
        <v>3419</v>
      </c>
      <c r="C3420" t="s">
        <v>1167</v>
      </c>
      <c r="D3420" t="s">
        <v>49</v>
      </c>
      <c r="E3420">
        <v>2015</v>
      </c>
      <c r="F3420" t="s">
        <v>33</v>
      </c>
      <c r="G3420" t="s">
        <v>34</v>
      </c>
      <c r="H3420" t="s">
        <v>15</v>
      </c>
      <c r="I3420" t="s">
        <v>16</v>
      </c>
      <c r="J3420">
        <v>0</v>
      </c>
      <c r="K3420">
        <v>14.15</v>
      </c>
      <c r="L3420">
        <v>244.18279999999999</v>
      </c>
      <c r="M3420">
        <v>4</v>
      </c>
    </row>
    <row r="3421" spans="1:13" x14ac:dyDescent="0.3">
      <c r="A3421" t="s">
        <v>17</v>
      </c>
      <c r="B3421">
        <f t="shared" si="53"/>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f t="shared" si="53"/>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f t="shared" si="5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f t="shared" si="53"/>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f t="shared" si="53"/>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f t="shared" si="53"/>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f t="shared" si="53"/>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f t="shared" si="53"/>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f t="shared" si="53"/>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f t="shared" si="53"/>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f t="shared" si="53"/>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f t="shared" si="53"/>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f t="shared" si="5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f t="shared" si="53"/>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f t="shared" si="53"/>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f t="shared" si="53"/>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f t="shared" si="53"/>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f t="shared" si="53"/>
        <v>3437</v>
      </c>
      <c r="C3438" t="s">
        <v>896</v>
      </c>
      <c r="D3438" t="s">
        <v>42</v>
      </c>
      <c r="E3438">
        <v>2015</v>
      </c>
      <c r="F3438" t="s">
        <v>33</v>
      </c>
      <c r="G3438" t="s">
        <v>34</v>
      </c>
      <c r="H3438" t="s">
        <v>26</v>
      </c>
      <c r="I3438" t="s">
        <v>16</v>
      </c>
      <c r="J3438">
        <v>0</v>
      </c>
      <c r="K3438">
        <v>9.6</v>
      </c>
      <c r="L3438">
        <v>164.2184</v>
      </c>
      <c r="M3438">
        <v>4</v>
      </c>
    </row>
    <row r="3439" spans="1:13" x14ac:dyDescent="0.3">
      <c r="A3439" t="s">
        <v>17</v>
      </c>
      <c r="B3439">
        <f t="shared" si="53"/>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f t="shared" si="53"/>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f t="shared" si="53"/>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f t="shared" si="53"/>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f t="shared" si="5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f t="shared" si="53"/>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f t="shared" si="53"/>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f t="shared" si="53"/>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f t="shared" si="53"/>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f t="shared" si="53"/>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f t="shared" si="53"/>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f t="shared" si="53"/>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f t="shared" si="53"/>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f t="shared" si="53"/>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f t="shared" si="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f t="shared" si="53"/>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f t="shared" si="53"/>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f t="shared" si="53"/>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f t="shared" si="53"/>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f t="shared" ref="B3458:B3521" si="54">ROW()-1</f>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f t="shared" si="54"/>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f t="shared" si="54"/>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f t="shared" si="54"/>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f t="shared" si="54"/>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f t="shared" si="54"/>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f t="shared" si="5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f t="shared" si="54"/>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f t="shared" si="54"/>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f t="shared" si="54"/>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f t="shared" si="54"/>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f t="shared" si="54"/>
        <v>3468</v>
      </c>
      <c r="C3469" t="s">
        <v>1328</v>
      </c>
      <c r="D3469" t="s">
        <v>62</v>
      </c>
      <c r="E3469">
        <v>2020</v>
      </c>
      <c r="F3469" t="s">
        <v>37</v>
      </c>
      <c r="G3469" t="s">
        <v>34</v>
      </c>
      <c r="H3469" t="s">
        <v>26</v>
      </c>
      <c r="I3469" t="s">
        <v>16</v>
      </c>
      <c r="J3469">
        <v>0</v>
      </c>
      <c r="K3469">
        <v>9.5</v>
      </c>
      <c r="L3469">
        <v>188.9872</v>
      </c>
      <c r="M3469">
        <v>4</v>
      </c>
    </row>
    <row r="3470" spans="1:13" x14ac:dyDescent="0.3">
      <c r="A3470" t="s">
        <v>17</v>
      </c>
      <c r="B3470">
        <f t="shared" si="54"/>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f t="shared" si="54"/>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f t="shared" si="54"/>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f t="shared" si="54"/>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f t="shared" si="5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f t="shared" si="54"/>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f t="shared" si="54"/>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f t="shared" si="54"/>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f t="shared" si="54"/>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f t="shared" si="54"/>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f t="shared" si="54"/>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f t="shared" si="54"/>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f t="shared" si="54"/>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f t="shared" si="54"/>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f t="shared" si="5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f t="shared" si="54"/>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f t="shared" si="54"/>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f t="shared" si="54"/>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f t="shared" si="54"/>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f t="shared" si="54"/>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f t="shared" si="54"/>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f t="shared" si="54"/>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f t="shared" si="54"/>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f t="shared" si="54"/>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f t="shared" si="5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f t="shared" si="54"/>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f t="shared" si="54"/>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f t="shared" si="54"/>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f t="shared" si="54"/>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f t="shared" si="54"/>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f t="shared" si="54"/>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f t="shared" si="54"/>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f t="shared" si="54"/>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f t="shared" si="54"/>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f t="shared" si="5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f t="shared" si="54"/>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f t="shared" si="54"/>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f t="shared" si="54"/>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f t="shared" si="54"/>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f t="shared" si="54"/>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f t="shared" si="54"/>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f t="shared" si="54"/>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f t="shared" si="54"/>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f t="shared" si="54"/>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f t="shared" si="5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f t="shared" si="54"/>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f t="shared" si="54"/>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f t="shared" si="54"/>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f t="shared" si="54"/>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f t="shared" si="54"/>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f t="shared" si="54"/>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f t="shared" si="54"/>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f t="shared" ref="B3522:B3585" si="55">ROW()-1</f>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f t="shared" si="55"/>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f t="shared" si="55"/>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f t="shared" si="5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f t="shared" si="55"/>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f t="shared" si="55"/>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f t="shared" si="55"/>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f t="shared" si="55"/>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f t="shared" si="55"/>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f t="shared" si="55"/>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f t="shared" si="55"/>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f t="shared" si="55"/>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f t="shared" si="55"/>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f t="shared" si="5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f t="shared" si="55"/>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f t="shared" si="55"/>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f t="shared" si="55"/>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f t="shared" si="55"/>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f t="shared" si="55"/>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f t="shared" si="55"/>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f t="shared" si="55"/>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f t="shared" si="55"/>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f t="shared" si="55"/>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f t="shared" si="5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f t="shared" si="55"/>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f t="shared" si="55"/>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f t="shared" si="55"/>
        <v>3547</v>
      </c>
      <c r="C3548" t="s">
        <v>776</v>
      </c>
      <c r="D3548" t="s">
        <v>12</v>
      </c>
      <c r="E3548">
        <v>2015</v>
      </c>
      <c r="F3548" t="s">
        <v>33</v>
      </c>
      <c r="G3548" t="s">
        <v>34</v>
      </c>
      <c r="H3548" t="s">
        <v>15</v>
      </c>
      <c r="I3548" t="s">
        <v>16</v>
      </c>
      <c r="J3548">
        <v>0.103129612</v>
      </c>
      <c r="K3548">
        <v>6.11</v>
      </c>
      <c r="L3548">
        <v>129.5968</v>
      </c>
      <c r="M3548">
        <v>4</v>
      </c>
    </row>
    <row r="3549" spans="1:13" x14ac:dyDescent="0.3">
      <c r="A3549" t="s">
        <v>10</v>
      </c>
      <c r="B3549">
        <f t="shared" si="55"/>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10</v>
      </c>
      <c r="B3550">
        <f t="shared" si="55"/>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f t="shared" si="55"/>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f t="shared" si="55"/>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f t="shared" si="55"/>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f t="shared" si="55"/>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f t="shared" si="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f t="shared" si="55"/>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f t="shared" si="55"/>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f t="shared" si="55"/>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f t="shared" si="55"/>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f t="shared" si="55"/>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f t="shared" si="55"/>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f t="shared" si="55"/>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f t="shared" si="55"/>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f t="shared" si="55"/>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f t="shared" si="5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f t="shared" si="55"/>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f t="shared" si="55"/>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f t="shared" si="55"/>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f t="shared" si="55"/>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f t="shared" si="55"/>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f t="shared" si="55"/>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f t="shared" si="55"/>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f t="shared" si="55"/>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f t="shared" si="55"/>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f t="shared" si="5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f t="shared" si="55"/>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f t="shared" si="55"/>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f t="shared" si="55"/>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f t="shared" si="55"/>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f t="shared" si="55"/>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f t="shared" si="55"/>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f t="shared" si="55"/>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f t="shared" si="55"/>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f t="shared" si="55"/>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f t="shared" si="5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f t="shared" ref="B3586:B3649" si="56">ROW()-1</f>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f t="shared" si="56"/>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f t="shared" si="56"/>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f t="shared" si="56"/>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f t="shared" si="56"/>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f t="shared" si="56"/>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f t="shared" si="56"/>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f t="shared" si="56"/>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f t="shared" si="56"/>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f t="shared" si="56"/>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f t="shared" si="5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f t="shared" si="56"/>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f t="shared" si="56"/>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f t="shared" si="56"/>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17</v>
      </c>
      <c r="B3600">
        <f t="shared" si="56"/>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17</v>
      </c>
      <c r="B3601">
        <f t="shared" si="56"/>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f t="shared" si="56"/>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f t="shared" si="56"/>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f t="shared" si="56"/>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f t="shared" si="56"/>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f t="shared" si="5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f t="shared" si="56"/>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f t="shared" si="56"/>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f t="shared" si="56"/>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f t="shared" si="56"/>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f t="shared" si="56"/>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f t="shared" si="56"/>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f t="shared" si="56"/>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f t="shared" si="56"/>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f t="shared" si="56"/>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f t="shared" si="5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f t="shared" si="56"/>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f t="shared" si="56"/>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f t="shared" si="56"/>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f t="shared" si="56"/>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f t="shared" si="56"/>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f t="shared" si="56"/>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f t="shared" si="56"/>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f t="shared" si="56"/>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f t="shared" si="56"/>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f t="shared" si="5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f t="shared" si="56"/>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f t="shared" si="56"/>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f t="shared" si="56"/>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f t="shared" si="56"/>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f t="shared" si="56"/>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f t="shared" si="56"/>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f t="shared" si="56"/>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f t="shared" si="56"/>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f t="shared" si="56"/>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f t="shared" si="5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f t="shared" si="56"/>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f t="shared" si="56"/>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17</v>
      </c>
      <c r="B3639">
        <f t="shared" si="56"/>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f t="shared" si="56"/>
        <v>3639</v>
      </c>
      <c r="C3640" t="s">
        <v>1383</v>
      </c>
      <c r="D3640" t="s">
        <v>28</v>
      </c>
      <c r="E3640">
        <v>2014</v>
      </c>
      <c r="F3640" t="s">
        <v>29</v>
      </c>
      <c r="G3640" t="s">
        <v>21</v>
      </c>
      <c r="H3640" t="s">
        <v>30</v>
      </c>
      <c r="I3640" t="s">
        <v>16</v>
      </c>
      <c r="J3640">
        <v>0</v>
      </c>
      <c r="K3640">
        <v>14.5</v>
      </c>
      <c r="L3640">
        <v>154.4682</v>
      </c>
      <c r="M3640">
        <v>4</v>
      </c>
    </row>
    <row r="3641" spans="1:13" x14ac:dyDescent="0.3">
      <c r="A3641" t="s">
        <v>17</v>
      </c>
      <c r="B3641">
        <f t="shared" si="56"/>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f t="shared" si="56"/>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f t="shared" si="56"/>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f t="shared" si="56"/>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f t="shared" si="56"/>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f t="shared" si="5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f t="shared" si="56"/>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f t="shared" si="56"/>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f t="shared" si="56"/>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f t="shared" ref="B3650:B3713" si="57">ROW()-1</f>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f t="shared" si="57"/>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f t="shared" si="57"/>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f t="shared" si="57"/>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f t="shared" si="57"/>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f t="shared" si="57"/>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f t="shared" si="57"/>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f t="shared" si="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f t="shared" si="57"/>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f t="shared" si="57"/>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f t="shared" si="57"/>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f t="shared" si="57"/>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f t="shared" si="57"/>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f t="shared" si="57"/>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f t="shared" si="57"/>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f t="shared" si="57"/>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f t="shared" si="57"/>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f t="shared" si="5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f t="shared" si="57"/>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f t="shared" si="57"/>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f t="shared" si="57"/>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f t="shared" si="57"/>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f t="shared" si="57"/>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f t="shared" si="57"/>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f t="shared" si="57"/>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f t="shared" si="57"/>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f t="shared" si="57"/>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f t="shared" si="5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f t="shared" si="57"/>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f t="shared" si="57"/>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f t="shared" si="57"/>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f t="shared" si="57"/>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f t="shared" si="57"/>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f t="shared" si="57"/>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f t="shared" si="57"/>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f t="shared" si="57"/>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f t="shared" si="57"/>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f t="shared" si="5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f t="shared" si="57"/>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f t="shared" si="57"/>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f t="shared" si="57"/>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f t="shared" si="57"/>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f t="shared" si="57"/>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f t="shared" si="57"/>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f t="shared" si="57"/>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f t="shared" si="57"/>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f t="shared" si="57"/>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f t="shared" si="5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f t="shared" si="57"/>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f t="shared" si="57"/>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f t="shared" si="57"/>
        <v>3699</v>
      </c>
      <c r="C3700" t="s">
        <v>763</v>
      </c>
      <c r="D3700" t="s">
        <v>32</v>
      </c>
      <c r="E3700">
        <v>2014</v>
      </c>
      <c r="F3700" t="s">
        <v>29</v>
      </c>
      <c r="G3700" t="s">
        <v>21</v>
      </c>
      <c r="H3700" t="s">
        <v>30</v>
      </c>
      <c r="I3700" t="s">
        <v>16</v>
      </c>
      <c r="J3700">
        <v>0</v>
      </c>
      <c r="K3700">
        <v>13</v>
      </c>
      <c r="L3700">
        <v>173.6054</v>
      </c>
      <c r="M3700">
        <v>4</v>
      </c>
    </row>
    <row r="3701" spans="1:13" x14ac:dyDescent="0.3">
      <c r="A3701" t="s">
        <v>10</v>
      </c>
      <c r="B3701">
        <f t="shared" si="57"/>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f t="shared" si="57"/>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f t="shared" si="57"/>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10</v>
      </c>
      <c r="B3704">
        <f t="shared" si="57"/>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17</v>
      </c>
      <c r="B3705">
        <f t="shared" si="57"/>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17</v>
      </c>
      <c r="B3706">
        <f t="shared" si="57"/>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17</v>
      </c>
      <c r="B3707">
        <f t="shared" si="5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f t="shared" si="57"/>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f t="shared" si="57"/>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f t="shared" si="57"/>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f t="shared" si="57"/>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f t="shared" si="57"/>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f t="shared" si="57"/>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f t="shared" ref="B3714:B3777" si="58">ROW()-1</f>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f t="shared" si="58"/>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f t="shared" si="58"/>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f t="shared" si="58"/>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f t="shared" si="5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f t="shared" si="58"/>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f t="shared" si="58"/>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f t="shared" si="58"/>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f t="shared" si="58"/>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f t="shared" si="58"/>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f t="shared" si="58"/>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f t="shared" si="58"/>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f t="shared" si="58"/>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f t="shared" si="58"/>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f t="shared" si="5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f t="shared" si="58"/>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f t="shared" si="58"/>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f t="shared" si="58"/>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f t="shared" si="58"/>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f t="shared" si="58"/>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f t="shared" si="58"/>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f t="shared" si="58"/>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f t="shared" si="58"/>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f t="shared" si="58"/>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f t="shared" si="5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f t="shared" si="58"/>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f t="shared" si="58"/>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f t="shared" si="58"/>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f t="shared" si="58"/>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f t="shared" si="58"/>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f t="shared" si="58"/>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f t="shared" si="58"/>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f t="shared" si="58"/>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f t="shared" si="58"/>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f t="shared" si="5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f t="shared" si="58"/>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f t="shared" si="58"/>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f t="shared" si="58"/>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f t="shared" si="58"/>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f t="shared" si="58"/>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f t="shared" si="58"/>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f t="shared" si="58"/>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f t="shared" si="58"/>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f t="shared" si="58"/>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f t="shared" si="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f t="shared" si="58"/>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f t="shared" si="58"/>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f t="shared" si="58"/>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f t="shared" si="58"/>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f t="shared" si="58"/>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f t="shared" si="58"/>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f t="shared" si="58"/>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17</v>
      </c>
      <c r="B3766">
        <f t="shared" si="58"/>
        <v>3765</v>
      </c>
      <c r="C3766" t="s">
        <v>369</v>
      </c>
      <c r="D3766" t="s">
        <v>58</v>
      </c>
      <c r="E3766">
        <v>2018</v>
      </c>
      <c r="F3766" t="s">
        <v>45</v>
      </c>
      <c r="G3766" t="s">
        <v>21</v>
      </c>
      <c r="H3766" t="s">
        <v>15</v>
      </c>
      <c r="I3766" t="s">
        <v>46</v>
      </c>
      <c r="J3766">
        <v>2.1618297000000002E-2</v>
      </c>
      <c r="L3766">
        <v>167.11840000000001</v>
      </c>
      <c r="M3766">
        <v>4</v>
      </c>
    </row>
    <row r="3767" spans="1:13" x14ac:dyDescent="0.3">
      <c r="A3767" t="s">
        <v>17</v>
      </c>
      <c r="B3767">
        <f t="shared" si="58"/>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f t="shared" si="5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f t="shared" si="58"/>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f t="shared" si="58"/>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f t="shared" si="58"/>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f t="shared" si="58"/>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f t="shared" si="58"/>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f t="shared" si="58"/>
        <v>3773</v>
      </c>
      <c r="C3774" t="s">
        <v>706</v>
      </c>
      <c r="D3774" t="s">
        <v>58</v>
      </c>
      <c r="E3774">
        <v>2018</v>
      </c>
      <c r="F3774" t="s">
        <v>45</v>
      </c>
      <c r="G3774" t="s">
        <v>21</v>
      </c>
      <c r="H3774" t="s">
        <v>15</v>
      </c>
      <c r="I3774" t="s">
        <v>46</v>
      </c>
      <c r="J3774">
        <v>7.8831762E-2</v>
      </c>
      <c r="L3774">
        <v>98.97</v>
      </c>
      <c r="M3774">
        <v>4</v>
      </c>
    </row>
    <row r="3775" spans="1:13" x14ac:dyDescent="0.3">
      <c r="A3775" t="s">
        <v>17</v>
      </c>
      <c r="B3775">
        <f t="shared" si="58"/>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f t="shared" si="58"/>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f t="shared" si="58"/>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f t="shared" ref="B3778:B3841" si="59">ROW()-1</f>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f t="shared" si="5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f t="shared" si="59"/>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f t="shared" si="59"/>
        <v>3780</v>
      </c>
      <c r="C3781" t="s">
        <v>549</v>
      </c>
      <c r="D3781" t="s">
        <v>24</v>
      </c>
      <c r="E3781">
        <v>2018</v>
      </c>
      <c r="F3781" t="s">
        <v>45</v>
      </c>
      <c r="G3781" t="s">
        <v>21</v>
      </c>
      <c r="H3781" t="s">
        <v>15</v>
      </c>
      <c r="I3781" t="s">
        <v>46</v>
      </c>
      <c r="J3781">
        <v>6.5313023999999997E-2</v>
      </c>
      <c r="L3781">
        <v>47.1402</v>
      </c>
      <c r="M3781">
        <v>4</v>
      </c>
    </row>
    <row r="3782" spans="1:13" x14ac:dyDescent="0.3">
      <c r="A3782" t="s">
        <v>17</v>
      </c>
      <c r="B3782">
        <f t="shared" si="59"/>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f t="shared" si="59"/>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f t="shared" si="59"/>
        <v>3783</v>
      </c>
      <c r="C3784" t="s">
        <v>171</v>
      </c>
      <c r="D3784" t="s">
        <v>12</v>
      </c>
      <c r="E3784">
        <v>2018</v>
      </c>
      <c r="F3784" t="s">
        <v>45</v>
      </c>
      <c r="G3784" t="s">
        <v>21</v>
      </c>
      <c r="H3784" t="s">
        <v>15</v>
      </c>
      <c r="I3784" t="s">
        <v>46</v>
      </c>
      <c r="J3784">
        <v>0</v>
      </c>
      <c r="L3784">
        <v>253.03559999999999</v>
      </c>
      <c r="M3784">
        <v>4</v>
      </c>
    </row>
    <row r="3785" spans="1:13" x14ac:dyDescent="0.3">
      <c r="A3785" t="s">
        <v>17</v>
      </c>
      <c r="B3785">
        <f t="shared" si="59"/>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f t="shared" si="59"/>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f t="shared" si="59"/>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f t="shared" si="59"/>
        <v>3787</v>
      </c>
      <c r="C3788" t="s">
        <v>92</v>
      </c>
      <c r="D3788" t="s">
        <v>42</v>
      </c>
      <c r="E3788">
        <v>2018</v>
      </c>
      <c r="F3788" t="s">
        <v>45</v>
      </c>
      <c r="G3788" t="s">
        <v>21</v>
      </c>
      <c r="H3788" t="s">
        <v>15</v>
      </c>
      <c r="I3788" t="s">
        <v>46</v>
      </c>
      <c r="J3788">
        <v>4.8703431999999998E-2</v>
      </c>
      <c r="L3788">
        <v>125.9336</v>
      </c>
      <c r="M3788">
        <v>4</v>
      </c>
    </row>
    <row r="3789" spans="1:13" x14ac:dyDescent="0.3">
      <c r="A3789" t="s">
        <v>17</v>
      </c>
      <c r="B3789">
        <f t="shared" si="5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f t="shared" si="59"/>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f t="shared" si="59"/>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f t="shared" si="59"/>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f t="shared" si="59"/>
        <v>3792</v>
      </c>
      <c r="C3793" t="s">
        <v>934</v>
      </c>
      <c r="D3793" t="s">
        <v>49</v>
      </c>
      <c r="E3793">
        <v>2018</v>
      </c>
      <c r="F3793" t="s">
        <v>45</v>
      </c>
      <c r="G3793" t="s">
        <v>21</v>
      </c>
      <c r="H3793" t="s">
        <v>15</v>
      </c>
      <c r="I3793" t="s">
        <v>46</v>
      </c>
      <c r="J3793">
        <v>0</v>
      </c>
      <c r="L3793">
        <v>45.742800000000003</v>
      </c>
      <c r="M3793">
        <v>4</v>
      </c>
    </row>
    <row r="3794" spans="1:13" x14ac:dyDescent="0.3">
      <c r="A3794" t="s">
        <v>17</v>
      </c>
      <c r="B3794">
        <f t="shared" si="59"/>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f t="shared" si="59"/>
        <v>3794</v>
      </c>
      <c r="C3795" t="s">
        <v>627</v>
      </c>
      <c r="D3795" t="s">
        <v>49</v>
      </c>
      <c r="E3795">
        <v>2018</v>
      </c>
      <c r="F3795" t="s">
        <v>45</v>
      </c>
      <c r="G3795" t="s">
        <v>21</v>
      </c>
      <c r="H3795" t="s">
        <v>15</v>
      </c>
      <c r="I3795" t="s">
        <v>46</v>
      </c>
      <c r="J3795">
        <v>2.9793955E-2</v>
      </c>
      <c r="L3795">
        <v>167.2816</v>
      </c>
      <c r="M3795">
        <v>4</v>
      </c>
    </row>
    <row r="3796" spans="1:13" x14ac:dyDescent="0.3">
      <c r="A3796" t="s">
        <v>17</v>
      </c>
      <c r="B3796">
        <f t="shared" si="59"/>
        <v>3795</v>
      </c>
      <c r="C3796" t="s">
        <v>918</v>
      </c>
      <c r="D3796" t="s">
        <v>49</v>
      </c>
      <c r="E3796">
        <v>2018</v>
      </c>
      <c r="F3796" t="s">
        <v>45</v>
      </c>
      <c r="G3796" t="s">
        <v>21</v>
      </c>
      <c r="H3796" t="s">
        <v>15</v>
      </c>
      <c r="I3796" t="s">
        <v>46</v>
      </c>
      <c r="J3796">
        <v>0</v>
      </c>
      <c r="L3796">
        <v>248.8092</v>
      </c>
      <c r="M3796">
        <v>4</v>
      </c>
    </row>
    <row r="3797" spans="1:13" x14ac:dyDescent="0.3">
      <c r="A3797" t="s">
        <v>17</v>
      </c>
      <c r="B3797">
        <f t="shared" si="59"/>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f t="shared" si="59"/>
        <v>3797</v>
      </c>
      <c r="C3798" t="s">
        <v>1269</v>
      </c>
      <c r="D3798" t="s">
        <v>32</v>
      </c>
      <c r="E3798">
        <v>2018</v>
      </c>
      <c r="F3798" t="s">
        <v>45</v>
      </c>
      <c r="G3798" t="s">
        <v>21</v>
      </c>
      <c r="H3798" t="s">
        <v>15</v>
      </c>
      <c r="I3798" t="s">
        <v>46</v>
      </c>
      <c r="J3798">
        <v>0</v>
      </c>
      <c r="L3798">
        <v>121.044</v>
      </c>
      <c r="M3798">
        <v>4</v>
      </c>
    </row>
    <row r="3799" spans="1:13" x14ac:dyDescent="0.3">
      <c r="A3799" t="s">
        <v>10</v>
      </c>
      <c r="B3799">
        <f t="shared" si="5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f t="shared" si="59"/>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f t="shared" si="59"/>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f t="shared" si="59"/>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f t="shared" si="59"/>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f t="shared" si="59"/>
        <v>3803</v>
      </c>
      <c r="C3804" t="s">
        <v>980</v>
      </c>
      <c r="D3804" t="s">
        <v>68</v>
      </c>
      <c r="E3804">
        <v>2018</v>
      </c>
      <c r="F3804" t="s">
        <v>45</v>
      </c>
      <c r="G3804" t="s">
        <v>21</v>
      </c>
      <c r="H3804" t="s">
        <v>15</v>
      </c>
      <c r="I3804" t="s">
        <v>46</v>
      </c>
      <c r="J3804">
        <v>2.2403117E-2</v>
      </c>
      <c r="L3804">
        <v>250.9092</v>
      </c>
      <c r="M3804">
        <v>4</v>
      </c>
    </row>
    <row r="3805" spans="1:13" x14ac:dyDescent="0.3">
      <c r="A3805" t="s">
        <v>10</v>
      </c>
      <c r="B3805">
        <f t="shared" si="59"/>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f t="shared" si="59"/>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f t="shared" si="59"/>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f t="shared" si="59"/>
        <v>3807</v>
      </c>
      <c r="C3808" t="s">
        <v>531</v>
      </c>
      <c r="D3808" t="s">
        <v>24</v>
      </c>
      <c r="E3808">
        <v>2018</v>
      </c>
      <c r="F3808" t="s">
        <v>45</v>
      </c>
      <c r="G3808" t="s">
        <v>21</v>
      </c>
      <c r="H3808" t="s">
        <v>15</v>
      </c>
      <c r="I3808" t="s">
        <v>46</v>
      </c>
      <c r="J3808">
        <v>0.14928877900000001</v>
      </c>
      <c r="L3808">
        <v>158.4288</v>
      </c>
      <c r="M3808">
        <v>4</v>
      </c>
    </row>
    <row r="3809" spans="1:13" x14ac:dyDescent="0.3">
      <c r="A3809" t="s">
        <v>10</v>
      </c>
      <c r="B3809">
        <f t="shared" si="5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f t="shared" si="59"/>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f t="shared" si="59"/>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f t="shared" si="59"/>
        <v>3811</v>
      </c>
      <c r="C3812" t="s">
        <v>1428</v>
      </c>
      <c r="D3812" t="s">
        <v>12</v>
      </c>
      <c r="E3812">
        <v>2018</v>
      </c>
      <c r="F3812" t="s">
        <v>45</v>
      </c>
      <c r="G3812" t="s">
        <v>21</v>
      </c>
      <c r="H3812" t="s">
        <v>15</v>
      </c>
      <c r="I3812" t="s">
        <v>46</v>
      </c>
      <c r="J3812">
        <v>0.121712459</v>
      </c>
      <c r="L3812">
        <v>101.2016</v>
      </c>
      <c r="M3812">
        <v>4</v>
      </c>
    </row>
    <row r="3813" spans="1:13" x14ac:dyDescent="0.3">
      <c r="A3813" t="s">
        <v>10</v>
      </c>
      <c r="B3813">
        <f t="shared" si="59"/>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f t="shared" si="59"/>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f t="shared" si="59"/>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f t="shared" si="59"/>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f t="shared" si="59"/>
        <v>3816</v>
      </c>
      <c r="C3817" t="s">
        <v>1014</v>
      </c>
      <c r="D3817" t="s">
        <v>12</v>
      </c>
      <c r="E3817">
        <v>2018</v>
      </c>
      <c r="F3817" t="s">
        <v>45</v>
      </c>
      <c r="G3817" t="s">
        <v>21</v>
      </c>
      <c r="H3817" t="s">
        <v>15</v>
      </c>
      <c r="I3817" t="s">
        <v>46</v>
      </c>
      <c r="J3817">
        <v>0.112668963</v>
      </c>
      <c r="L3817">
        <v>191.0504</v>
      </c>
      <c r="M3817">
        <v>4</v>
      </c>
    </row>
    <row r="3818" spans="1:13" x14ac:dyDescent="0.3">
      <c r="A3818" t="s">
        <v>10</v>
      </c>
      <c r="B3818">
        <f t="shared" si="59"/>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f t="shared" si="5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f t="shared" si="59"/>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f t="shared" si="59"/>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f t="shared" si="59"/>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f t="shared" si="59"/>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f t="shared" si="59"/>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f t="shared" si="59"/>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f t="shared" si="59"/>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f t="shared" si="59"/>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f t="shared" si="59"/>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f t="shared" si="5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f t="shared" si="59"/>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f t="shared" si="59"/>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f t="shared" si="59"/>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f t="shared" si="59"/>
        <v>3832</v>
      </c>
      <c r="C3833" t="s">
        <v>317</v>
      </c>
      <c r="D3833" t="s">
        <v>12</v>
      </c>
      <c r="E3833">
        <v>2018</v>
      </c>
      <c r="F3833" t="s">
        <v>45</v>
      </c>
      <c r="G3833" t="s">
        <v>21</v>
      </c>
      <c r="H3833" t="s">
        <v>15</v>
      </c>
      <c r="I3833" t="s">
        <v>46</v>
      </c>
      <c r="J3833">
        <v>5.9511811999999997E-2</v>
      </c>
      <c r="L3833">
        <v>128.06780000000001</v>
      </c>
      <c r="M3833">
        <v>3.9</v>
      </c>
    </row>
    <row r="3834" spans="1:13" x14ac:dyDescent="0.3">
      <c r="A3834" t="s">
        <v>17</v>
      </c>
      <c r="B3834">
        <f t="shared" si="59"/>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f t="shared" si="59"/>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f t="shared" si="59"/>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f t="shared" si="59"/>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f t="shared" si="59"/>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f t="shared" si="5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f t="shared" si="59"/>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f t="shared" si="59"/>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f t="shared" ref="B3842:B3905" si="60">ROW()-1</f>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f t="shared" si="60"/>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f t="shared" si="60"/>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f t="shared" si="60"/>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17</v>
      </c>
      <c r="B3846">
        <f t="shared" si="60"/>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f t="shared" si="60"/>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f t="shared" si="60"/>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f t="shared" si="60"/>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f t="shared" si="6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f t="shared" si="60"/>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f t="shared" si="60"/>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f t="shared" si="60"/>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f t="shared" si="60"/>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f t="shared" si="60"/>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f t="shared" si="60"/>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f t="shared" si="60"/>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f t="shared" si="60"/>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f t="shared" si="60"/>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f t="shared" si="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f t="shared" si="60"/>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f t="shared" si="60"/>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f t="shared" si="60"/>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17</v>
      </c>
      <c r="B3864">
        <f t="shared" si="60"/>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f t="shared" si="60"/>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f t="shared" si="60"/>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f t="shared" si="60"/>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f t="shared" si="60"/>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f t="shared" si="60"/>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f t="shared" si="6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f t="shared" si="60"/>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f t="shared" si="60"/>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f t="shared" si="60"/>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f t="shared" si="60"/>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f t="shared" si="60"/>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f t="shared" si="60"/>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f t="shared" si="60"/>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f t="shared" si="60"/>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f t="shared" si="60"/>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f t="shared" si="6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f t="shared" si="60"/>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f t="shared" si="60"/>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f t="shared" si="60"/>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f t="shared" si="60"/>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f t="shared" si="60"/>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f t="shared" si="60"/>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f t="shared" si="60"/>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f t="shared" si="60"/>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f t="shared" si="60"/>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f t="shared" si="6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f t="shared" si="60"/>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f t="shared" si="60"/>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f t="shared" si="60"/>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f t="shared" si="60"/>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17</v>
      </c>
      <c r="B3895">
        <f t="shared" si="60"/>
        <v>3894</v>
      </c>
      <c r="C3895" t="s">
        <v>991</v>
      </c>
      <c r="D3895" t="s">
        <v>12</v>
      </c>
      <c r="E3895">
        <v>2018</v>
      </c>
      <c r="F3895" t="s">
        <v>140</v>
      </c>
      <c r="G3895" t="s">
        <v>14</v>
      </c>
      <c r="H3895" t="s">
        <v>26</v>
      </c>
      <c r="I3895" t="s">
        <v>40</v>
      </c>
      <c r="J3895">
        <v>5.2691045999999998E-2</v>
      </c>
      <c r="L3895">
        <v>216.3192</v>
      </c>
      <c r="M3895">
        <v>3.9</v>
      </c>
    </row>
    <row r="3896" spans="1:13" x14ac:dyDescent="0.3">
      <c r="A3896" t="s">
        <v>17</v>
      </c>
      <c r="B3896">
        <f t="shared" si="60"/>
        <v>3895</v>
      </c>
      <c r="C3896" t="s">
        <v>1294</v>
      </c>
      <c r="D3896" t="s">
        <v>32</v>
      </c>
      <c r="E3896">
        <v>2018</v>
      </c>
      <c r="F3896" t="s">
        <v>140</v>
      </c>
      <c r="G3896" t="s">
        <v>14</v>
      </c>
      <c r="H3896" t="s">
        <v>26</v>
      </c>
      <c r="I3896" t="s">
        <v>40</v>
      </c>
      <c r="J3896">
        <v>0.168780127</v>
      </c>
      <c r="L3896">
        <v>197.8768</v>
      </c>
      <c r="M3896">
        <v>3.9</v>
      </c>
    </row>
    <row r="3897" spans="1:13" x14ac:dyDescent="0.3">
      <c r="A3897" t="s">
        <v>17</v>
      </c>
      <c r="B3897">
        <f t="shared" si="60"/>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f t="shared" si="60"/>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f t="shared" si="60"/>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f t="shared" si="60"/>
        <v>3899</v>
      </c>
      <c r="C3900" t="s">
        <v>1526</v>
      </c>
      <c r="D3900" t="s">
        <v>12</v>
      </c>
      <c r="E3900">
        <v>2018</v>
      </c>
      <c r="F3900" t="s">
        <v>140</v>
      </c>
      <c r="G3900" t="s">
        <v>14</v>
      </c>
      <c r="H3900" t="s">
        <v>26</v>
      </c>
      <c r="I3900" t="s">
        <v>40</v>
      </c>
      <c r="J3900">
        <v>0</v>
      </c>
      <c r="L3900">
        <v>126.6994</v>
      </c>
      <c r="M3900">
        <v>3.9</v>
      </c>
    </row>
    <row r="3901" spans="1:13" x14ac:dyDescent="0.3">
      <c r="A3901" t="s">
        <v>17</v>
      </c>
      <c r="B3901">
        <f t="shared" si="60"/>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f t="shared" si="60"/>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f t="shared" si="60"/>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f t="shared" si="60"/>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f t="shared" si="60"/>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f t="shared" ref="B3906:B3969" si="61">ROW()-1</f>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f t="shared" si="61"/>
        <v>3906</v>
      </c>
      <c r="C3907" t="s">
        <v>437</v>
      </c>
      <c r="D3907" t="s">
        <v>42</v>
      </c>
      <c r="E3907">
        <v>2018</v>
      </c>
      <c r="F3907" t="s">
        <v>140</v>
      </c>
      <c r="G3907" t="s">
        <v>14</v>
      </c>
      <c r="H3907" t="s">
        <v>26</v>
      </c>
      <c r="I3907" t="s">
        <v>40</v>
      </c>
      <c r="J3907">
        <v>2.8207784E-2</v>
      </c>
      <c r="L3907">
        <v>195.5478</v>
      </c>
      <c r="M3907">
        <v>3.9</v>
      </c>
    </row>
    <row r="3908" spans="1:13" x14ac:dyDescent="0.3">
      <c r="A3908" t="s">
        <v>17</v>
      </c>
      <c r="B3908">
        <f t="shared" si="61"/>
        <v>3907</v>
      </c>
      <c r="C3908" t="s">
        <v>115</v>
      </c>
      <c r="D3908" t="s">
        <v>42</v>
      </c>
      <c r="E3908">
        <v>2018</v>
      </c>
      <c r="F3908" t="s">
        <v>140</v>
      </c>
      <c r="G3908" t="s">
        <v>14</v>
      </c>
      <c r="H3908" t="s">
        <v>26</v>
      </c>
      <c r="I3908" t="s">
        <v>40</v>
      </c>
      <c r="J3908">
        <v>0.19875618</v>
      </c>
      <c r="L3908">
        <v>250.7724</v>
      </c>
      <c r="M3908">
        <v>3.9</v>
      </c>
    </row>
    <row r="3909" spans="1:13" x14ac:dyDescent="0.3">
      <c r="A3909" t="s">
        <v>17</v>
      </c>
      <c r="B3909">
        <f t="shared" si="61"/>
        <v>3908</v>
      </c>
      <c r="C3909" t="s">
        <v>1320</v>
      </c>
      <c r="D3909" t="s">
        <v>65</v>
      </c>
      <c r="E3909">
        <v>2018</v>
      </c>
      <c r="F3909" t="s">
        <v>140</v>
      </c>
      <c r="G3909" t="s">
        <v>14</v>
      </c>
      <c r="H3909" t="s">
        <v>26</v>
      </c>
      <c r="I3909" t="s">
        <v>40</v>
      </c>
      <c r="J3909">
        <v>0.159394437</v>
      </c>
      <c r="L3909">
        <v>105.6938</v>
      </c>
      <c r="M3909">
        <v>3.9</v>
      </c>
    </row>
    <row r="3910" spans="1:13" x14ac:dyDescent="0.3">
      <c r="A3910" t="s">
        <v>10</v>
      </c>
      <c r="B3910">
        <f t="shared" si="61"/>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f t="shared" si="61"/>
        <v>3910</v>
      </c>
      <c r="C3911" t="s">
        <v>1416</v>
      </c>
      <c r="D3911" t="s">
        <v>68</v>
      </c>
      <c r="E3911">
        <v>2018</v>
      </c>
      <c r="F3911" t="s">
        <v>140</v>
      </c>
      <c r="G3911" t="s">
        <v>14</v>
      </c>
      <c r="H3911" t="s">
        <v>26</v>
      </c>
      <c r="I3911" t="s">
        <v>40</v>
      </c>
      <c r="J3911">
        <v>1.4497036E-2</v>
      </c>
      <c r="L3911">
        <v>150.8708</v>
      </c>
      <c r="M3911">
        <v>3.9</v>
      </c>
    </row>
    <row r="3912" spans="1:13" x14ac:dyDescent="0.3">
      <c r="A3912" t="s">
        <v>10</v>
      </c>
      <c r="B3912">
        <f t="shared" si="61"/>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f t="shared" si="61"/>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f t="shared" si="61"/>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f t="shared" si="61"/>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f t="shared" si="61"/>
        <v>3915</v>
      </c>
      <c r="C3916" t="s">
        <v>1127</v>
      </c>
      <c r="D3916" t="s">
        <v>49</v>
      </c>
      <c r="E3916">
        <v>2018</v>
      </c>
      <c r="F3916" t="s">
        <v>140</v>
      </c>
      <c r="G3916" t="s">
        <v>14</v>
      </c>
      <c r="H3916" t="s">
        <v>26</v>
      </c>
      <c r="I3916" t="s">
        <v>40</v>
      </c>
      <c r="J3916">
        <v>0.12308912800000001</v>
      </c>
      <c r="L3916">
        <v>63.648400000000002</v>
      </c>
      <c r="M3916">
        <v>3.9</v>
      </c>
    </row>
    <row r="3917" spans="1:13" x14ac:dyDescent="0.3">
      <c r="A3917" t="s">
        <v>17</v>
      </c>
      <c r="B3917">
        <f t="shared" si="61"/>
        <v>3916</v>
      </c>
      <c r="C3917" t="s">
        <v>990</v>
      </c>
      <c r="D3917" t="s">
        <v>28</v>
      </c>
      <c r="E3917">
        <v>2016</v>
      </c>
      <c r="F3917" t="s">
        <v>25</v>
      </c>
      <c r="G3917" t="s">
        <v>14</v>
      </c>
      <c r="H3917" t="s">
        <v>26</v>
      </c>
      <c r="I3917" t="s">
        <v>16</v>
      </c>
      <c r="J3917">
        <v>0</v>
      </c>
      <c r="K3917">
        <v>16.600000000000001</v>
      </c>
      <c r="L3917">
        <v>118.8124</v>
      </c>
      <c r="M3917">
        <v>3.9</v>
      </c>
    </row>
    <row r="3918" spans="1:13" x14ac:dyDescent="0.3">
      <c r="A3918" t="s">
        <v>17</v>
      </c>
      <c r="B3918">
        <f t="shared" si="61"/>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f t="shared" si="61"/>
        <v>3918</v>
      </c>
      <c r="C3919" t="s">
        <v>1252</v>
      </c>
      <c r="D3919" t="s">
        <v>42</v>
      </c>
      <c r="E3919">
        <v>2016</v>
      </c>
      <c r="F3919" t="s">
        <v>25</v>
      </c>
      <c r="G3919" t="s">
        <v>14</v>
      </c>
      <c r="H3919" t="s">
        <v>26</v>
      </c>
      <c r="I3919" t="s">
        <v>16</v>
      </c>
      <c r="J3919">
        <v>0.112321218</v>
      </c>
      <c r="K3919">
        <v>20.2</v>
      </c>
      <c r="L3919">
        <v>123.6046</v>
      </c>
      <c r="M3919">
        <v>3.9</v>
      </c>
    </row>
    <row r="3920" spans="1:13" x14ac:dyDescent="0.3">
      <c r="A3920" t="s">
        <v>17</v>
      </c>
      <c r="B3920">
        <f t="shared" si="61"/>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f t="shared" si="6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f t="shared" si="61"/>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f t="shared" si="61"/>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f t="shared" si="61"/>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f t="shared" si="61"/>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f t="shared" si="61"/>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f t="shared" si="61"/>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f t="shared" si="61"/>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f t="shared" si="61"/>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f t="shared" si="61"/>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f t="shared" si="6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f t="shared" si="61"/>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f t="shared" si="61"/>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f t="shared" si="61"/>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f t="shared" si="61"/>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f t="shared" si="61"/>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f t="shared" si="61"/>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f t="shared" si="61"/>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f t="shared" si="61"/>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17</v>
      </c>
      <c r="B3940">
        <f t="shared" si="61"/>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17</v>
      </c>
      <c r="B3941">
        <f t="shared" si="6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f t="shared" si="61"/>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f t="shared" si="61"/>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f t="shared" si="61"/>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f t="shared" si="61"/>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f t="shared" si="61"/>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f t="shared" si="61"/>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f t="shared" si="61"/>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f t="shared" si="61"/>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f t="shared" si="61"/>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f t="shared" si="6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f t="shared" si="61"/>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f t="shared" si="61"/>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f t="shared" si="61"/>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f t="shared" si="61"/>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f t="shared" si="61"/>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f t="shared" si="61"/>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f t="shared" si="61"/>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f t="shared" si="61"/>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f t="shared" si="61"/>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f t="shared" si="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f t="shared" si="61"/>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f t="shared" si="61"/>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f t="shared" si="61"/>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f t="shared" si="61"/>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f t="shared" si="61"/>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f t="shared" si="61"/>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f t="shared" si="61"/>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f t="shared" si="61"/>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f t="shared" ref="B3970:B4033" si="62">ROW()-1</f>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f t="shared" si="62"/>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f t="shared" si="6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f t="shared" si="62"/>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f t="shared" si="62"/>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f t="shared" si="62"/>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f t="shared" si="62"/>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f t="shared" si="62"/>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f t="shared" si="62"/>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f t="shared" si="62"/>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f t="shared" si="62"/>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f t="shared" si="62"/>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f t="shared" si="6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f t="shared" si="62"/>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f t="shared" si="62"/>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f t="shared" si="62"/>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f t="shared" si="62"/>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f t="shared" si="62"/>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f t="shared" si="62"/>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f t="shared" si="62"/>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f t="shared" si="62"/>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f t="shared" si="62"/>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f t="shared" si="6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f t="shared" si="62"/>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f t="shared" si="62"/>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f t="shared" si="62"/>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f t="shared" si="62"/>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f t="shared" si="62"/>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f t="shared" si="62"/>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f t="shared" si="62"/>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f t="shared" si="62"/>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f t="shared" si="62"/>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f t="shared" si="6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f t="shared" si="62"/>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f t="shared" si="62"/>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f t="shared" si="62"/>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f t="shared" si="62"/>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f t="shared" si="62"/>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f t="shared" si="62"/>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f t="shared" si="62"/>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f t="shared" si="62"/>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f t="shared" si="62"/>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f t="shared" si="6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f t="shared" si="62"/>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f t="shared" si="62"/>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f t="shared" si="62"/>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f t="shared" si="62"/>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f t="shared" si="62"/>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f t="shared" si="62"/>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f t="shared" si="62"/>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f t="shared" si="62"/>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f t="shared" si="62"/>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f t="shared" si="6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f t="shared" si="62"/>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f t="shared" si="62"/>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f t="shared" si="62"/>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f t="shared" si="62"/>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f t="shared" si="62"/>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f t="shared" si="62"/>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f t="shared" si="62"/>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f t="shared" si="62"/>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f t="shared" si="62"/>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f t="shared" si="6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f t="shared" si="62"/>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f t="shared" ref="B4034:B4097" si="63">ROW()-1</f>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f t="shared" si="63"/>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f t="shared" si="63"/>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f t="shared" si="63"/>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f t="shared" si="63"/>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f t="shared" si="63"/>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f t="shared" si="63"/>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f t="shared" si="63"/>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f t="shared" si="63"/>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f t="shared" si="6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f t="shared" si="63"/>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f t="shared" si="63"/>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f t="shared" si="63"/>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f t="shared" si="63"/>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f t="shared" si="63"/>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f t="shared" si="63"/>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17</v>
      </c>
      <c r="B4050">
        <f t="shared" si="63"/>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f t="shared" si="63"/>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f t="shared" si="63"/>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f t="shared" si="6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f t="shared" si="63"/>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f t="shared" si="63"/>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f t="shared" si="63"/>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f t="shared" si="63"/>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f t="shared" si="63"/>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f t="shared" si="63"/>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f t="shared" si="63"/>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f t="shared" si="63"/>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f t="shared" si="63"/>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f t="shared" si="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f t="shared" si="63"/>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f t="shared" si="63"/>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f t="shared" si="63"/>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f t="shared" si="63"/>
        <v>4066</v>
      </c>
      <c r="C4067" t="s">
        <v>423</v>
      </c>
      <c r="D4067" t="s">
        <v>96</v>
      </c>
      <c r="E4067">
        <v>2014</v>
      </c>
      <c r="F4067" t="s">
        <v>29</v>
      </c>
      <c r="G4067" t="s">
        <v>21</v>
      </c>
      <c r="H4067" t="s">
        <v>30</v>
      </c>
      <c r="I4067" t="s">
        <v>16</v>
      </c>
      <c r="J4067">
        <v>0</v>
      </c>
      <c r="K4067">
        <v>6.78</v>
      </c>
      <c r="L4067">
        <v>94.012</v>
      </c>
      <c r="M4067">
        <v>3.9</v>
      </c>
    </row>
    <row r="4068" spans="1:13" x14ac:dyDescent="0.3">
      <c r="A4068" t="s">
        <v>10</v>
      </c>
      <c r="B4068">
        <f t="shared" si="63"/>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f t="shared" si="63"/>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f t="shared" si="63"/>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f t="shared" si="63"/>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f t="shared" si="63"/>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f t="shared" si="6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f t="shared" si="63"/>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f t="shared" si="63"/>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f t="shared" si="63"/>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f t="shared" si="63"/>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f t="shared" si="63"/>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10</v>
      </c>
      <c r="B4079">
        <f t="shared" si="63"/>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f t="shared" si="63"/>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f t="shared" si="63"/>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f t="shared" si="63"/>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f t="shared" si="6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f t="shared" si="63"/>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f t="shared" si="63"/>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f t="shared" si="63"/>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f t="shared" si="63"/>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f t="shared" si="63"/>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f t="shared" si="63"/>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f t="shared" si="63"/>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f t="shared" si="63"/>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f t="shared" si="63"/>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f t="shared" si="6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f t="shared" si="63"/>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f t="shared" si="63"/>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f t="shared" si="63"/>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f t="shared" si="63"/>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f t="shared" ref="B4098:B4161" si="64">ROW()-1</f>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f t="shared" si="64"/>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f t="shared" si="64"/>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f t="shared" si="64"/>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f t="shared" si="64"/>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10</v>
      </c>
      <c r="B4103">
        <f t="shared" si="64"/>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f t="shared" si="6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f t="shared" si="64"/>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f t="shared" si="64"/>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f t="shared" si="64"/>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f t="shared" si="64"/>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f t="shared" si="64"/>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f t="shared" si="64"/>
        <v>4109</v>
      </c>
      <c r="C4110" t="s">
        <v>82</v>
      </c>
      <c r="D4110" t="s">
        <v>12</v>
      </c>
      <c r="E4110">
        <v>2018</v>
      </c>
      <c r="F4110" t="s">
        <v>45</v>
      </c>
      <c r="G4110" t="s">
        <v>21</v>
      </c>
      <c r="H4110" t="s">
        <v>15</v>
      </c>
      <c r="I4110" t="s">
        <v>46</v>
      </c>
      <c r="J4110">
        <v>0</v>
      </c>
      <c r="L4110">
        <v>45.940199999999997</v>
      </c>
      <c r="M4110">
        <v>3.9</v>
      </c>
    </row>
    <row r="4111" spans="1:13" x14ac:dyDescent="0.3">
      <c r="A4111" t="s">
        <v>17</v>
      </c>
      <c r="B4111">
        <f t="shared" si="64"/>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f t="shared" si="64"/>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f t="shared" si="64"/>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f t="shared" si="6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f t="shared" si="64"/>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f t="shared" si="64"/>
        <v>4115</v>
      </c>
      <c r="C4116" t="s">
        <v>1479</v>
      </c>
      <c r="D4116" t="s">
        <v>42</v>
      </c>
      <c r="E4116">
        <v>2018</v>
      </c>
      <c r="F4116" t="s">
        <v>45</v>
      </c>
      <c r="G4116" t="s">
        <v>21</v>
      </c>
      <c r="H4116" t="s">
        <v>15</v>
      </c>
      <c r="I4116" t="s">
        <v>46</v>
      </c>
      <c r="J4116">
        <v>0.134418705</v>
      </c>
      <c r="L4116">
        <v>99.67</v>
      </c>
      <c r="M4116">
        <v>3.9</v>
      </c>
    </row>
    <row r="4117" spans="1:13" x14ac:dyDescent="0.3">
      <c r="A4117" t="s">
        <v>17</v>
      </c>
      <c r="B4117">
        <f t="shared" si="64"/>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f t="shared" si="64"/>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f t="shared" si="64"/>
        <v>4118</v>
      </c>
      <c r="C4119" t="s">
        <v>1539</v>
      </c>
      <c r="D4119" t="s">
        <v>32</v>
      </c>
      <c r="E4119">
        <v>2018</v>
      </c>
      <c r="F4119" t="s">
        <v>45</v>
      </c>
      <c r="G4119" t="s">
        <v>21</v>
      </c>
      <c r="H4119" t="s">
        <v>15</v>
      </c>
      <c r="I4119" t="s">
        <v>46</v>
      </c>
      <c r="J4119">
        <v>0</v>
      </c>
      <c r="L4119">
        <v>153.80240000000001</v>
      </c>
      <c r="M4119">
        <v>3.9</v>
      </c>
    </row>
    <row r="4120" spans="1:13" x14ac:dyDescent="0.3">
      <c r="A4120" t="s">
        <v>10</v>
      </c>
      <c r="B4120">
        <f t="shared" si="64"/>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f t="shared" si="64"/>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f t="shared" si="64"/>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f t="shared" si="64"/>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f t="shared" si="64"/>
        <v>4123</v>
      </c>
      <c r="C4124" t="s">
        <v>1486</v>
      </c>
      <c r="D4124" t="s">
        <v>12</v>
      </c>
      <c r="E4124">
        <v>2018</v>
      </c>
      <c r="F4124" t="s">
        <v>45</v>
      </c>
      <c r="G4124" t="s">
        <v>21</v>
      </c>
      <c r="H4124" t="s">
        <v>15</v>
      </c>
      <c r="I4124" t="s">
        <v>46</v>
      </c>
      <c r="J4124">
        <v>2.2807826E-2</v>
      </c>
      <c r="L4124">
        <v>183.495</v>
      </c>
      <c r="M4124">
        <v>3.9</v>
      </c>
    </row>
    <row r="4125" spans="1:13" x14ac:dyDescent="0.3">
      <c r="A4125" t="s">
        <v>10</v>
      </c>
      <c r="B4125">
        <f t="shared" si="64"/>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f t="shared" si="64"/>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f t="shared" si="64"/>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f t="shared" si="64"/>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f t="shared" si="64"/>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f t="shared" si="64"/>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f t="shared" si="64"/>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f t="shared" si="64"/>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f t="shared" si="64"/>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f t="shared" si="6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f t="shared" si="64"/>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f t="shared" si="64"/>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f t="shared" si="64"/>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f t="shared" si="64"/>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f t="shared" si="64"/>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f t="shared" si="64"/>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f t="shared" si="64"/>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f t="shared" si="64"/>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f t="shared" si="64"/>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f t="shared" si="6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f t="shared" si="64"/>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f t="shared" si="64"/>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f t="shared" si="64"/>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f t="shared" si="64"/>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f t="shared" si="64"/>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f t="shared" si="64"/>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f t="shared" si="64"/>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f t="shared" si="64"/>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f t="shared" si="64"/>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f t="shared" si="6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f t="shared" si="64"/>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f t="shared" si="64"/>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f t="shared" si="64"/>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f t="shared" si="64"/>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f t="shared" si="64"/>
        <v>4158</v>
      </c>
      <c r="C4159" t="s">
        <v>1208</v>
      </c>
      <c r="D4159" t="s">
        <v>19</v>
      </c>
      <c r="E4159">
        <v>2017</v>
      </c>
      <c r="F4159" t="s">
        <v>51</v>
      </c>
      <c r="G4159" t="s">
        <v>34</v>
      </c>
      <c r="H4159" t="s">
        <v>26</v>
      </c>
      <c r="I4159" t="s">
        <v>16</v>
      </c>
      <c r="J4159">
        <v>0</v>
      </c>
      <c r="K4159">
        <v>10</v>
      </c>
      <c r="L4159">
        <v>120.64400000000001</v>
      </c>
      <c r="M4159">
        <v>3.8</v>
      </c>
    </row>
    <row r="4160" spans="1:13" x14ac:dyDescent="0.3">
      <c r="A4160" t="s">
        <v>17</v>
      </c>
      <c r="B4160">
        <f t="shared" si="64"/>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f t="shared" si="64"/>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f t="shared" ref="B4162:B4225" si="65">ROW()-1</f>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f t="shared" si="65"/>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f t="shared" si="65"/>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f t="shared" si="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f t="shared" si="65"/>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f t="shared" si="65"/>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f t="shared" si="65"/>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f t="shared" si="65"/>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f t="shared" si="65"/>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f t="shared" si="65"/>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f t="shared" si="65"/>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f t="shared" si="65"/>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f t="shared" si="65"/>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f t="shared" si="6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f t="shared" si="65"/>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10</v>
      </c>
      <c r="B4177">
        <f t="shared" si="65"/>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17</v>
      </c>
      <c r="B4178">
        <f t="shared" si="65"/>
        <v>4177</v>
      </c>
      <c r="C4178" t="s">
        <v>607</v>
      </c>
      <c r="D4178" t="s">
        <v>49</v>
      </c>
      <c r="E4178">
        <v>2018</v>
      </c>
      <c r="F4178" t="s">
        <v>140</v>
      </c>
      <c r="G4178" t="s">
        <v>14</v>
      </c>
      <c r="H4178" t="s">
        <v>26</v>
      </c>
      <c r="I4178" t="s">
        <v>40</v>
      </c>
      <c r="J4178">
        <v>0.24830153199999999</v>
      </c>
      <c r="L4178">
        <v>124.10720000000001</v>
      </c>
      <c r="M4178">
        <v>3.8</v>
      </c>
    </row>
    <row r="4179" spans="1:13" x14ac:dyDescent="0.3">
      <c r="A4179" t="s">
        <v>17</v>
      </c>
      <c r="B4179">
        <f t="shared" si="65"/>
        <v>4178</v>
      </c>
      <c r="C4179" t="s">
        <v>1543</v>
      </c>
      <c r="D4179" t="s">
        <v>49</v>
      </c>
      <c r="E4179">
        <v>2018</v>
      </c>
      <c r="F4179" t="s">
        <v>140</v>
      </c>
      <c r="G4179" t="s">
        <v>14</v>
      </c>
      <c r="H4179" t="s">
        <v>26</v>
      </c>
      <c r="I4179" t="s">
        <v>40</v>
      </c>
      <c r="J4179">
        <v>0.30374337000000001</v>
      </c>
      <c r="L4179">
        <v>196.011</v>
      </c>
      <c r="M4179">
        <v>3.8</v>
      </c>
    </row>
    <row r="4180" spans="1:13" x14ac:dyDescent="0.3">
      <c r="A4180" t="s">
        <v>17</v>
      </c>
      <c r="B4180">
        <f t="shared" si="65"/>
        <v>4179</v>
      </c>
      <c r="C4180" t="s">
        <v>646</v>
      </c>
      <c r="D4180" t="s">
        <v>32</v>
      </c>
      <c r="E4180">
        <v>2018</v>
      </c>
      <c r="F4180" t="s">
        <v>140</v>
      </c>
      <c r="G4180" t="s">
        <v>14</v>
      </c>
      <c r="H4180" t="s">
        <v>26</v>
      </c>
      <c r="I4180" t="s">
        <v>40</v>
      </c>
      <c r="J4180">
        <v>3.3929133E-2</v>
      </c>
      <c r="L4180">
        <v>154.3972</v>
      </c>
      <c r="M4180">
        <v>3.8</v>
      </c>
    </row>
    <row r="4181" spans="1:13" x14ac:dyDescent="0.3">
      <c r="A4181" t="s">
        <v>17</v>
      </c>
      <c r="B4181">
        <f t="shared" si="65"/>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f t="shared" si="65"/>
        <v>4181</v>
      </c>
      <c r="C4182" t="s">
        <v>1063</v>
      </c>
      <c r="D4182" t="s">
        <v>96</v>
      </c>
      <c r="E4182">
        <v>2018</v>
      </c>
      <c r="F4182" t="s">
        <v>140</v>
      </c>
      <c r="G4182" t="s">
        <v>14</v>
      </c>
      <c r="H4182" t="s">
        <v>26</v>
      </c>
      <c r="I4182" t="s">
        <v>40</v>
      </c>
      <c r="J4182">
        <v>0</v>
      </c>
      <c r="L4182">
        <v>81.861800000000002</v>
      </c>
      <c r="M4182">
        <v>3.8</v>
      </c>
    </row>
    <row r="4183" spans="1:13" x14ac:dyDescent="0.3">
      <c r="A4183" t="s">
        <v>17</v>
      </c>
      <c r="B4183">
        <f t="shared" si="65"/>
        <v>4182</v>
      </c>
      <c r="C4183" t="s">
        <v>768</v>
      </c>
      <c r="D4183" t="s">
        <v>28</v>
      </c>
      <c r="E4183">
        <v>2018</v>
      </c>
      <c r="F4183" t="s">
        <v>140</v>
      </c>
      <c r="G4183" t="s">
        <v>14</v>
      </c>
      <c r="H4183" t="s">
        <v>26</v>
      </c>
      <c r="I4183" t="s">
        <v>40</v>
      </c>
      <c r="J4183">
        <v>1.9716846E-2</v>
      </c>
      <c r="L4183">
        <v>191.9188</v>
      </c>
      <c r="M4183">
        <v>3.8</v>
      </c>
    </row>
    <row r="4184" spans="1:13" x14ac:dyDescent="0.3">
      <c r="A4184" t="s">
        <v>17</v>
      </c>
      <c r="B4184">
        <f t="shared" si="65"/>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f t="shared" si="6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f t="shared" si="65"/>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f t="shared" si="65"/>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f t="shared" si="65"/>
        <v>4187</v>
      </c>
      <c r="C4188" t="s">
        <v>633</v>
      </c>
      <c r="D4188" t="s">
        <v>65</v>
      </c>
      <c r="E4188">
        <v>2018</v>
      </c>
      <c r="F4188" t="s">
        <v>140</v>
      </c>
      <c r="G4188" t="s">
        <v>14</v>
      </c>
      <c r="H4188" t="s">
        <v>26</v>
      </c>
      <c r="I4188" t="s">
        <v>40</v>
      </c>
      <c r="J4188">
        <v>1.1835436E-2</v>
      </c>
      <c r="L4188">
        <v>121.373</v>
      </c>
      <c r="M4188">
        <v>3.8</v>
      </c>
    </row>
    <row r="4189" spans="1:13" x14ac:dyDescent="0.3">
      <c r="A4189" t="s">
        <v>10</v>
      </c>
      <c r="B4189">
        <f t="shared" si="65"/>
        <v>4188</v>
      </c>
      <c r="C4189" t="s">
        <v>422</v>
      </c>
      <c r="D4189" t="s">
        <v>96</v>
      </c>
      <c r="E4189">
        <v>2018</v>
      </c>
      <c r="F4189" t="s">
        <v>140</v>
      </c>
      <c r="G4189" t="s">
        <v>14</v>
      </c>
      <c r="H4189" t="s">
        <v>26</v>
      </c>
      <c r="I4189" t="s">
        <v>40</v>
      </c>
      <c r="J4189">
        <v>0</v>
      </c>
      <c r="L4189">
        <v>121.3098</v>
      </c>
      <c r="M4189">
        <v>3.8</v>
      </c>
    </row>
    <row r="4190" spans="1:13" x14ac:dyDescent="0.3">
      <c r="A4190" t="s">
        <v>10</v>
      </c>
      <c r="B4190">
        <f t="shared" si="65"/>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f t="shared" si="65"/>
        <v>4190</v>
      </c>
      <c r="C4191" t="s">
        <v>472</v>
      </c>
      <c r="D4191" t="s">
        <v>12</v>
      </c>
      <c r="E4191">
        <v>2018</v>
      </c>
      <c r="F4191" t="s">
        <v>140</v>
      </c>
      <c r="G4191" t="s">
        <v>14</v>
      </c>
      <c r="H4191" t="s">
        <v>26</v>
      </c>
      <c r="I4191" t="s">
        <v>40</v>
      </c>
      <c r="J4191">
        <v>6.6765522999999993E-2</v>
      </c>
      <c r="L4191">
        <v>107.1964</v>
      </c>
      <c r="M4191">
        <v>3.8</v>
      </c>
    </row>
    <row r="4192" spans="1:13" x14ac:dyDescent="0.3">
      <c r="A4192" t="s">
        <v>17</v>
      </c>
      <c r="B4192">
        <f t="shared" si="65"/>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f t="shared" si="65"/>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f t="shared" si="65"/>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f t="shared" si="6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f t="shared" si="65"/>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f t="shared" si="65"/>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f t="shared" si="65"/>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f t="shared" si="65"/>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f t="shared" si="65"/>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f t="shared" si="65"/>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f t="shared" si="65"/>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f t="shared" si="65"/>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f t="shared" si="65"/>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f t="shared" si="6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f t="shared" si="65"/>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f t="shared" si="65"/>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f t="shared" si="65"/>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f t="shared" si="65"/>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f t="shared" si="65"/>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f t="shared" si="65"/>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f t="shared" si="65"/>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f t="shared" si="65"/>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10</v>
      </c>
      <c r="B4214">
        <f t="shared" si="65"/>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f t="shared" si="6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f t="shared" si="65"/>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f t="shared" si="65"/>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17</v>
      </c>
      <c r="B4218">
        <f t="shared" si="65"/>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f t="shared" si="65"/>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f t="shared" si="65"/>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f t="shared" si="65"/>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f t="shared" si="65"/>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f t="shared" si="65"/>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f t="shared" si="65"/>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f t="shared" si="6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f t="shared" ref="B4226:B4289" si="66">ROW()-1</f>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f t="shared" si="66"/>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f t="shared" si="66"/>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f t="shared" si="66"/>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f t="shared" si="66"/>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f t="shared" si="66"/>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f t="shared" si="66"/>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f t="shared" si="66"/>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f t="shared" si="66"/>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f t="shared" si="66"/>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f t="shared" si="6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f t="shared" si="66"/>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f t="shared" si="66"/>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f t="shared" si="66"/>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f t="shared" si="66"/>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f t="shared" si="66"/>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f t="shared" si="66"/>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f t="shared" si="66"/>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f t="shared" si="66"/>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f t="shared" si="66"/>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f t="shared" si="6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f t="shared" si="66"/>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f t="shared" si="66"/>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f t="shared" si="66"/>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f t="shared" si="66"/>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f t="shared" si="66"/>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f t="shared" si="66"/>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f t="shared" si="66"/>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f t="shared" si="66"/>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f t="shared" si="66"/>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f t="shared" si="6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f t="shared" si="66"/>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f t="shared" si="66"/>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f t="shared" si="66"/>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f t="shared" si="66"/>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f t="shared" si="66"/>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f t="shared" si="66"/>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f t="shared" si="66"/>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f t="shared" si="66"/>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f t="shared" si="66"/>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f t="shared" si="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f t="shared" si="66"/>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f t="shared" si="66"/>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f t="shared" si="66"/>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f t="shared" si="66"/>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f t="shared" si="66"/>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17</v>
      </c>
      <c r="B4272">
        <f t="shared" si="66"/>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f t="shared" si="66"/>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f t="shared" si="66"/>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f t="shared" si="66"/>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f t="shared" si="6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f t="shared" si="66"/>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f t="shared" si="66"/>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f t="shared" si="66"/>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f t="shared" si="66"/>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f t="shared" si="66"/>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f t="shared" si="66"/>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f t="shared" si="66"/>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f t="shared" si="66"/>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f t="shared" si="66"/>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f t="shared" si="6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f t="shared" si="66"/>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f t="shared" si="66"/>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f t="shared" si="66"/>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f t="shared" ref="B4290:B4353" si="67">ROW()-1</f>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f t="shared" si="67"/>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f t="shared" si="67"/>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f t="shared" si="67"/>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f t="shared" si="67"/>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f t="shared" si="67"/>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f t="shared" si="67"/>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f t="shared" si="6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f t="shared" si="67"/>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f t="shared" si="67"/>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f t="shared" si="67"/>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f t="shared" si="67"/>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f t="shared" si="67"/>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f t="shared" si="67"/>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10</v>
      </c>
      <c r="B4304">
        <f t="shared" si="67"/>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17</v>
      </c>
      <c r="B4305">
        <f t="shared" si="67"/>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f t="shared" si="67"/>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f t="shared" si="6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f t="shared" si="67"/>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f t="shared" si="67"/>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f t="shared" si="67"/>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f t="shared" si="67"/>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f t="shared" si="67"/>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f t="shared" si="67"/>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f t="shared" si="67"/>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f t="shared" si="67"/>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f t="shared" si="67"/>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f t="shared" si="6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f t="shared" si="67"/>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f t="shared" si="67"/>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f t="shared" si="67"/>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f t="shared" si="67"/>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f t="shared" si="67"/>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f t="shared" si="67"/>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f t="shared" si="67"/>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f t="shared" si="67"/>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17</v>
      </c>
      <c r="B4326">
        <f t="shared" si="67"/>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f t="shared" si="6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f t="shared" si="67"/>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f t="shared" si="67"/>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f t="shared" si="67"/>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f t="shared" si="67"/>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f t="shared" si="67"/>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f t="shared" si="67"/>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f t="shared" si="67"/>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f t="shared" si="67"/>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f t="shared" si="67"/>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f t="shared" si="6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f t="shared" si="67"/>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f t="shared" si="67"/>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f t="shared" si="67"/>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f t="shared" si="67"/>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f t="shared" si="67"/>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f t="shared" si="67"/>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f t="shared" si="67"/>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f t="shared" si="67"/>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f t="shared" si="67"/>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f t="shared" si="6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f t="shared" si="67"/>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f t="shared" si="67"/>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f t="shared" si="67"/>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f t="shared" si="67"/>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f t="shared" si="67"/>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f t="shared" si="67"/>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f t="shared" ref="B4354:B4417" si="68">ROW()-1</f>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f t="shared" si="68"/>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f t="shared" si="68"/>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f t="shared" si="68"/>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f t="shared" si="6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f t="shared" si="68"/>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f t="shared" si="68"/>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f t="shared" si="68"/>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f t="shared" si="68"/>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f t="shared" si="68"/>
        <v>4362</v>
      </c>
      <c r="C4363" t="s">
        <v>145</v>
      </c>
      <c r="D4363" t="s">
        <v>12</v>
      </c>
      <c r="E4363">
        <v>2018</v>
      </c>
      <c r="F4363" t="s">
        <v>45</v>
      </c>
      <c r="G4363" t="s">
        <v>21</v>
      </c>
      <c r="H4363" t="s">
        <v>15</v>
      </c>
      <c r="I4363" t="s">
        <v>46</v>
      </c>
      <c r="J4363">
        <v>2.5612348E-2</v>
      </c>
      <c r="L4363">
        <v>168.2474</v>
      </c>
      <c r="M4363">
        <v>3.8</v>
      </c>
    </row>
    <row r="4364" spans="1:13" x14ac:dyDescent="0.3">
      <c r="A4364" t="s">
        <v>17</v>
      </c>
      <c r="B4364">
        <f t="shared" si="68"/>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f t="shared" si="68"/>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f t="shared" si="68"/>
        <v>4365</v>
      </c>
      <c r="C4366" t="s">
        <v>59</v>
      </c>
      <c r="D4366" t="s">
        <v>42</v>
      </c>
      <c r="E4366">
        <v>2018</v>
      </c>
      <c r="F4366" t="s">
        <v>45</v>
      </c>
      <c r="G4366" t="s">
        <v>21</v>
      </c>
      <c r="H4366" t="s">
        <v>15</v>
      </c>
      <c r="I4366" t="s">
        <v>46</v>
      </c>
      <c r="J4366">
        <v>7.7132215000000004E-2</v>
      </c>
      <c r="L4366">
        <v>197.411</v>
      </c>
      <c r="M4366">
        <v>3.8</v>
      </c>
    </row>
    <row r="4367" spans="1:13" x14ac:dyDescent="0.3">
      <c r="A4367" t="s">
        <v>17</v>
      </c>
      <c r="B4367">
        <f t="shared" si="68"/>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f t="shared" si="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f t="shared" si="68"/>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f t="shared" si="68"/>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f t="shared" si="68"/>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f t="shared" si="68"/>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f t="shared" si="68"/>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f t="shared" si="68"/>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f t="shared" si="68"/>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f t="shared" si="68"/>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f t="shared" si="68"/>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f t="shared" si="6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f t="shared" si="68"/>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f t="shared" si="68"/>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f t="shared" si="68"/>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f t="shared" si="68"/>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f t="shared" si="68"/>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f t="shared" si="68"/>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f t="shared" si="68"/>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f t="shared" si="68"/>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f t="shared" si="68"/>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f t="shared" si="6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f t="shared" si="68"/>
        <v>4388</v>
      </c>
      <c r="C4389" t="s">
        <v>611</v>
      </c>
      <c r="D4389" t="s">
        <v>42</v>
      </c>
      <c r="E4389">
        <v>2018</v>
      </c>
      <c r="F4389" t="s">
        <v>45</v>
      </c>
      <c r="G4389" t="s">
        <v>21</v>
      </c>
      <c r="H4389" t="s">
        <v>15</v>
      </c>
      <c r="I4389" t="s">
        <v>46</v>
      </c>
      <c r="J4389">
        <v>2.8459761E-2</v>
      </c>
      <c r="L4389">
        <v>149.9708</v>
      </c>
      <c r="M4389">
        <v>3.7</v>
      </c>
    </row>
    <row r="4390" spans="1:13" x14ac:dyDescent="0.3">
      <c r="A4390" t="s">
        <v>10</v>
      </c>
      <c r="B4390">
        <f t="shared" si="68"/>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f t="shared" si="68"/>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f t="shared" si="68"/>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f t="shared" si="68"/>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f t="shared" si="68"/>
        <v>4393</v>
      </c>
      <c r="C4394" t="s">
        <v>798</v>
      </c>
      <c r="D4394" t="s">
        <v>42</v>
      </c>
      <c r="E4394">
        <v>2018</v>
      </c>
      <c r="F4394" t="s">
        <v>45</v>
      </c>
      <c r="G4394" t="s">
        <v>21</v>
      </c>
      <c r="H4394" t="s">
        <v>15</v>
      </c>
      <c r="I4394" t="s">
        <v>46</v>
      </c>
      <c r="J4394">
        <v>2.5578526000000001E-2</v>
      </c>
      <c r="L4394">
        <v>198.80840000000001</v>
      </c>
      <c r="M4394">
        <v>3.7</v>
      </c>
    </row>
    <row r="4395" spans="1:13" x14ac:dyDescent="0.3">
      <c r="A4395" t="s">
        <v>10</v>
      </c>
      <c r="B4395">
        <f t="shared" si="68"/>
        <v>4394</v>
      </c>
      <c r="C4395" t="s">
        <v>1513</v>
      </c>
      <c r="D4395" t="s">
        <v>28</v>
      </c>
      <c r="E4395">
        <v>2018</v>
      </c>
      <c r="F4395" t="s">
        <v>45</v>
      </c>
      <c r="G4395" t="s">
        <v>21</v>
      </c>
      <c r="H4395" t="s">
        <v>15</v>
      </c>
      <c r="I4395" t="s">
        <v>46</v>
      </c>
      <c r="J4395">
        <v>0.101338651</v>
      </c>
      <c r="L4395">
        <v>232.63</v>
      </c>
      <c r="M4395">
        <v>3.7</v>
      </c>
    </row>
    <row r="4396" spans="1:13" x14ac:dyDescent="0.3">
      <c r="A4396" t="s">
        <v>10</v>
      </c>
      <c r="B4396">
        <f t="shared" si="68"/>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f t="shared" si="68"/>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f t="shared" si="6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f t="shared" si="68"/>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f t="shared" si="68"/>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f t="shared" si="68"/>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f t="shared" si="68"/>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f t="shared" si="68"/>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f t="shared" si="68"/>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f t="shared" si="68"/>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f t="shared" si="68"/>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f t="shared" si="68"/>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f t="shared" si="6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f t="shared" si="68"/>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f t="shared" si="68"/>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f t="shared" si="68"/>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f t="shared" si="68"/>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f t="shared" si="68"/>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17</v>
      </c>
      <c r="B4414">
        <f t="shared" si="68"/>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17</v>
      </c>
      <c r="B4415">
        <f t="shared" si="68"/>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17</v>
      </c>
      <c r="B4416">
        <f t="shared" si="68"/>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f t="shared" si="68"/>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f t="shared" ref="B4418:B4481" si="69">ROW()-1</f>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f t="shared" si="6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f t="shared" si="69"/>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f t="shared" si="69"/>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f t="shared" si="69"/>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f t="shared" si="69"/>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f t="shared" si="69"/>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f t="shared" si="69"/>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f t="shared" si="69"/>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f t="shared" si="69"/>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f t="shared" si="69"/>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f t="shared" si="6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f t="shared" si="69"/>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f t="shared" si="69"/>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f t="shared" si="69"/>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f t="shared" si="69"/>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f t="shared" si="69"/>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f t="shared" si="69"/>
        <v>4434</v>
      </c>
      <c r="C4435" t="s">
        <v>84</v>
      </c>
      <c r="D4435" t="s">
        <v>12</v>
      </c>
      <c r="E4435">
        <v>2018</v>
      </c>
      <c r="F4435" t="s">
        <v>140</v>
      </c>
      <c r="G4435" t="s">
        <v>14</v>
      </c>
      <c r="H4435" t="s">
        <v>26</v>
      </c>
      <c r="I4435" t="s">
        <v>40</v>
      </c>
      <c r="J4435">
        <v>0.100493148</v>
      </c>
      <c r="L4435">
        <v>123.1046</v>
      </c>
      <c r="M4435">
        <v>3.7</v>
      </c>
    </row>
    <row r="4436" spans="1:13" x14ac:dyDescent="0.3">
      <c r="A4436" t="s">
        <v>17</v>
      </c>
      <c r="B4436">
        <f t="shared" si="69"/>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f t="shared" si="69"/>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f t="shared" si="69"/>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f t="shared" si="6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f t="shared" si="69"/>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f t="shared" si="69"/>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f t="shared" si="69"/>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f t="shared" si="69"/>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f t="shared" si="69"/>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f t="shared" si="69"/>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f t="shared" si="69"/>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f t="shared" si="69"/>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f t="shared" si="69"/>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f t="shared" si="6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f t="shared" si="69"/>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f t="shared" si="69"/>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f t="shared" si="69"/>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f t="shared" si="69"/>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f t="shared" si="69"/>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f t="shared" si="69"/>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f t="shared" si="69"/>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f t="shared" si="69"/>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f t="shared" si="69"/>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f t="shared" si="6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f t="shared" si="69"/>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17</v>
      </c>
      <c r="B4462">
        <f t="shared" si="69"/>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f t="shared" si="69"/>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f t="shared" si="69"/>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f t="shared" si="69"/>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f t="shared" si="69"/>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f t="shared" si="69"/>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f t="shared" si="69"/>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f t="shared" si="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f t="shared" si="69"/>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f t="shared" si="69"/>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f t="shared" si="69"/>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f t="shared" si="69"/>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f t="shared" si="69"/>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f t="shared" si="69"/>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f t="shared" si="69"/>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f t="shared" si="69"/>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f t="shared" si="69"/>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f t="shared" si="6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f t="shared" si="69"/>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f t="shared" si="69"/>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f t="shared" ref="B4482:B4545" si="70">ROW()-1</f>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f t="shared" si="70"/>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f t="shared" si="70"/>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f t="shared" si="70"/>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f t="shared" si="70"/>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f t="shared" si="70"/>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f t="shared" si="70"/>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f t="shared" si="70"/>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f t="shared" si="7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f t="shared" si="70"/>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f t="shared" si="70"/>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f t="shared" si="70"/>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f t="shared" si="70"/>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f t="shared" si="70"/>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f t="shared" si="70"/>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f t="shared" si="70"/>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f t="shared" si="70"/>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f t="shared" si="70"/>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f t="shared" si="7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f t="shared" si="70"/>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f t="shared" si="70"/>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f t="shared" si="70"/>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f t="shared" si="70"/>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f t="shared" si="70"/>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f t="shared" si="70"/>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f t="shared" si="70"/>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f t="shared" si="70"/>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f t="shared" si="70"/>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f t="shared" si="7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f t="shared" si="70"/>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f t="shared" si="70"/>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f t="shared" si="70"/>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f t="shared" si="70"/>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f t="shared" si="70"/>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f t="shared" si="70"/>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10</v>
      </c>
      <c r="B4517">
        <f t="shared" si="70"/>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f t="shared" si="70"/>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f t="shared" si="70"/>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f t="shared" si="7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f t="shared" si="70"/>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f t="shared" si="70"/>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f t="shared" si="70"/>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f t="shared" si="70"/>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f t="shared" si="70"/>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f t="shared" si="70"/>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f t="shared" si="70"/>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f t="shared" si="70"/>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f t="shared" si="70"/>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f t="shared" si="7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f t="shared" si="70"/>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f t="shared" si="70"/>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f t="shared" si="70"/>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f t="shared" si="70"/>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f t="shared" si="70"/>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f t="shared" si="70"/>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f t="shared" si="70"/>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f t="shared" si="70"/>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f t="shared" si="70"/>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f t="shared" si="7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f t="shared" si="70"/>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f t="shared" si="70"/>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f t="shared" si="70"/>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f t="shared" si="70"/>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f t="shared" si="70"/>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f t="shared" ref="B4546:B4609" si="71">ROW()-1</f>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f t="shared" si="71"/>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f t="shared" si="71"/>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f t="shared" si="71"/>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f t="shared" si="71"/>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f t="shared" si="7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f t="shared" si="71"/>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f t="shared" si="71"/>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f t="shared" si="71"/>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f t="shared" si="71"/>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f t="shared" si="71"/>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17</v>
      </c>
      <c r="B4557">
        <f t="shared" si="71"/>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f t="shared" si="71"/>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f t="shared" si="71"/>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f t="shared" si="71"/>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f t="shared" si="7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f t="shared" si="71"/>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f t="shared" si="71"/>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f t="shared" si="71"/>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f t="shared" si="71"/>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f t="shared" si="71"/>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f t="shared" si="71"/>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f t="shared" si="71"/>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f t="shared" si="71"/>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f t="shared" si="71"/>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f t="shared" si="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f t="shared" si="71"/>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f t="shared" si="71"/>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f t="shared" si="71"/>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f t="shared" si="71"/>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f t="shared" si="71"/>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10</v>
      </c>
      <c r="B4577">
        <f t="shared" si="71"/>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f t="shared" si="71"/>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f t="shared" si="71"/>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f t="shared" si="71"/>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f t="shared" si="7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f t="shared" si="71"/>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f t="shared" si="71"/>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f t="shared" si="71"/>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f t="shared" si="71"/>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f t="shared" si="71"/>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f t="shared" si="71"/>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f t="shared" si="71"/>
        <v>4587</v>
      </c>
      <c r="C4588" t="s">
        <v>137</v>
      </c>
      <c r="D4588" t="s">
        <v>96</v>
      </c>
      <c r="E4588">
        <v>2018</v>
      </c>
      <c r="F4588" t="s">
        <v>45</v>
      </c>
      <c r="G4588" t="s">
        <v>21</v>
      </c>
      <c r="H4588" t="s">
        <v>15</v>
      </c>
      <c r="I4588" t="s">
        <v>46</v>
      </c>
      <c r="J4588">
        <v>0</v>
      </c>
      <c r="L4588">
        <v>75.9328</v>
      </c>
      <c r="M4588">
        <v>3.7</v>
      </c>
    </row>
    <row r="4589" spans="1:13" x14ac:dyDescent="0.3">
      <c r="A4589" t="s">
        <v>10</v>
      </c>
      <c r="B4589">
        <f t="shared" si="71"/>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f t="shared" si="71"/>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f t="shared" si="7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f t="shared" si="71"/>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f t="shared" si="71"/>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f t="shared" si="71"/>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f t="shared" si="71"/>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f t="shared" si="71"/>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f t="shared" si="71"/>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f t="shared" si="71"/>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f t="shared" si="71"/>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f t="shared" si="71"/>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f t="shared" si="7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f t="shared" si="71"/>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f t="shared" si="71"/>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17</v>
      </c>
      <c r="B4604">
        <f t="shared" si="71"/>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f t="shared" si="71"/>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f t="shared" si="71"/>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10</v>
      </c>
      <c r="B4607">
        <f t="shared" si="71"/>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f t="shared" si="71"/>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f t="shared" si="71"/>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f t="shared" ref="B4610:B4673" si="72">ROW()-1</f>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f t="shared" si="72"/>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f t="shared" si="7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f t="shared" si="72"/>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f t="shared" si="72"/>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17</v>
      </c>
      <c r="B4615">
        <f t="shared" si="72"/>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f t="shared" si="72"/>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f t="shared" si="72"/>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f t="shared" si="72"/>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f t="shared" si="72"/>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f t="shared" si="72"/>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f t="shared" si="72"/>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f t="shared" si="7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f t="shared" si="72"/>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f t="shared" si="72"/>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f t="shared" si="72"/>
        <v>4624</v>
      </c>
      <c r="C4625" t="s">
        <v>248</v>
      </c>
      <c r="D4625" t="s">
        <v>49</v>
      </c>
      <c r="E4625">
        <v>2018</v>
      </c>
      <c r="F4625" t="s">
        <v>140</v>
      </c>
      <c r="G4625" t="s">
        <v>14</v>
      </c>
      <c r="H4625" t="s">
        <v>26</v>
      </c>
      <c r="I4625" t="s">
        <v>40</v>
      </c>
      <c r="J4625">
        <v>0.160665697</v>
      </c>
      <c r="L4625">
        <v>227.5352</v>
      </c>
      <c r="M4625">
        <v>3.6</v>
      </c>
    </row>
    <row r="4626" spans="1:13" x14ac:dyDescent="0.3">
      <c r="A4626" t="s">
        <v>17</v>
      </c>
      <c r="B4626">
        <f t="shared" si="72"/>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f t="shared" si="72"/>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f t="shared" si="72"/>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f t="shared" si="72"/>
        <v>4628</v>
      </c>
      <c r="C4629" t="s">
        <v>264</v>
      </c>
      <c r="D4629" t="s">
        <v>49</v>
      </c>
      <c r="E4629">
        <v>2018</v>
      </c>
      <c r="F4629" t="s">
        <v>140</v>
      </c>
      <c r="G4629" t="s">
        <v>14</v>
      </c>
      <c r="H4629" t="s">
        <v>26</v>
      </c>
      <c r="I4629" t="s">
        <v>40</v>
      </c>
      <c r="J4629">
        <v>0</v>
      </c>
      <c r="L4629">
        <v>262.89100000000002</v>
      </c>
      <c r="M4629">
        <v>3.6</v>
      </c>
    </row>
    <row r="4630" spans="1:13" x14ac:dyDescent="0.3">
      <c r="A4630" t="s">
        <v>17</v>
      </c>
      <c r="B4630">
        <f t="shared" si="72"/>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17</v>
      </c>
      <c r="B4631">
        <f t="shared" si="72"/>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f t="shared" si="7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f t="shared" si="72"/>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f t="shared" si="72"/>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f t="shared" si="72"/>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f t="shared" si="72"/>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f t="shared" si="72"/>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f t="shared" si="72"/>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f t="shared" si="72"/>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f t="shared" si="72"/>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f t="shared" si="72"/>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f t="shared" si="7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f t="shared" si="72"/>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f t="shared" si="72"/>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f t="shared" si="72"/>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f t="shared" si="72"/>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f t="shared" si="72"/>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17</v>
      </c>
      <c r="B4648">
        <f t="shared" si="72"/>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f t="shared" si="72"/>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f t="shared" si="72"/>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f t="shared" si="72"/>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f t="shared" si="7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f t="shared" si="72"/>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f t="shared" si="72"/>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f t="shared" si="72"/>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f t="shared" si="72"/>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f t="shared" si="72"/>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f t="shared" si="72"/>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f t="shared" si="72"/>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f t="shared" si="72"/>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f t="shared" si="72"/>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f t="shared" si="7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f t="shared" si="72"/>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f t="shared" si="72"/>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f t="shared" si="72"/>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f t="shared" si="72"/>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f t="shared" si="72"/>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f t="shared" si="72"/>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f t="shared" si="72"/>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f t="shared" si="72"/>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f t="shared" si="72"/>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f t="shared" si="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f t="shared" si="72"/>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f t="shared" ref="B4674:B4737" si="73">ROW()-1</f>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f t="shared" si="73"/>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f t="shared" si="73"/>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f t="shared" si="73"/>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f t="shared" si="73"/>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f t="shared" si="73"/>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f t="shared" si="73"/>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f t="shared" si="73"/>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f t="shared" si="73"/>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f t="shared" si="7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f t="shared" si="73"/>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f t="shared" si="73"/>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f t="shared" si="73"/>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f t="shared" si="73"/>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f t="shared" si="73"/>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f t="shared" si="73"/>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f t="shared" si="73"/>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f t="shared" si="73"/>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f t="shared" si="73"/>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f t="shared" si="7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f t="shared" si="73"/>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17</v>
      </c>
      <c r="B4695">
        <f t="shared" si="73"/>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f t="shared" si="73"/>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f t="shared" si="73"/>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f t="shared" si="73"/>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f t="shared" si="73"/>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f t="shared" si="73"/>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f t="shared" si="73"/>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f t="shared" si="73"/>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f t="shared" si="7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f t="shared" si="73"/>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f t="shared" si="73"/>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f t="shared" si="73"/>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f t="shared" si="73"/>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f t="shared" si="73"/>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f t="shared" si="73"/>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f t="shared" si="73"/>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f t="shared" si="73"/>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f t="shared" si="73"/>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f t="shared" si="7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17</v>
      </c>
      <c r="B4714">
        <f t="shared" si="73"/>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17</v>
      </c>
      <c r="B4715">
        <f t="shared" si="73"/>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f t="shared" si="73"/>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f t="shared" si="73"/>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f t="shared" si="73"/>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f t="shared" si="73"/>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f t="shared" si="73"/>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f t="shared" si="73"/>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f t="shared" si="73"/>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f t="shared" si="7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f t="shared" si="73"/>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f t="shared" si="73"/>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f t="shared" si="73"/>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f t="shared" si="73"/>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f t="shared" si="73"/>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f t="shared" si="73"/>
        <v>4728</v>
      </c>
      <c r="C4729" t="s">
        <v>504</v>
      </c>
      <c r="D4729" t="s">
        <v>68</v>
      </c>
      <c r="E4729">
        <v>2018</v>
      </c>
      <c r="F4729" t="s">
        <v>45</v>
      </c>
      <c r="G4729" t="s">
        <v>21</v>
      </c>
      <c r="H4729" t="s">
        <v>15</v>
      </c>
      <c r="I4729" t="s">
        <v>46</v>
      </c>
      <c r="J4729">
        <v>0</v>
      </c>
      <c r="L4729">
        <v>89.185599999999994</v>
      </c>
      <c r="M4729">
        <v>3.6</v>
      </c>
    </row>
    <row r="4730" spans="1:13" x14ac:dyDescent="0.3">
      <c r="A4730" t="s">
        <v>17</v>
      </c>
      <c r="B4730">
        <f t="shared" si="73"/>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f t="shared" si="73"/>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f t="shared" si="73"/>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f t="shared" si="7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f t="shared" si="73"/>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f t="shared" si="73"/>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f t="shared" si="73"/>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f t="shared" si="73"/>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f t="shared" ref="B4738:B4801" si="74">ROW()-1</f>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f t="shared" si="74"/>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f t="shared" si="74"/>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f t="shared" si="74"/>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f t="shared" si="74"/>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f t="shared" si="74"/>
        <v>4742</v>
      </c>
      <c r="C4743" t="s">
        <v>196</v>
      </c>
      <c r="D4743" t="s">
        <v>49</v>
      </c>
      <c r="E4743">
        <v>2018</v>
      </c>
      <c r="F4743" t="s">
        <v>45</v>
      </c>
      <c r="G4743" t="s">
        <v>21</v>
      </c>
      <c r="H4743" t="s">
        <v>15</v>
      </c>
      <c r="I4743" t="s">
        <v>46</v>
      </c>
      <c r="J4743">
        <v>5.9350009999999996E-3</v>
      </c>
      <c r="L4743">
        <v>98.835800000000006</v>
      </c>
      <c r="M4743">
        <v>3.6</v>
      </c>
    </row>
    <row r="4744" spans="1:13" x14ac:dyDescent="0.3">
      <c r="A4744" t="s">
        <v>10</v>
      </c>
      <c r="B4744">
        <f t="shared" si="74"/>
        <v>4743</v>
      </c>
      <c r="C4744" t="s">
        <v>903</v>
      </c>
      <c r="D4744" t="s">
        <v>24</v>
      </c>
      <c r="E4744">
        <v>2018</v>
      </c>
      <c r="F4744" t="s">
        <v>45</v>
      </c>
      <c r="G4744" t="s">
        <v>21</v>
      </c>
      <c r="H4744" t="s">
        <v>15</v>
      </c>
      <c r="I4744" t="s">
        <v>46</v>
      </c>
      <c r="J4744">
        <v>0.13511820199999999</v>
      </c>
      <c r="L4744">
        <v>52.564</v>
      </c>
      <c r="M4744">
        <v>3.6</v>
      </c>
    </row>
    <row r="4745" spans="1:13" x14ac:dyDescent="0.3">
      <c r="A4745" t="s">
        <v>10</v>
      </c>
      <c r="B4745">
        <f t="shared" si="74"/>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f t="shared" si="74"/>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f t="shared" si="74"/>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f t="shared" si="74"/>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f t="shared" si="74"/>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f t="shared" si="74"/>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f t="shared" si="74"/>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f t="shared" si="74"/>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f t="shared" si="74"/>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f t="shared" si="7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f t="shared" si="74"/>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f t="shared" si="74"/>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f t="shared" si="74"/>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f t="shared" si="74"/>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f t="shared" si="74"/>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f t="shared" si="74"/>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f t="shared" si="74"/>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f t="shared" si="74"/>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17</v>
      </c>
      <c r="B4763">
        <f t="shared" si="74"/>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f t="shared" si="7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f t="shared" si="74"/>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f t="shared" si="74"/>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f t="shared" si="74"/>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f t="shared" si="74"/>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f t="shared" si="74"/>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f t="shared" si="74"/>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f t="shared" si="74"/>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f t="shared" si="74"/>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f t="shared" si="74"/>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f t="shared" si="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f t="shared" si="74"/>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f t="shared" si="74"/>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f t="shared" si="74"/>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f t="shared" si="74"/>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f t="shared" si="74"/>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f t="shared" si="74"/>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f t="shared" si="74"/>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f t="shared" si="74"/>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f t="shared" si="74"/>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f t="shared" si="7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f t="shared" si="74"/>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f t="shared" si="74"/>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f t="shared" si="74"/>
        <v>4786</v>
      </c>
      <c r="C4787" t="s">
        <v>887</v>
      </c>
      <c r="D4787" t="s">
        <v>55</v>
      </c>
      <c r="E4787">
        <v>2018</v>
      </c>
      <c r="F4787" t="s">
        <v>140</v>
      </c>
      <c r="G4787" t="s">
        <v>14</v>
      </c>
      <c r="H4787" t="s">
        <v>26</v>
      </c>
      <c r="I4787" t="s">
        <v>40</v>
      </c>
      <c r="J4787">
        <v>0</v>
      </c>
      <c r="L4787">
        <v>98.2042</v>
      </c>
      <c r="M4787">
        <v>3.5</v>
      </c>
    </row>
    <row r="4788" spans="1:13" x14ac:dyDescent="0.3">
      <c r="A4788" t="s">
        <v>10</v>
      </c>
      <c r="B4788">
        <f t="shared" si="74"/>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f t="shared" si="74"/>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f t="shared" si="74"/>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f t="shared" si="74"/>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f t="shared" si="74"/>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f t="shared" si="74"/>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f t="shared" si="7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f t="shared" si="74"/>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f t="shared" si="74"/>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f t="shared" si="74"/>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f t="shared" si="74"/>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f t="shared" si="74"/>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f t="shared" si="74"/>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f t="shared" si="74"/>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f t="shared" ref="B4802:B4865" si="75">ROW()-1</f>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f t="shared" si="75"/>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f t="shared" si="75"/>
        <v>4803</v>
      </c>
      <c r="C4804" t="s">
        <v>1575</v>
      </c>
      <c r="D4804" t="s">
        <v>49</v>
      </c>
      <c r="E4804">
        <v>2016</v>
      </c>
      <c r="F4804" t="s">
        <v>25</v>
      </c>
      <c r="G4804" t="s">
        <v>14</v>
      </c>
      <c r="H4804" t="s">
        <v>26</v>
      </c>
      <c r="I4804" t="s">
        <v>16</v>
      </c>
      <c r="J4804">
        <v>0</v>
      </c>
      <c r="K4804">
        <v>10.695</v>
      </c>
      <c r="L4804">
        <v>156.19720000000001</v>
      </c>
      <c r="M4804">
        <v>3.5</v>
      </c>
    </row>
    <row r="4805" spans="1:13" x14ac:dyDescent="0.3">
      <c r="A4805" t="s">
        <v>17</v>
      </c>
      <c r="B4805">
        <f t="shared" si="7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f t="shared" si="75"/>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f t="shared" si="75"/>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f t="shared" si="75"/>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f t="shared" si="75"/>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f t="shared" si="75"/>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f t="shared" si="75"/>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f t="shared" si="75"/>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f t="shared" si="75"/>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f t="shared" si="75"/>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f t="shared" si="7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f t="shared" si="75"/>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f t="shared" si="75"/>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f t="shared" si="75"/>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f t="shared" si="75"/>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f t="shared" si="75"/>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f t="shared" si="75"/>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f t="shared" si="75"/>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f t="shared" si="75"/>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f t="shared" si="75"/>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f t="shared" si="7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f t="shared" si="75"/>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f t="shared" si="75"/>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f t="shared" si="75"/>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f t="shared" si="75"/>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f t="shared" si="75"/>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f t="shared" si="75"/>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f t="shared" si="75"/>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f t="shared" si="75"/>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f t="shared" si="75"/>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f t="shared" si="7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f t="shared" si="75"/>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f t="shared" si="75"/>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f t="shared" si="75"/>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f t="shared" si="75"/>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f t="shared" si="75"/>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f t="shared" si="75"/>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f t="shared" si="75"/>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f t="shared" si="75"/>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f t="shared" si="75"/>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f t="shared" si="7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f t="shared" si="75"/>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f t="shared" si="75"/>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f t="shared" si="75"/>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f t="shared" si="75"/>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f t="shared" si="75"/>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f t="shared" si="75"/>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f t="shared" si="75"/>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f t="shared" si="75"/>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f t="shared" si="75"/>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f t="shared" si="7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f t="shared" si="75"/>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f t="shared" si="75"/>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f t="shared" si="75"/>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f t="shared" si="75"/>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f t="shared" si="75"/>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f t="shared" si="75"/>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f t="shared" si="75"/>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f t="shared" si="75"/>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f t="shared" si="75"/>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f t="shared" si="7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f t="shared" ref="B4866:B4929" si="76">ROW()-1</f>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17</v>
      </c>
      <c r="B4867">
        <f t="shared" si="76"/>
        <v>4866</v>
      </c>
      <c r="C4867" t="s">
        <v>1393</v>
      </c>
      <c r="D4867" t="s">
        <v>68</v>
      </c>
      <c r="E4867">
        <v>2014</v>
      </c>
      <c r="F4867" t="s">
        <v>29</v>
      </c>
      <c r="G4867" t="s">
        <v>21</v>
      </c>
      <c r="H4867" t="s">
        <v>30</v>
      </c>
      <c r="I4867" t="s">
        <v>16</v>
      </c>
      <c r="J4867">
        <v>0</v>
      </c>
      <c r="K4867">
        <v>18.350000000000001</v>
      </c>
      <c r="L4867">
        <v>151.934</v>
      </c>
      <c r="M4867">
        <v>3.5</v>
      </c>
    </row>
    <row r="4868" spans="1:13" x14ac:dyDescent="0.3">
      <c r="A4868" t="s">
        <v>17</v>
      </c>
      <c r="B4868">
        <f t="shared" si="76"/>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f t="shared" si="76"/>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f t="shared" si="76"/>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f t="shared" si="76"/>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f t="shared" si="76"/>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f t="shared" si="76"/>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f t="shared" si="76"/>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f t="shared" si="76"/>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f t="shared" si="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f t="shared" si="76"/>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f t="shared" si="76"/>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f t="shared" si="76"/>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f t="shared" si="76"/>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f t="shared" si="76"/>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f t="shared" si="76"/>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f t="shared" si="76"/>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f t="shared" si="76"/>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f t="shared" si="76"/>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f t="shared" si="7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f t="shared" si="76"/>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f t="shared" si="76"/>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f t="shared" si="76"/>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f t="shared" si="76"/>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f t="shared" si="76"/>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f t="shared" si="76"/>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f t="shared" si="76"/>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f t="shared" si="76"/>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f t="shared" si="76"/>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f t="shared" si="7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f t="shared" si="76"/>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f t="shared" si="76"/>
        <v>4897</v>
      </c>
      <c r="C4898" t="s">
        <v>876</v>
      </c>
      <c r="D4898" t="s">
        <v>58</v>
      </c>
      <c r="E4898">
        <v>2018</v>
      </c>
      <c r="F4898" t="s">
        <v>45</v>
      </c>
      <c r="G4898" t="s">
        <v>21</v>
      </c>
      <c r="H4898" t="s">
        <v>15</v>
      </c>
      <c r="I4898" t="s">
        <v>46</v>
      </c>
      <c r="J4898">
        <v>0.105324246</v>
      </c>
      <c r="L4898">
        <v>125.7046</v>
      </c>
      <c r="M4898">
        <v>3.5</v>
      </c>
    </row>
    <row r="4899" spans="1:13" x14ac:dyDescent="0.3">
      <c r="A4899" t="s">
        <v>17</v>
      </c>
      <c r="B4899">
        <f t="shared" si="76"/>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f t="shared" si="76"/>
        <v>4899</v>
      </c>
      <c r="C4900" t="s">
        <v>829</v>
      </c>
      <c r="D4900" t="s">
        <v>68</v>
      </c>
      <c r="E4900">
        <v>2018</v>
      </c>
      <c r="F4900" t="s">
        <v>45</v>
      </c>
      <c r="G4900" t="s">
        <v>21</v>
      </c>
      <c r="H4900" t="s">
        <v>15</v>
      </c>
      <c r="I4900" t="s">
        <v>46</v>
      </c>
      <c r="J4900">
        <v>0.119371835</v>
      </c>
      <c r="L4900">
        <v>45.2744</v>
      </c>
      <c r="M4900">
        <v>3.5</v>
      </c>
    </row>
    <row r="4901" spans="1:13" x14ac:dyDescent="0.3">
      <c r="A4901" t="s">
        <v>17</v>
      </c>
      <c r="B4901">
        <f t="shared" si="76"/>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f t="shared" si="76"/>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f t="shared" si="76"/>
        <v>4902</v>
      </c>
      <c r="C4903" t="s">
        <v>1578</v>
      </c>
      <c r="D4903" t="s">
        <v>12</v>
      </c>
      <c r="E4903">
        <v>2018</v>
      </c>
      <c r="F4903" t="s">
        <v>45</v>
      </c>
      <c r="G4903" t="s">
        <v>21</v>
      </c>
      <c r="H4903" t="s">
        <v>15</v>
      </c>
      <c r="I4903" t="s">
        <v>46</v>
      </c>
      <c r="J4903">
        <v>0</v>
      </c>
      <c r="L4903">
        <v>55.729799999999997</v>
      </c>
      <c r="M4903">
        <v>3.5</v>
      </c>
    </row>
    <row r="4904" spans="1:13" x14ac:dyDescent="0.3">
      <c r="A4904" t="s">
        <v>17</v>
      </c>
      <c r="B4904">
        <f t="shared" si="76"/>
        <v>4903</v>
      </c>
      <c r="C4904" t="s">
        <v>1281</v>
      </c>
      <c r="D4904" t="s">
        <v>12</v>
      </c>
      <c r="E4904">
        <v>2018</v>
      </c>
      <c r="F4904" t="s">
        <v>45</v>
      </c>
      <c r="G4904" t="s">
        <v>21</v>
      </c>
      <c r="H4904" t="s">
        <v>15</v>
      </c>
      <c r="I4904" t="s">
        <v>46</v>
      </c>
      <c r="J4904">
        <v>1.2215675E-2</v>
      </c>
      <c r="L4904">
        <v>162.7894</v>
      </c>
      <c r="M4904">
        <v>3.5</v>
      </c>
    </row>
    <row r="4905" spans="1:13" x14ac:dyDescent="0.3">
      <c r="A4905" t="s">
        <v>17</v>
      </c>
      <c r="B4905">
        <f t="shared" si="76"/>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f t="shared" si="7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f t="shared" si="76"/>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f t="shared" si="76"/>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f t="shared" si="76"/>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f t="shared" si="76"/>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f t="shared" si="76"/>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f t="shared" si="76"/>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f t="shared" si="76"/>
        <v>4912</v>
      </c>
      <c r="C4913" t="s">
        <v>1579</v>
      </c>
      <c r="D4913" t="s">
        <v>68</v>
      </c>
      <c r="E4913">
        <v>2018</v>
      </c>
      <c r="F4913" t="s">
        <v>45</v>
      </c>
      <c r="G4913" t="s">
        <v>21</v>
      </c>
      <c r="H4913" t="s">
        <v>15</v>
      </c>
      <c r="I4913" t="s">
        <v>46</v>
      </c>
      <c r="J4913">
        <v>0</v>
      </c>
      <c r="L4913">
        <v>184.26079999999999</v>
      </c>
      <c r="M4913">
        <v>3.5</v>
      </c>
    </row>
    <row r="4914" spans="1:13" x14ac:dyDescent="0.3">
      <c r="A4914" t="s">
        <v>10</v>
      </c>
      <c r="B4914">
        <f t="shared" si="76"/>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f t="shared" si="76"/>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f t="shared" si="7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f t="shared" si="76"/>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f t="shared" si="76"/>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f t="shared" si="76"/>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f t="shared" si="76"/>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f t="shared" si="76"/>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f t="shared" si="76"/>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f t="shared" si="76"/>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f t="shared" si="76"/>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f t="shared" si="76"/>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f t="shared" si="7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f t="shared" si="76"/>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f t="shared" si="76"/>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f t="shared" si="76"/>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f t="shared" ref="B4930:B4993" si="77">ROW()-1</f>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f t="shared" si="77"/>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f t="shared" si="77"/>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f t="shared" si="77"/>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f t="shared" si="77"/>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f t="shared" si="77"/>
        <v>4934</v>
      </c>
      <c r="C4935" t="s">
        <v>1059</v>
      </c>
      <c r="D4935" t="s">
        <v>49</v>
      </c>
      <c r="E4935">
        <v>2018</v>
      </c>
      <c r="F4935" t="s">
        <v>140</v>
      </c>
      <c r="G4935" t="s">
        <v>14</v>
      </c>
      <c r="H4935" t="s">
        <v>26</v>
      </c>
      <c r="I4935" t="s">
        <v>40</v>
      </c>
      <c r="J4935">
        <v>6.216667E-2</v>
      </c>
      <c r="L4935">
        <v>112.3518</v>
      </c>
      <c r="M4935">
        <v>3.4</v>
      </c>
    </row>
    <row r="4936" spans="1:13" x14ac:dyDescent="0.3">
      <c r="A4936" t="s">
        <v>17</v>
      </c>
      <c r="B4936">
        <f t="shared" si="77"/>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17</v>
      </c>
      <c r="B4937">
        <f t="shared" si="77"/>
        <v>4936</v>
      </c>
      <c r="C4937" t="s">
        <v>147</v>
      </c>
      <c r="D4937" t="s">
        <v>19</v>
      </c>
      <c r="E4937">
        <v>2016</v>
      </c>
      <c r="F4937" t="s">
        <v>25</v>
      </c>
      <c r="G4937" t="s">
        <v>14</v>
      </c>
      <c r="H4937" t="s">
        <v>26</v>
      </c>
      <c r="I4937" t="s">
        <v>16</v>
      </c>
      <c r="J4937">
        <v>0</v>
      </c>
      <c r="K4937">
        <v>5.6150000000000002</v>
      </c>
      <c r="L4937">
        <v>121.973</v>
      </c>
      <c r="M4937">
        <v>3.4</v>
      </c>
    </row>
    <row r="4938" spans="1:13" x14ac:dyDescent="0.3">
      <c r="A4938" t="s">
        <v>17</v>
      </c>
      <c r="B4938">
        <f t="shared" si="77"/>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f t="shared" si="77"/>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f t="shared" si="77"/>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f t="shared" si="77"/>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10</v>
      </c>
      <c r="B4942">
        <f t="shared" si="77"/>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17</v>
      </c>
      <c r="B4943">
        <f t="shared" si="77"/>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17</v>
      </c>
      <c r="B4944">
        <f t="shared" si="77"/>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f t="shared" si="77"/>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f t="shared" si="77"/>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f t="shared" si="7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f t="shared" si="77"/>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f t="shared" si="77"/>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f t="shared" si="77"/>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f t="shared" si="77"/>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f t="shared" si="77"/>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f t="shared" si="77"/>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f t="shared" si="77"/>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f t="shared" si="77"/>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f t="shared" si="77"/>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f t="shared" si="7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f t="shared" si="77"/>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f t="shared" si="77"/>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f t="shared" si="77"/>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f t="shared" si="77"/>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f t="shared" si="77"/>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f t="shared" si="77"/>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f t="shared" si="77"/>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f t="shared" si="77"/>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17</v>
      </c>
      <c r="B4966">
        <f t="shared" si="77"/>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f t="shared" si="7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f t="shared" si="77"/>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f t="shared" si="77"/>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f t="shared" si="77"/>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f t="shared" si="77"/>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f t="shared" si="77"/>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f t="shared" si="77"/>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f t="shared" si="77"/>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f t="shared" si="77"/>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f t="shared" si="77"/>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f t="shared" si="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f t="shared" si="77"/>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f t="shared" si="77"/>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f t="shared" si="77"/>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f t="shared" si="77"/>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f t="shared" si="77"/>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f t="shared" si="77"/>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f t="shared" si="77"/>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f t="shared" si="77"/>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f t="shared" si="77"/>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f t="shared" si="7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f t="shared" si="77"/>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f t="shared" si="77"/>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f t="shared" si="77"/>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f t="shared" si="77"/>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f t="shared" si="77"/>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f t="shared" si="77"/>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f t="shared" ref="B4994:B5057" si="78">ROW()-1</f>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f t="shared" si="78"/>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f t="shared" si="78"/>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f t="shared" si="78"/>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f t="shared" si="7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f t="shared" si="78"/>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f t="shared" si="78"/>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f t="shared" si="78"/>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f t="shared" si="78"/>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f t="shared" si="78"/>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f t="shared" si="78"/>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f t="shared" si="78"/>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f t="shared" si="78"/>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f t="shared" si="78"/>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f t="shared" si="7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f t="shared" si="78"/>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f t="shared" si="78"/>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f t="shared" si="78"/>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f t="shared" si="78"/>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f t="shared" si="78"/>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f t="shared" si="78"/>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f t="shared" si="78"/>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f t="shared" si="78"/>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f t="shared" si="78"/>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f t="shared" si="7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f t="shared" si="78"/>
        <v>5018</v>
      </c>
      <c r="C5019" t="s">
        <v>492</v>
      </c>
      <c r="D5019" t="s">
        <v>161</v>
      </c>
      <c r="E5019">
        <v>2012</v>
      </c>
      <c r="F5019" t="s">
        <v>13</v>
      </c>
      <c r="G5019" t="s">
        <v>14</v>
      </c>
      <c r="H5019" t="s">
        <v>15</v>
      </c>
      <c r="I5019" t="s">
        <v>16</v>
      </c>
      <c r="J5019">
        <v>0</v>
      </c>
      <c r="K5019">
        <v>16.7</v>
      </c>
      <c r="L5019">
        <v>63.616799999999998</v>
      </c>
      <c r="M5019">
        <v>3.3</v>
      </c>
    </row>
    <row r="5020" spans="1:13" x14ac:dyDescent="0.3">
      <c r="A5020" t="s">
        <v>10</v>
      </c>
      <c r="B5020">
        <f t="shared" si="78"/>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f t="shared" si="78"/>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f t="shared" si="78"/>
        <v>5021</v>
      </c>
      <c r="C5022" t="s">
        <v>628</v>
      </c>
      <c r="D5022" t="s">
        <v>19</v>
      </c>
      <c r="E5022">
        <v>2018</v>
      </c>
      <c r="F5022" t="s">
        <v>140</v>
      </c>
      <c r="G5022" t="s">
        <v>14</v>
      </c>
      <c r="H5022" t="s">
        <v>26</v>
      </c>
      <c r="I5022" t="s">
        <v>40</v>
      </c>
      <c r="J5022">
        <v>9.1411749E-2</v>
      </c>
      <c r="L5022">
        <v>121.373</v>
      </c>
      <c r="M5022">
        <v>3.3</v>
      </c>
    </row>
    <row r="5023" spans="1:13" x14ac:dyDescent="0.3">
      <c r="A5023" t="s">
        <v>17</v>
      </c>
      <c r="B5023">
        <f t="shared" si="78"/>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f t="shared" si="78"/>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f t="shared" si="78"/>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f t="shared" si="78"/>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f t="shared" si="78"/>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f t="shared" si="7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f t="shared" si="78"/>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f t="shared" si="78"/>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f t="shared" si="78"/>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f t="shared" si="78"/>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f t="shared" si="78"/>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f t="shared" si="78"/>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f t="shared" si="78"/>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f t="shared" si="78"/>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f t="shared" si="78"/>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f t="shared" si="7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f t="shared" si="78"/>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f t="shared" si="78"/>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f t="shared" si="78"/>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f t="shared" si="78"/>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f t="shared" si="78"/>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f t="shared" si="78"/>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f t="shared" si="78"/>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f t="shared" si="78"/>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f t="shared" si="78"/>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f t="shared" si="7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f t="shared" si="78"/>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f t="shared" si="78"/>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f t="shared" si="78"/>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f t="shared" si="78"/>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f t="shared" si="78"/>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f t="shared" si="78"/>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f t="shared" si="78"/>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f t="shared" si="78"/>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f t="shared" si="78"/>
        <v>5056</v>
      </c>
      <c r="C5057" t="s">
        <v>658</v>
      </c>
      <c r="D5057" t="s">
        <v>49</v>
      </c>
      <c r="E5057">
        <v>2020</v>
      </c>
      <c r="F5057" t="s">
        <v>37</v>
      </c>
      <c r="G5057" t="s">
        <v>34</v>
      </c>
      <c r="H5057" t="s">
        <v>30</v>
      </c>
      <c r="I5057" t="s">
        <v>16</v>
      </c>
      <c r="J5057">
        <v>0</v>
      </c>
      <c r="K5057">
        <v>15.5</v>
      </c>
      <c r="L5057">
        <v>141.547</v>
      </c>
      <c r="M5057">
        <v>3.3</v>
      </c>
    </row>
    <row r="5058" spans="1:13" x14ac:dyDescent="0.3">
      <c r="A5058" t="s">
        <v>17</v>
      </c>
      <c r="B5058">
        <f t="shared" ref="B5058:B5121" si="79">ROW()-1</f>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f t="shared" si="7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f t="shared" si="79"/>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f t="shared" si="79"/>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f t="shared" si="79"/>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f t="shared" si="79"/>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f t="shared" si="79"/>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f t="shared" si="79"/>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f t="shared" si="79"/>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f t="shared" si="79"/>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17</v>
      </c>
      <c r="B5068">
        <f t="shared" si="79"/>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17</v>
      </c>
      <c r="B5069">
        <f t="shared" si="79"/>
        <v>5068</v>
      </c>
      <c r="C5069" t="s">
        <v>1149</v>
      </c>
      <c r="D5069" t="s">
        <v>42</v>
      </c>
      <c r="E5069">
        <v>2017</v>
      </c>
      <c r="F5069" t="s">
        <v>51</v>
      </c>
      <c r="G5069" t="s">
        <v>34</v>
      </c>
      <c r="H5069" t="s">
        <v>26</v>
      </c>
      <c r="I5069" t="s">
        <v>16</v>
      </c>
      <c r="J5069">
        <v>2.8674471E-2</v>
      </c>
      <c r="K5069">
        <v>10.85</v>
      </c>
      <c r="L5069">
        <v>115.1808</v>
      </c>
      <c r="M5069">
        <v>3.3</v>
      </c>
    </row>
    <row r="5070" spans="1:13" x14ac:dyDescent="0.3">
      <c r="A5070" t="s">
        <v>17</v>
      </c>
      <c r="B5070">
        <f t="shared" si="79"/>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f t="shared" si="79"/>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f t="shared" si="79"/>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f t="shared" si="79"/>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f t="shared" si="79"/>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f t="shared" si="79"/>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f t="shared" si="79"/>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f t="shared" si="79"/>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f t="shared" si="79"/>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f t="shared" si="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17</v>
      </c>
      <c r="B5080">
        <f t="shared" si="79"/>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f t="shared" si="79"/>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f t="shared" si="79"/>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f t="shared" si="79"/>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f t="shared" si="79"/>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f t="shared" si="79"/>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f t="shared" si="79"/>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f t="shared" si="79"/>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f t="shared" si="79"/>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f t="shared" si="7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f t="shared" si="79"/>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f t="shared" si="79"/>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f t="shared" si="79"/>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f t="shared" si="79"/>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f t="shared" si="79"/>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f t="shared" si="79"/>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f t="shared" si="79"/>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f t="shared" si="79"/>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f t="shared" si="79"/>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f t="shared" si="7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10</v>
      </c>
      <c r="B5100">
        <f t="shared" si="79"/>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f t="shared" si="79"/>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f t="shared" si="79"/>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f t="shared" si="79"/>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f t="shared" si="79"/>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f t="shared" si="79"/>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f t="shared" si="79"/>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f t="shared" si="79"/>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f t="shared" si="79"/>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f t="shared" si="7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f t="shared" si="79"/>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f t="shared" si="79"/>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f t="shared" si="79"/>
        <v>5111</v>
      </c>
      <c r="C5112" t="s">
        <v>497</v>
      </c>
      <c r="D5112" t="s">
        <v>68</v>
      </c>
      <c r="E5112">
        <v>2018</v>
      </c>
      <c r="F5112" t="s">
        <v>45</v>
      </c>
      <c r="G5112" t="s">
        <v>21</v>
      </c>
      <c r="H5112" t="s">
        <v>15</v>
      </c>
      <c r="I5112" t="s">
        <v>46</v>
      </c>
      <c r="J5112">
        <v>0</v>
      </c>
      <c r="L5112">
        <v>175.30279999999999</v>
      </c>
      <c r="M5112">
        <v>3.3</v>
      </c>
    </row>
    <row r="5113" spans="1:13" x14ac:dyDescent="0.3">
      <c r="A5113" t="s">
        <v>17</v>
      </c>
      <c r="B5113">
        <f t="shared" si="79"/>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f t="shared" si="79"/>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f t="shared" si="79"/>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f t="shared" si="79"/>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f t="shared" si="79"/>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f t="shared" si="79"/>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f t="shared" si="7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f t="shared" si="79"/>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f t="shared" si="79"/>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f t="shared" ref="B5122:B5185" si="80">ROW()-1</f>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f t="shared" si="80"/>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f t="shared" si="80"/>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f t="shared" si="80"/>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f t="shared" si="80"/>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f t="shared" si="80"/>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f t="shared" si="80"/>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f t="shared" si="80"/>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f t="shared" si="8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f t="shared" si="80"/>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f t="shared" si="80"/>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f t="shared" si="80"/>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f t="shared" si="80"/>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f t="shared" si="80"/>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f t="shared" si="80"/>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f t="shared" si="80"/>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f t="shared" si="80"/>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f t="shared" si="80"/>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f t="shared" si="8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f t="shared" si="80"/>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f t="shared" si="80"/>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f t="shared" si="80"/>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f t="shared" si="80"/>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f t="shared" si="80"/>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f t="shared" si="80"/>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f t="shared" si="80"/>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f t="shared" si="80"/>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f t="shared" si="80"/>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f t="shared" si="8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f t="shared" si="80"/>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f t="shared" si="80"/>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f t="shared" si="80"/>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f t="shared" si="80"/>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f t="shared" si="80"/>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f t="shared" si="80"/>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f t="shared" si="80"/>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f t="shared" si="80"/>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f t="shared" si="80"/>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f t="shared" si="8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f t="shared" si="80"/>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f t="shared" si="80"/>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f t="shared" si="80"/>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f t="shared" si="80"/>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f t="shared" si="80"/>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f t="shared" si="80"/>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f t="shared" si="80"/>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f t="shared" si="80"/>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f t="shared" si="80"/>
        <v>5169</v>
      </c>
      <c r="C5170" t="s">
        <v>670</v>
      </c>
      <c r="D5170" t="s">
        <v>12</v>
      </c>
      <c r="E5170">
        <v>2018</v>
      </c>
      <c r="F5170" t="s">
        <v>45</v>
      </c>
      <c r="G5170" t="s">
        <v>21</v>
      </c>
      <c r="H5170" t="s">
        <v>15</v>
      </c>
      <c r="I5170" t="s">
        <v>46</v>
      </c>
      <c r="J5170">
        <v>0</v>
      </c>
      <c r="L5170">
        <v>255.7988</v>
      </c>
      <c r="M5170">
        <v>3.2</v>
      </c>
    </row>
    <row r="5171" spans="1:13" x14ac:dyDescent="0.3">
      <c r="A5171" t="s">
        <v>10</v>
      </c>
      <c r="B5171">
        <f t="shared" si="80"/>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f t="shared" si="80"/>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f t="shared" si="80"/>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f t="shared" si="80"/>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f t="shared" si="80"/>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f t="shared" si="80"/>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f t="shared" si="80"/>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f t="shared" si="80"/>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10</v>
      </c>
      <c r="B5179">
        <f t="shared" si="80"/>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f t="shared" si="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f t="shared" si="80"/>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f t="shared" si="80"/>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f t="shared" si="80"/>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f t="shared" si="80"/>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f t="shared" si="80"/>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f t="shared" ref="B5186:B5249" si="81">ROW()-1</f>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f t="shared" si="81"/>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f t="shared" si="81"/>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f t="shared" si="81"/>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f t="shared" si="81"/>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f t="shared" si="8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f t="shared" si="81"/>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f t="shared" si="81"/>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f t="shared" si="81"/>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f t="shared" si="81"/>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f t="shared" si="81"/>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f t="shared" si="81"/>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f t="shared" si="81"/>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f t="shared" si="81"/>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f t="shared" si="81"/>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10</v>
      </c>
      <c r="B5201">
        <f t="shared" si="8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f t="shared" si="81"/>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f t="shared" si="81"/>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f t="shared" si="81"/>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f t="shared" si="81"/>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f t="shared" si="81"/>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f t="shared" si="81"/>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f t="shared" si="81"/>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f t="shared" si="81"/>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f t="shared" si="81"/>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f t="shared" si="8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f t="shared" si="81"/>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f t="shared" si="81"/>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f t="shared" si="81"/>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f t="shared" si="81"/>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f t="shared" si="81"/>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f t="shared" si="81"/>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f t="shared" si="81"/>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f t="shared" si="81"/>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f t="shared" si="81"/>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f t="shared" si="81"/>
        <v>5220</v>
      </c>
      <c r="C5221" t="s">
        <v>809</v>
      </c>
      <c r="D5221" t="s">
        <v>12</v>
      </c>
      <c r="E5221">
        <v>2018</v>
      </c>
      <c r="F5221" t="s">
        <v>45</v>
      </c>
      <c r="G5221" t="s">
        <v>21</v>
      </c>
      <c r="H5221" t="s">
        <v>15</v>
      </c>
      <c r="I5221" t="s">
        <v>46</v>
      </c>
      <c r="J5221">
        <v>2.9510313E-2</v>
      </c>
      <c r="L5221">
        <v>141.9838</v>
      </c>
      <c r="M5221">
        <v>3.1</v>
      </c>
    </row>
    <row r="5222" spans="1:13" x14ac:dyDescent="0.3">
      <c r="A5222" t="s">
        <v>10</v>
      </c>
      <c r="B5222">
        <f t="shared" si="81"/>
        <v>5221</v>
      </c>
      <c r="C5222" t="s">
        <v>459</v>
      </c>
      <c r="D5222" t="s">
        <v>55</v>
      </c>
      <c r="E5222">
        <v>2018</v>
      </c>
      <c r="F5222" t="s">
        <v>45</v>
      </c>
      <c r="G5222" t="s">
        <v>21</v>
      </c>
      <c r="H5222" t="s">
        <v>15</v>
      </c>
      <c r="I5222" t="s">
        <v>46</v>
      </c>
      <c r="J5222">
        <v>3.3276066E-2</v>
      </c>
      <c r="L5222">
        <v>153.8314</v>
      </c>
      <c r="M5222">
        <v>3.1</v>
      </c>
    </row>
    <row r="5223" spans="1:13" x14ac:dyDescent="0.3">
      <c r="A5223" t="s">
        <v>10</v>
      </c>
      <c r="B5223">
        <f t="shared" si="81"/>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f t="shared" si="81"/>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f t="shared" si="81"/>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f t="shared" si="81"/>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f t="shared" si="81"/>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f t="shared" si="81"/>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f t="shared" si="81"/>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f t="shared" si="81"/>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f t="shared" si="8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f t="shared" si="81"/>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f t="shared" si="81"/>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f t="shared" si="81"/>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f t="shared" si="81"/>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f t="shared" si="81"/>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f t="shared" si="81"/>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f t="shared" si="81"/>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f t="shared" si="81"/>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f t="shared" si="81"/>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17</v>
      </c>
      <c r="B5241">
        <f t="shared" si="8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f t="shared" si="81"/>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f t="shared" si="81"/>
        <v>5242</v>
      </c>
      <c r="C5243" t="s">
        <v>393</v>
      </c>
      <c r="D5243" t="s">
        <v>49</v>
      </c>
      <c r="E5243">
        <v>2018</v>
      </c>
      <c r="F5243" t="s">
        <v>45</v>
      </c>
      <c r="G5243" t="s">
        <v>21</v>
      </c>
      <c r="H5243" t="s">
        <v>15</v>
      </c>
      <c r="I5243" t="s">
        <v>46</v>
      </c>
      <c r="J5243">
        <v>0.154627247</v>
      </c>
      <c r="L5243">
        <v>177.637</v>
      </c>
      <c r="M5243">
        <v>3</v>
      </c>
    </row>
    <row r="5244" spans="1:13" x14ac:dyDescent="0.3">
      <c r="A5244" t="s">
        <v>17</v>
      </c>
      <c r="B5244">
        <f t="shared" si="81"/>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f t="shared" si="81"/>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f t="shared" si="81"/>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f t="shared" si="81"/>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f t="shared" si="81"/>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f t="shared" si="81"/>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f t="shared" ref="B5250:B5313" si="82">ROW()-1</f>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f t="shared" si="82"/>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f t="shared" si="8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f t="shared" si="82"/>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f t="shared" si="82"/>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f t="shared" si="82"/>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f t="shared" si="82"/>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f t="shared" si="82"/>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f t="shared" si="82"/>
        <v>5257</v>
      </c>
      <c r="C5258" t="s">
        <v>1546</v>
      </c>
      <c r="D5258" t="s">
        <v>96</v>
      </c>
      <c r="E5258">
        <v>2012</v>
      </c>
      <c r="F5258" t="s">
        <v>13</v>
      </c>
      <c r="G5258" t="s">
        <v>14</v>
      </c>
      <c r="H5258" t="s">
        <v>15</v>
      </c>
      <c r="I5258" t="s">
        <v>16</v>
      </c>
      <c r="J5258">
        <v>0</v>
      </c>
      <c r="K5258">
        <v>19.7</v>
      </c>
      <c r="L5258">
        <v>194.411</v>
      </c>
      <c r="M5258">
        <v>3</v>
      </c>
    </row>
    <row r="5259" spans="1:13" x14ac:dyDescent="0.3">
      <c r="A5259" t="s">
        <v>10</v>
      </c>
      <c r="B5259">
        <f t="shared" si="82"/>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f t="shared" si="82"/>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f t="shared" si="82"/>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f t="shared" si="8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f t="shared" si="82"/>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f t="shared" si="82"/>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f t="shared" si="82"/>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f t="shared" si="82"/>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f t="shared" si="82"/>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f t="shared" si="82"/>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f t="shared" si="82"/>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f t="shared" si="82"/>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f t="shared" si="82"/>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f t="shared" si="8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f t="shared" si="82"/>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f t="shared" si="82"/>
        <v>5273</v>
      </c>
      <c r="C5274" t="s">
        <v>856</v>
      </c>
      <c r="D5274" t="s">
        <v>68</v>
      </c>
      <c r="E5274">
        <v>2018</v>
      </c>
      <c r="F5274" t="s">
        <v>140</v>
      </c>
      <c r="G5274" t="s">
        <v>14</v>
      </c>
      <c r="H5274" t="s">
        <v>26</v>
      </c>
      <c r="I5274" t="s">
        <v>40</v>
      </c>
      <c r="J5274">
        <v>0</v>
      </c>
      <c r="L5274">
        <v>75.966999999999999</v>
      </c>
      <c r="M5274">
        <v>3</v>
      </c>
    </row>
    <row r="5275" spans="1:13" x14ac:dyDescent="0.3">
      <c r="A5275" t="s">
        <v>17</v>
      </c>
      <c r="B5275">
        <f t="shared" si="82"/>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f t="shared" si="82"/>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f t="shared" si="82"/>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f t="shared" si="82"/>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f t="shared" si="82"/>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f t="shared" si="82"/>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f t="shared" si="82"/>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f t="shared" si="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f t="shared" si="82"/>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f t="shared" si="82"/>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f t="shared" si="82"/>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f t="shared" si="82"/>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f t="shared" si="82"/>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f t="shared" si="82"/>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f t="shared" si="82"/>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f t="shared" si="82"/>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f t="shared" si="82"/>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17</v>
      </c>
      <c r="B5292">
        <f t="shared" si="8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f t="shared" si="82"/>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f t="shared" si="82"/>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f t="shared" si="82"/>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f t="shared" si="82"/>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f t="shared" si="82"/>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f t="shared" si="82"/>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f t="shared" si="82"/>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f t="shared" si="82"/>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f t="shared" si="82"/>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f t="shared" si="8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f t="shared" si="82"/>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f t="shared" si="82"/>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f t="shared" si="82"/>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f t="shared" si="82"/>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f t="shared" si="82"/>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f t="shared" si="82"/>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f t="shared" si="82"/>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f t="shared" si="82"/>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f t="shared" si="82"/>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f t="shared" si="8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f t="shared" si="82"/>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f t="shared" ref="B5314:B5377" si="83">ROW()-1</f>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f t="shared" si="83"/>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f t="shared" si="83"/>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f t="shared" si="83"/>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f t="shared" si="83"/>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f t="shared" si="83"/>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f t="shared" si="83"/>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f t="shared" si="83"/>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f t="shared" si="83"/>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f t="shared" si="8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f t="shared" si="83"/>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f t="shared" si="83"/>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f t="shared" si="83"/>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f t="shared" si="83"/>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f t="shared" si="83"/>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f t="shared" si="83"/>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f t="shared" si="83"/>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f t="shared" si="83"/>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f t="shared" si="83"/>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f t="shared" si="8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f t="shared" si="83"/>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f t="shared" si="83"/>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f t="shared" si="83"/>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f t="shared" si="83"/>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f t="shared" si="83"/>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f t="shared" si="83"/>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f t="shared" si="83"/>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f t="shared" si="83"/>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f t="shared" si="83"/>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f t="shared" si="8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f t="shared" si="83"/>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f t="shared" si="83"/>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f t="shared" si="83"/>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f t="shared" si="83"/>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f t="shared" si="83"/>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f t="shared" si="83"/>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f t="shared" si="83"/>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17</v>
      </c>
      <c r="B5351">
        <f t="shared" si="83"/>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f t="shared" si="83"/>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f t="shared" si="8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f t="shared" si="83"/>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f t="shared" si="83"/>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f t="shared" si="83"/>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f t="shared" si="83"/>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f t="shared" si="83"/>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f t="shared" si="83"/>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f t="shared" si="83"/>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f t="shared" si="83"/>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f t="shared" si="83"/>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f t="shared" si="8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f t="shared" si="83"/>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f t="shared" si="83"/>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f t="shared" si="83"/>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f t="shared" si="83"/>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f t="shared" si="83"/>
        <v>5367</v>
      </c>
      <c r="C5368" t="s">
        <v>1521</v>
      </c>
      <c r="D5368" t="s">
        <v>49</v>
      </c>
      <c r="E5368">
        <v>2014</v>
      </c>
      <c r="F5368" t="s">
        <v>29</v>
      </c>
      <c r="G5368" t="s">
        <v>21</v>
      </c>
      <c r="H5368" t="s">
        <v>30</v>
      </c>
      <c r="I5368" t="s">
        <v>16</v>
      </c>
      <c r="J5368">
        <v>0</v>
      </c>
      <c r="K5368">
        <v>17.25</v>
      </c>
      <c r="L5368">
        <v>95.206800000000001</v>
      </c>
      <c r="M5368">
        <v>3</v>
      </c>
    </row>
    <row r="5369" spans="1:13" x14ac:dyDescent="0.3">
      <c r="A5369" t="s">
        <v>17</v>
      </c>
      <c r="B5369">
        <f t="shared" si="83"/>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f t="shared" si="83"/>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17</v>
      </c>
      <c r="B5371">
        <f t="shared" si="83"/>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f t="shared" si="83"/>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f t="shared" si="8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f t="shared" si="83"/>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f t="shared" si="83"/>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f t="shared" si="83"/>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f t="shared" si="83"/>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f t="shared" ref="B5378:B5441" si="84">ROW()-1</f>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f t="shared" si="84"/>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f t="shared" si="84"/>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f t="shared" si="84"/>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f t="shared" si="84"/>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f t="shared" si="84"/>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f t="shared" si="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f t="shared" si="84"/>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f t="shared" si="84"/>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f t="shared" si="84"/>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f t="shared" si="84"/>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f t="shared" si="84"/>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f t="shared" si="84"/>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f t="shared" si="84"/>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f t="shared" si="84"/>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f t="shared" si="84"/>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17</v>
      </c>
      <c r="B5394">
        <f t="shared" si="8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f t="shared" si="84"/>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f t="shared" si="84"/>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f t="shared" si="84"/>
        <v>5396</v>
      </c>
      <c r="C5397" t="s">
        <v>1304</v>
      </c>
      <c r="D5397" t="s">
        <v>28</v>
      </c>
      <c r="E5397">
        <v>2018</v>
      </c>
      <c r="F5397" t="s">
        <v>45</v>
      </c>
      <c r="G5397" t="s">
        <v>21</v>
      </c>
      <c r="H5397" t="s">
        <v>15</v>
      </c>
      <c r="I5397" t="s">
        <v>46</v>
      </c>
      <c r="J5397">
        <v>0.14095631</v>
      </c>
      <c r="L5397">
        <v>167.7132</v>
      </c>
      <c r="M5397">
        <v>3</v>
      </c>
    </row>
    <row r="5398" spans="1:13" x14ac:dyDescent="0.3">
      <c r="A5398" t="s">
        <v>17</v>
      </c>
      <c r="B5398">
        <f t="shared" si="84"/>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f t="shared" si="84"/>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f t="shared" si="84"/>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f t="shared" si="84"/>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f t="shared" si="84"/>
        <v>5401</v>
      </c>
      <c r="C5402" t="s">
        <v>41</v>
      </c>
      <c r="D5402" t="s">
        <v>42</v>
      </c>
      <c r="E5402">
        <v>2018</v>
      </c>
      <c r="F5402" t="s">
        <v>45</v>
      </c>
      <c r="G5402" t="s">
        <v>21</v>
      </c>
      <c r="H5402" t="s">
        <v>15</v>
      </c>
      <c r="I5402" t="s">
        <v>46</v>
      </c>
      <c r="J5402">
        <v>0</v>
      </c>
      <c r="L5402">
        <v>98.172600000000003</v>
      </c>
      <c r="M5402">
        <v>3</v>
      </c>
    </row>
    <row r="5403" spans="1:13" x14ac:dyDescent="0.3">
      <c r="A5403" t="s">
        <v>17</v>
      </c>
      <c r="B5403">
        <f t="shared" si="84"/>
        <v>5402</v>
      </c>
      <c r="C5403" t="s">
        <v>1252</v>
      </c>
      <c r="D5403" t="s">
        <v>42</v>
      </c>
      <c r="E5403">
        <v>2018</v>
      </c>
      <c r="F5403" t="s">
        <v>45</v>
      </c>
      <c r="G5403" t="s">
        <v>21</v>
      </c>
      <c r="H5403" t="s">
        <v>15</v>
      </c>
      <c r="I5403" t="s">
        <v>46</v>
      </c>
      <c r="J5403">
        <v>0.111777297</v>
      </c>
      <c r="L5403">
        <v>124.6046</v>
      </c>
      <c r="M5403">
        <v>3</v>
      </c>
    </row>
    <row r="5404" spans="1:13" x14ac:dyDescent="0.3">
      <c r="A5404" t="s">
        <v>17</v>
      </c>
      <c r="B5404">
        <f t="shared" si="8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f t="shared" si="84"/>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f t="shared" si="84"/>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f t="shared" si="84"/>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f t="shared" si="84"/>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f t="shared" si="84"/>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f t="shared" si="84"/>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f t="shared" si="84"/>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f t="shared" si="84"/>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f t="shared" si="84"/>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f t="shared" si="8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f t="shared" si="84"/>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f t="shared" si="84"/>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f t="shared" si="84"/>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f t="shared" si="84"/>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f t="shared" si="84"/>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f t="shared" si="84"/>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f t="shared" si="84"/>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f t="shared" si="84"/>
        <v>5421</v>
      </c>
      <c r="C5422" t="s">
        <v>570</v>
      </c>
      <c r="D5422" t="s">
        <v>32</v>
      </c>
      <c r="E5422">
        <v>2018</v>
      </c>
      <c r="F5422" t="s">
        <v>140</v>
      </c>
      <c r="G5422" t="s">
        <v>14</v>
      </c>
      <c r="H5422" t="s">
        <v>26</v>
      </c>
      <c r="I5422" t="s">
        <v>40</v>
      </c>
      <c r="J5422">
        <v>0</v>
      </c>
      <c r="L5422">
        <v>261.291</v>
      </c>
      <c r="M5422">
        <v>2.9</v>
      </c>
    </row>
    <row r="5423" spans="1:13" x14ac:dyDescent="0.3">
      <c r="A5423" t="s">
        <v>17</v>
      </c>
      <c r="B5423">
        <f t="shared" si="84"/>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f t="shared" si="8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f t="shared" si="84"/>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f t="shared" si="84"/>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f t="shared" si="84"/>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f t="shared" si="84"/>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f t="shared" si="84"/>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10</v>
      </c>
      <c r="B5430">
        <f t="shared" si="84"/>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f t="shared" si="84"/>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f t="shared" si="84"/>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17</v>
      </c>
      <c r="B5433">
        <f t="shared" si="84"/>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f t="shared" si="8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f t="shared" si="84"/>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f t="shared" si="84"/>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f t="shared" si="84"/>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f t="shared" si="84"/>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f t="shared" si="84"/>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f t="shared" si="84"/>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f t="shared" si="84"/>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f t="shared" ref="B5442:B5505" si="85">ROW()-1</f>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f t="shared" si="85"/>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f t="shared" si="85"/>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f t="shared" si="8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f t="shared" si="85"/>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f t="shared" si="85"/>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f t="shared" si="85"/>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f t="shared" si="85"/>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f t="shared" si="85"/>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f t="shared" si="85"/>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f t="shared" si="85"/>
        <v>5451</v>
      </c>
      <c r="C5452" t="s">
        <v>482</v>
      </c>
      <c r="D5452" t="s">
        <v>58</v>
      </c>
      <c r="E5452">
        <v>2012</v>
      </c>
      <c r="F5452" t="s">
        <v>13</v>
      </c>
      <c r="G5452" t="s">
        <v>14</v>
      </c>
      <c r="H5452" t="s">
        <v>15</v>
      </c>
      <c r="I5452" t="s">
        <v>16</v>
      </c>
      <c r="J5452">
        <v>0.142759833</v>
      </c>
      <c r="K5452">
        <v>10.5</v>
      </c>
      <c r="L5452">
        <v>159.3578</v>
      </c>
      <c r="M5452">
        <v>2.8</v>
      </c>
    </row>
    <row r="5453" spans="1:13" x14ac:dyDescent="0.3">
      <c r="A5453" t="s">
        <v>10</v>
      </c>
      <c r="B5453">
        <f t="shared" si="85"/>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f t="shared" si="85"/>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f t="shared" si="8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f t="shared" si="85"/>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f t="shared" si="85"/>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f t="shared" si="85"/>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f t="shared" si="85"/>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f t="shared" si="85"/>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f t="shared" si="85"/>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17</v>
      </c>
      <c r="B5462">
        <f t="shared" si="85"/>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f t="shared" si="85"/>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f t="shared" si="85"/>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f t="shared" si="8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f t="shared" si="85"/>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f t="shared" si="85"/>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f t="shared" si="85"/>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f t="shared" si="85"/>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f t="shared" si="85"/>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f t="shared" si="85"/>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f t="shared" si="85"/>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f t="shared" si="85"/>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f t="shared" si="85"/>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f t="shared" si="85"/>
        <v>5474</v>
      </c>
      <c r="C5475" t="s">
        <v>876</v>
      </c>
      <c r="D5475" t="s">
        <v>58</v>
      </c>
      <c r="E5475">
        <v>2022</v>
      </c>
      <c r="F5475" t="s">
        <v>20</v>
      </c>
      <c r="G5475" t="s">
        <v>21</v>
      </c>
      <c r="H5475" t="s">
        <v>15</v>
      </c>
      <c r="I5475" t="s">
        <v>22</v>
      </c>
      <c r="J5475">
        <v>0.1062679</v>
      </c>
      <c r="K5475">
        <v>11</v>
      </c>
      <c r="L5475">
        <v>123.2046</v>
      </c>
      <c r="M5475">
        <v>2.8</v>
      </c>
    </row>
    <row r="5476" spans="1:13" x14ac:dyDescent="0.3">
      <c r="A5476" t="s">
        <v>17</v>
      </c>
      <c r="B5476">
        <f t="shared" si="85"/>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f t="shared" si="85"/>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f t="shared" si="85"/>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f t="shared" si="85"/>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f t="shared" si="85"/>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f t="shared" si="85"/>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f t="shared" si="85"/>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f t="shared" si="85"/>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f t="shared" si="85"/>
        <v>5483</v>
      </c>
      <c r="C5484" t="s">
        <v>1087</v>
      </c>
      <c r="D5484" t="s">
        <v>19</v>
      </c>
      <c r="E5484">
        <v>2018</v>
      </c>
      <c r="F5484" t="s">
        <v>45</v>
      </c>
      <c r="G5484" t="s">
        <v>21</v>
      </c>
      <c r="H5484" t="s">
        <v>15</v>
      </c>
      <c r="I5484" t="s">
        <v>46</v>
      </c>
      <c r="J5484">
        <v>0.174336148</v>
      </c>
      <c r="L5484">
        <v>184.0608</v>
      </c>
      <c r="M5484">
        <v>2.8</v>
      </c>
    </row>
    <row r="5485" spans="1:13" x14ac:dyDescent="0.3">
      <c r="A5485" t="s">
        <v>17</v>
      </c>
      <c r="B5485">
        <f t="shared" si="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f t="shared" si="85"/>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f t="shared" si="85"/>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f t="shared" si="85"/>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f t="shared" si="85"/>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f t="shared" si="85"/>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f t="shared" si="85"/>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f t="shared" si="85"/>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f t="shared" si="85"/>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f t="shared" si="85"/>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f t="shared" si="8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f t="shared" si="85"/>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f t="shared" si="85"/>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f t="shared" si="85"/>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10</v>
      </c>
      <c r="B5499">
        <f t="shared" si="85"/>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f t="shared" si="85"/>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f t="shared" si="85"/>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f t="shared" si="85"/>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f t="shared" si="85"/>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f t="shared" si="85"/>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f t="shared" si="8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f t="shared" ref="B5506:B5569" si="86">ROW()-1</f>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f t="shared" si="86"/>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f t="shared" si="86"/>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f t="shared" si="86"/>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17</v>
      </c>
      <c r="B5510">
        <f t="shared" si="86"/>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f t="shared" si="86"/>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f t="shared" si="86"/>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f t="shared" si="86"/>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f t="shared" si="86"/>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f t="shared" si="86"/>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f t="shared" si="8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f t="shared" si="86"/>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f t="shared" si="86"/>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f t="shared" si="86"/>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f t="shared" si="86"/>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f t="shared" si="86"/>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f t="shared" si="86"/>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f t="shared" si="86"/>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f t="shared" si="86"/>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f t="shared" si="86"/>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f t="shared" si="8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f t="shared" si="86"/>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f t="shared" si="86"/>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f t="shared" si="86"/>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f t="shared" si="86"/>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f t="shared" si="86"/>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f t="shared" si="86"/>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f t="shared" si="86"/>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f t="shared" si="86"/>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f t="shared" si="86"/>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f t="shared" si="8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10</v>
      </c>
      <c r="B5537">
        <f t="shared" si="86"/>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f t="shared" si="86"/>
        <v>5537</v>
      </c>
      <c r="C5538" t="s">
        <v>1525</v>
      </c>
      <c r="D5538" t="s">
        <v>49</v>
      </c>
      <c r="E5538">
        <v>2018</v>
      </c>
      <c r="F5538" t="s">
        <v>140</v>
      </c>
      <c r="G5538" t="s">
        <v>14</v>
      </c>
      <c r="H5538" t="s">
        <v>26</v>
      </c>
      <c r="I5538" t="s">
        <v>40</v>
      </c>
      <c r="J5538">
        <v>0</v>
      </c>
      <c r="L5538">
        <v>154.53399999999999</v>
      </c>
      <c r="M5538">
        <v>2.5</v>
      </c>
    </row>
    <row r="5539" spans="1:13" x14ac:dyDescent="0.3">
      <c r="A5539" t="s">
        <v>10</v>
      </c>
      <c r="B5539">
        <f t="shared" si="86"/>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f t="shared" si="86"/>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f t="shared" si="86"/>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f t="shared" si="86"/>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f t="shared" si="86"/>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f t="shared" si="86"/>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f t="shared" si="86"/>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f t="shared" si="8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f t="shared" si="86"/>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f t="shared" si="86"/>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f t="shared" si="86"/>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f t="shared" si="86"/>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f t="shared" si="86"/>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f t="shared" si="86"/>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f t="shared" si="86"/>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f t="shared" si="86"/>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f t="shared" si="86"/>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f t="shared" si="8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f t="shared" si="86"/>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f t="shared" si="86"/>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17</v>
      </c>
      <c r="B5559">
        <f t="shared" si="86"/>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f t="shared" si="86"/>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f t="shared" si="86"/>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f t="shared" si="86"/>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f t="shared" si="86"/>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f t="shared" si="86"/>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f t="shared" si="8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f t="shared" si="86"/>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f t="shared" si="86"/>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f t="shared" si="86"/>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f t="shared" ref="B5570:B5633" si="87">ROW()-1</f>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f t="shared" si="87"/>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f t="shared" si="87"/>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f t="shared" si="87"/>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f t="shared" si="87"/>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f t="shared" si="87"/>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f t="shared" si="87"/>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f t="shared" si="8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f t="shared" si="87"/>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17</v>
      </c>
      <c r="B5579">
        <f t="shared" si="87"/>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f t="shared" si="87"/>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f t="shared" si="87"/>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f t="shared" si="87"/>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f t="shared" si="87"/>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f t="shared" si="87"/>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f t="shared" si="87"/>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f t="shared" si="87"/>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f t="shared" si="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f t="shared" si="87"/>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f t="shared" si="87"/>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f t="shared" si="87"/>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f t="shared" si="87"/>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f t="shared" si="87"/>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f t="shared" si="87"/>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f t="shared" si="87"/>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f t="shared" si="87"/>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f t="shared" si="87"/>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f t="shared" si="8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f t="shared" si="87"/>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f t="shared" si="87"/>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f t="shared" si="87"/>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f t="shared" si="87"/>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f t="shared" si="87"/>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f t="shared" si="87"/>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f t="shared" si="87"/>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f t="shared" si="87"/>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f t="shared" si="87"/>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f t="shared" si="8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f t="shared" si="87"/>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f t="shared" si="87"/>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f t="shared" si="87"/>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f t="shared" si="87"/>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f t="shared" si="87"/>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f t="shared" si="87"/>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f t="shared" si="87"/>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f t="shared" si="87"/>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f t="shared" si="87"/>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f t="shared" si="8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f t="shared" si="87"/>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f t="shared" si="87"/>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f t="shared" si="87"/>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f t="shared" si="87"/>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f t="shared" si="87"/>
        <v>5621</v>
      </c>
      <c r="C5622" t="s">
        <v>1535</v>
      </c>
      <c r="D5622" t="s">
        <v>24</v>
      </c>
      <c r="E5622">
        <v>2018</v>
      </c>
      <c r="F5622" t="s">
        <v>45</v>
      </c>
      <c r="G5622" t="s">
        <v>21</v>
      </c>
      <c r="H5622" t="s">
        <v>15</v>
      </c>
      <c r="I5622" t="s">
        <v>46</v>
      </c>
      <c r="J5622">
        <v>0</v>
      </c>
      <c r="L5622">
        <v>37.050600000000003</v>
      </c>
      <c r="M5622">
        <v>2.1</v>
      </c>
    </row>
    <row r="5623" spans="1:13" x14ac:dyDescent="0.3">
      <c r="A5623" t="s">
        <v>10</v>
      </c>
      <c r="B5623">
        <f t="shared" si="87"/>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f t="shared" si="87"/>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f t="shared" si="87"/>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f t="shared" si="87"/>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f t="shared" si="8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f t="shared" si="87"/>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f t="shared" si="87"/>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f t="shared" si="87"/>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f t="shared" si="87"/>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f t="shared" si="87"/>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f t="shared" si="87"/>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f t="shared" ref="B5634:B5697" si="88">ROW()-1</f>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f t="shared" si="88"/>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f t="shared" si="88"/>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f t="shared" si="88"/>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f t="shared" si="8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f t="shared" si="88"/>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f t="shared" si="88"/>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f t="shared" si="88"/>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f t="shared" si="88"/>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f t="shared" si="88"/>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f t="shared" si="88"/>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f t="shared" si="88"/>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f t="shared" si="88"/>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f t="shared" si="88"/>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f t="shared" si="8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f t="shared" si="88"/>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f t="shared" si="88"/>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f t="shared" si="88"/>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f t="shared" si="88"/>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f t="shared" si="88"/>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f t="shared" si="88"/>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f t="shared" si="88"/>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f t="shared" si="88"/>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f t="shared" si="88"/>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f t="shared" si="8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f t="shared" si="88"/>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f t="shared" si="88"/>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f t="shared" si="88"/>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f t="shared" si="88"/>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f t="shared" si="88"/>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f t="shared" si="88"/>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f t="shared" si="88"/>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f t="shared" si="88"/>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f t="shared" si="88"/>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f t="shared" si="8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f t="shared" si="88"/>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f t="shared" si="88"/>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f t="shared" si="88"/>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f t="shared" si="88"/>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f t="shared" si="88"/>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f t="shared" si="88"/>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f t="shared" si="88"/>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f t="shared" si="88"/>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f t="shared" si="88"/>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f t="shared" si="8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f t="shared" si="88"/>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f t="shared" si="88"/>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f t="shared" si="88"/>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f t="shared" si="88"/>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f t="shared" si="88"/>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17</v>
      </c>
      <c r="B5684">
        <f t="shared" si="88"/>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f t="shared" si="88"/>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f t="shared" si="88"/>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f t="shared" si="88"/>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f t="shared" si="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f t="shared" si="88"/>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f t="shared" si="88"/>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f t="shared" si="88"/>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f t="shared" si="88"/>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f t="shared" si="88"/>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f t="shared" si="88"/>
        <v>5693</v>
      </c>
      <c r="C5694" t="s">
        <v>1110</v>
      </c>
      <c r="D5694" t="s">
        <v>12</v>
      </c>
      <c r="E5694">
        <v>2018</v>
      </c>
      <c r="F5694" t="s">
        <v>45</v>
      </c>
      <c r="G5694" t="s">
        <v>21</v>
      </c>
      <c r="H5694" t="s">
        <v>15</v>
      </c>
      <c r="I5694" t="s">
        <v>46</v>
      </c>
      <c r="J5694">
        <v>0.11995987299999999</v>
      </c>
      <c r="L5694">
        <v>45.506</v>
      </c>
      <c r="M5694">
        <v>2</v>
      </c>
    </row>
    <row r="5695" spans="1:13" x14ac:dyDescent="0.3">
      <c r="A5695" t="s">
        <v>17</v>
      </c>
      <c r="B5695">
        <f t="shared" si="88"/>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f t="shared" si="88"/>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f t="shared" si="88"/>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f t="shared" ref="B5698:B5761" si="89">ROW()-1</f>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f t="shared" si="8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f t="shared" si="89"/>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f t="shared" si="89"/>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f t="shared" si="89"/>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f t="shared" si="89"/>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f t="shared" si="89"/>
        <v>5703</v>
      </c>
      <c r="C5704" t="s">
        <v>314</v>
      </c>
      <c r="D5704" t="s">
        <v>28</v>
      </c>
      <c r="E5704">
        <v>2018</v>
      </c>
      <c r="F5704" t="s">
        <v>140</v>
      </c>
      <c r="G5704" t="s">
        <v>14</v>
      </c>
      <c r="H5704" t="s">
        <v>26</v>
      </c>
      <c r="I5704" t="s">
        <v>40</v>
      </c>
      <c r="J5704">
        <v>0.1263349</v>
      </c>
      <c r="L5704">
        <v>184.0924</v>
      </c>
      <c r="M5704">
        <v>1.7</v>
      </c>
    </row>
    <row r="5705" spans="1:13" x14ac:dyDescent="0.3">
      <c r="A5705" t="s">
        <v>17</v>
      </c>
      <c r="B5705">
        <f t="shared" si="89"/>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f t="shared" si="89"/>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f t="shared" si="89"/>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f t="shared" si="89"/>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f t="shared" si="8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17</v>
      </c>
      <c r="B5710">
        <f t="shared" si="89"/>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f t="shared" si="89"/>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f t="shared" si="89"/>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f t="shared" si="89"/>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f t="shared" si="89"/>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f t="shared" si="89"/>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f t="shared" si="89"/>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f t="shared" si="89"/>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f t="shared" si="89"/>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f t="shared" si="8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f t="shared" si="89"/>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17</v>
      </c>
      <c r="B5721">
        <f t="shared" si="89"/>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f t="shared" si="89"/>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f t="shared" si="89"/>
        <v>5722</v>
      </c>
      <c r="C5723" t="s">
        <v>1290</v>
      </c>
      <c r="D5723" t="s">
        <v>62</v>
      </c>
      <c r="E5723">
        <v>2018</v>
      </c>
      <c r="F5723" t="s">
        <v>45</v>
      </c>
      <c r="G5723" t="s">
        <v>21</v>
      </c>
      <c r="H5723" t="s">
        <v>15</v>
      </c>
      <c r="I5723" t="s">
        <v>46</v>
      </c>
      <c r="J5723">
        <v>0.122058364</v>
      </c>
      <c r="L5723">
        <v>172.83959999999999</v>
      </c>
      <c r="M5723">
        <v>1.4</v>
      </c>
    </row>
    <row r="5724" spans="1:13" x14ac:dyDescent="0.3">
      <c r="A5724" t="s">
        <v>17</v>
      </c>
      <c r="B5724">
        <f t="shared" si="89"/>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f t="shared" si="89"/>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f t="shared" si="89"/>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f t="shared" si="89"/>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f t="shared" si="89"/>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f t="shared" si="8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f t="shared" si="89"/>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f t="shared" si="89"/>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f t="shared" si="89"/>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f t="shared" si="89"/>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f t="shared" si="89"/>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f t="shared" si="89"/>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17</v>
      </c>
      <c r="B5736">
        <f t="shared" si="89"/>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f t="shared" si="89"/>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f t="shared" si="89"/>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f t="shared" si="8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f t="shared" si="89"/>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f t="shared" si="89"/>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f t="shared" si="89"/>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f t="shared" si="89"/>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f t="shared" si="89"/>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f t="shared" si="89"/>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f t="shared" si="89"/>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f t="shared" si="89"/>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f t="shared" si="89"/>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f t="shared" si="8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f t="shared" si="89"/>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f t="shared" si="89"/>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f t="shared" si="89"/>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f t="shared" si="89"/>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f t="shared" si="89"/>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f t="shared" si="89"/>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f t="shared" si="89"/>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f t="shared" si="89"/>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f t="shared" si="89"/>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f t="shared" si="8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f t="shared" si="89"/>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f t="shared" si="89"/>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f t="shared" ref="B5762:B5825" si="90">ROW()-1</f>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f t="shared" si="90"/>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f t="shared" si="90"/>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f t="shared" si="90"/>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f t="shared" si="90"/>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f t="shared" si="90"/>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f t="shared" si="90"/>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f t="shared" si="90"/>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f t="shared" si="9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f t="shared" si="90"/>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f t="shared" si="90"/>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f t="shared" si="90"/>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f t="shared" si="90"/>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f t="shared" si="90"/>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f t="shared" si="90"/>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f t="shared" si="90"/>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f t="shared" si="90"/>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f t="shared" si="90"/>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f t="shared" si="9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f t="shared" si="90"/>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f t="shared" si="90"/>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f t="shared" si="90"/>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f t="shared" si="90"/>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f t="shared" si="90"/>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f t="shared" si="90"/>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f t="shared" si="90"/>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f t="shared" si="90"/>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f t="shared" si="90"/>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f t="shared" si="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f t="shared" si="90"/>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f t="shared" si="90"/>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f t="shared" si="90"/>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f t="shared" si="90"/>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f t="shared" si="90"/>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f t="shared" si="90"/>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f t="shared" si="90"/>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f t="shared" si="90"/>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f t="shared" si="90"/>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f t="shared" si="9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f t="shared" si="90"/>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f t="shared" si="90"/>
        <v>5801</v>
      </c>
      <c r="C5802" t="s">
        <v>1293</v>
      </c>
      <c r="D5802" t="s">
        <v>49</v>
      </c>
      <c r="E5802">
        <v>2017</v>
      </c>
      <c r="F5802" t="s">
        <v>51</v>
      </c>
      <c r="G5802" t="s">
        <v>34</v>
      </c>
      <c r="H5802" t="s">
        <v>26</v>
      </c>
      <c r="I5802" t="s">
        <v>16</v>
      </c>
      <c r="J5802">
        <v>0</v>
      </c>
      <c r="K5802">
        <v>15</v>
      </c>
      <c r="L5802">
        <v>47.2744</v>
      </c>
      <c r="M5802">
        <v>1</v>
      </c>
    </row>
    <row r="5803" spans="1:13" x14ac:dyDescent="0.3">
      <c r="A5803" t="s">
        <v>17</v>
      </c>
      <c r="B5803">
        <f t="shared" si="90"/>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f t="shared" si="90"/>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f t="shared" si="90"/>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f t="shared" si="90"/>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f t="shared" si="90"/>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f t="shared" si="90"/>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f t="shared" si="90"/>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f t="shared" si="9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f t="shared" si="90"/>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f t="shared" si="90"/>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f t="shared" si="90"/>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f t="shared" si="90"/>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f t="shared" si="90"/>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f t="shared" si="90"/>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f t="shared" si="90"/>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f t="shared" si="90"/>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f t="shared" si="90"/>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f t="shared" si="9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f t="shared" si="90"/>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f t="shared" si="90"/>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f t="shared" si="90"/>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f t="shared" si="90"/>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f t="shared" si="90"/>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f t="shared" ref="B5826:B5889" si="91">ROW()-1</f>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f t="shared" si="91"/>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f t="shared" si="91"/>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17</v>
      </c>
      <c r="B5829">
        <f t="shared" si="91"/>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f t="shared" si="91"/>
        <v>5829</v>
      </c>
      <c r="C5830" t="s">
        <v>1504</v>
      </c>
      <c r="D5830" t="s">
        <v>96</v>
      </c>
      <c r="E5830">
        <v>2018</v>
      </c>
      <c r="F5830" t="s">
        <v>45</v>
      </c>
      <c r="G5830" t="s">
        <v>21</v>
      </c>
      <c r="H5830" t="s">
        <v>15</v>
      </c>
      <c r="I5830" t="s">
        <v>46</v>
      </c>
      <c r="J5830">
        <v>0</v>
      </c>
      <c r="L5830">
        <v>196.50839999999999</v>
      </c>
      <c r="M5830">
        <v>1</v>
      </c>
    </row>
    <row r="5831" spans="1:13" x14ac:dyDescent="0.3">
      <c r="A5831" t="s">
        <v>17</v>
      </c>
      <c r="B5831">
        <f t="shared" si="91"/>
        <v>5830</v>
      </c>
      <c r="C5831" t="s">
        <v>822</v>
      </c>
      <c r="D5831" t="s">
        <v>12</v>
      </c>
      <c r="E5831">
        <v>2018</v>
      </c>
      <c r="F5831" t="s">
        <v>45</v>
      </c>
      <c r="G5831" t="s">
        <v>21</v>
      </c>
      <c r="H5831" t="s">
        <v>15</v>
      </c>
      <c r="I5831" t="s">
        <v>46</v>
      </c>
      <c r="J5831">
        <v>2.5841875E-2</v>
      </c>
      <c r="L5831">
        <v>120.7414</v>
      </c>
      <c r="M5831">
        <v>1</v>
      </c>
    </row>
    <row r="5832" spans="1:13" x14ac:dyDescent="0.3">
      <c r="A5832" t="s">
        <v>17</v>
      </c>
      <c r="B5832">
        <f t="shared" si="91"/>
        <v>5831</v>
      </c>
      <c r="C5832" t="s">
        <v>237</v>
      </c>
      <c r="D5832" t="s">
        <v>62</v>
      </c>
      <c r="E5832">
        <v>2018</v>
      </c>
      <c r="F5832" t="s">
        <v>45</v>
      </c>
      <c r="G5832" t="s">
        <v>21</v>
      </c>
      <c r="H5832" t="s">
        <v>15</v>
      </c>
      <c r="I5832" t="s">
        <v>46</v>
      </c>
      <c r="J5832">
        <v>0</v>
      </c>
      <c r="L5832">
        <v>171.7422</v>
      </c>
      <c r="M5832">
        <v>1</v>
      </c>
    </row>
    <row r="5833" spans="1:13" x14ac:dyDescent="0.3">
      <c r="A5833" t="s">
        <v>17</v>
      </c>
      <c r="B5833">
        <f t="shared" si="91"/>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f t="shared" si="91"/>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f t="shared" si="91"/>
        <v>5834</v>
      </c>
      <c r="C5835" t="s">
        <v>308</v>
      </c>
      <c r="D5835" t="s">
        <v>49</v>
      </c>
      <c r="E5835">
        <v>2018</v>
      </c>
      <c r="F5835" t="s">
        <v>45</v>
      </c>
      <c r="G5835" t="s">
        <v>21</v>
      </c>
      <c r="H5835" t="s">
        <v>15</v>
      </c>
      <c r="I5835" t="s">
        <v>46</v>
      </c>
      <c r="J5835">
        <v>4.9066248E-2</v>
      </c>
      <c r="L5835">
        <v>192.4478</v>
      </c>
      <c r="M5835">
        <v>1</v>
      </c>
    </row>
    <row r="5836" spans="1:13" x14ac:dyDescent="0.3">
      <c r="A5836" t="s">
        <v>17</v>
      </c>
      <c r="B5836">
        <f t="shared" si="91"/>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f t="shared" si="91"/>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f t="shared" si="91"/>
        <v>5837</v>
      </c>
      <c r="C5838" t="s">
        <v>192</v>
      </c>
      <c r="D5838" t="s">
        <v>24</v>
      </c>
      <c r="E5838">
        <v>2018</v>
      </c>
      <c r="F5838" t="s">
        <v>45</v>
      </c>
      <c r="G5838" t="s">
        <v>21</v>
      </c>
      <c r="H5838" t="s">
        <v>15</v>
      </c>
      <c r="I5838" t="s">
        <v>46</v>
      </c>
      <c r="J5838">
        <v>4.1370245E-2</v>
      </c>
      <c r="L5838">
        <v>46.2376</v>
      </c>
      <c r="M5838">
        <v>1</v>
      </c>
    </row>
    <row r="5839" spans="1:13" x14ac:dyDescent="0.3">
      <c r="A5839" t="s">
        <v>10</v>
      </c>
      <c r="B5839">
        <f t="shared" si="91"/>
        <v>5838</v>
      </c>
      <c r="C5839" t="s">
        <v>1160</v>
      </c>
      <c r="D5839" t="s">
        <v>12</v>
      </c>
      <c r="E5839">
        <v>2018</v>
      </c>
      <c r="F5839" t="s">
        <v>45</v>
      </c>
      <c r="G5839" t="s">
        <v>21</v>
      </c>
      <c r="H5839" t="s">
        <v>15</v>
      </c>
      <c r="I5839" t="s">
        <v>46</v>
      </c>
      <c r="J5839">
        <v>0</v>
      </c>
      <c r="L5839">
        <v>120.5072</v>
      </c>
      <c r="M5839">
        <v>1</v>
      </c>
    </row>
    <row r="5840" spans="1:13" x14ac:dyDescent="0.3">
      <c r="A5840" t="s">
        <v>10</v>
      </c>
      <c r="B5840">
        <f t="shared" si="91"/>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f t="shared" si="9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f t="shared" si="91"/>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f t="shared" si="91"/>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f t="shared" si="91"/>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f t="shared" si="91"/>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f t="shared" si="91"/>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f t="shared" si="91"/>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f t="shared" si="91"/>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f t="shared" si="91"/>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f t="shared" si="91"/>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f t="shared" si="9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f t="shared" si="91"/>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f t="shared" si="91"/>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f t="shared" si="91"/>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f t="shared" si="91"/>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f t="shared" si="91"/>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f t="shared" si="91"/>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f t="shared" si="91"/>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f t="shared" si="91"/>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f t="shared" si="91"/>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f t="shared" si="9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f t="shared" si="91"/>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f t="shared" si="91"/>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f t="shared" si="91"/>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f t="shared" si="91"/>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f t="shared" si="91"/>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f t="shared" si="91"/>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f t="shared" si="91"/>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f t="shared" si="91"/>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f t="shared" si="91"/>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f t="shared" si="9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f t="shared" si="91"/>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f t="shared" si="91"/>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f t="shared" si="91"/>
        <v>5873</v>
      </c>
      <c r="C5874" t="s">
        <v>1060</v>
      </c>
      <c r="D5874" t="s">
        <v>32</v>
      </c>
      <c r="E5874">
        <v>2018</v>
      </c>
      <c r="F5874" t="s">
        <v>45</v>
      </c>
      <c r="G5874" t="s">
        <v>21</v>
      </c>
      <c r="H5874" t="s">
        <v>15</v>
      </c>
      <c r="I5874" t="s">
        <v>46</v>
      </c>
      <c r="J5874">
        <v>4.1683481000000001E-2</v>
      </c>
      <c r="L5874">
        <v>31.29</v>
      </c>
      <c r="M5874">
        <v>4</v>
      </c>
    </row>
    <row r="5875" spans="1:13" x14ac:dyDescent="0.3">
      <c r="A5875" t="s">
        <v>17</v>
      </c>
      <c r="B5875">
        <f t="shared" si="91"/>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f t="shared" si="91"/>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f t="shared" si="91"/>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f t="shared" si="91"/>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f t="shared" si="91"/>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f t="shared" si="9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f t="shared" si="91"/>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f t="shared" si="91"/>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f t="shared" si="91"/>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f t="shared" si="91"/>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f t="shared" si="91"/>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f t="shared" si="91"/>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f t="shared" si="91"/>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f t="shared" si="91"/>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f t="shared" ref="B5890:B5953" si="92">ROW()-1</f>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f t="shared" si="92"/>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f t="shared" si="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f t="shared" si="92"/>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f t="shared" si="92"/>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f t="shared" si="92"/>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f t="shared" si="92"/>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f t="shared" si="92"/>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f t="shared" si="92"/>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f t="shared" si="92"/>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f t="shared" si="92"/>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f t="shared" si="92"/>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f t="shared" si="9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f t="shared" si="92"/>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f t="shared" si="92"/>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f t="shared" si="92"/>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f t="shared" si="92"/>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f t="shared" si="92"/>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f t="shared" si="92"/>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f t="shared" si="92"/>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f t="shared" si="92"/>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f t="shared" si="92"/>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f t="shared" si="9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f t="shared" si="92"/>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f t="shared" si="92"/>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f t="shared" si="92"/>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f t="shared" si="92"/>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f t="shared" si="92"/>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f t="shared" si="92"/>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f t="shared" si="92"/>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f t="shared" si="92"/>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f t="shared" si="92"/>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f t="shared" si="9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f t="shared" si="92"/>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f t="shared" si="92"/>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f t="shared" si="92"/>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f t="shared" si="92"/>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f t="shared" si="92"/>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f t="shared" si="92"/>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f t="shared" si="92"/>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f t="shared" si="92"/>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f t="shared" si="92"/>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f t="shared" si="9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f t="shared" si="92"/>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f t="shared" si="92"/>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f t="shared" si="92"/>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f t="shared" si="92"/>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f t="shared" si="92"/>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f t="shared" si="92"/>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f t="shared" si="92"/>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f t="shared" si="92"/>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f t="shared" si="92"/>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f t="shared" si="9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f t="shared" si="92"/>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f t="shared" si="92"/>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f t="shared" si="92"/>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f t="shared" si="92"/>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f t="shared" si="92"/>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f t="shared" si="92"/>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f t="shared" si="92"/>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f t="shared" si="92"/>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f t="shared" si="92"/>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f t="shared" si="9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f t="shared" si="92"/>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f t="shared" ref="B5954:B6017" si="93">ROW()-1</f>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f t="shared" si="93"/>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f t="shared" si="93"/>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f t="shared" si="93"/>
        <v>5956</v>
      </c>
      <c r="C5957" t="s">
        <v>1497</v>
      </c>
      <c r="D5957" t="s">
        <v>49</v>
      </c>
      <c r="E5957">
        <v>2018</v>
      </c>
      <c r="F5957" t="s">
        <v>45</v>
      </c>
      <c r="G5957" t="s">
        <v>21</v>
      </c>
      <c r="H5957" t="s">
        <v>15</v>
      </c>
      <c r="I5957" t="s">
        <v>46</v>
      </c>
      <c r="J5957">
        <v>0</v>
      </c>
      <c r="L5957">
        <v>52.666600000000003</v>
      </c>
      <c r="M5957">
        <v>4</v>
      </c>
    </row>
    <row r="5958" spans="1:13" x14ac:dyDescent="0.3">
      <c r="A5958" t="s">
        <v>17</v>
      </c>
      <c r="B5958">
        <f t="shared" si="93"/>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f t="shared" si="93"/>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f t="shared" si="93"/>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f t="shared" si="93"/>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f t="shared" si="93"/>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f t="shared" si="9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f t="shared" si="93"/>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f t="shared" si="93"/>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f t="shared" si="93"/>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f t="shared" si="93"/>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f t="shared" si="93"/>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f t="shared" si="93"/>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f t="shared" si="93"/>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f t="shared" si="93"/>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f t="shared" si="93"/>
        <v>5971</v>
      </c>
      <c r="C5972" t="s">
        <v>1487</v>
      </c>
      <c r="D5972" t="s">
        <v>49</v>
      </c>
      <c r="E5972">
        <v>2018</v>
      </c>
      <c r="F5972" t="s">
        <v>140</v>
      </c>
      <c r="G5972" t="s">
        <v>14</v>
      </c>
      <c r="H5972" t="s">
        <v>26</v>
      </c>
      <c r="I5972" t="s">
        <v>40</v>
      </c>
      <c r="J5972">
        <v>0.141975462</v>
      </c>
      <c r="L5972">
        <v>49.6008</v>
      </c>
      <c r="M5972">
        <v>4</v>
      </c>
    </row>
    <row r="5973" spans="1:13" x14ac:dyDescent="0.3">
      <c r="A5973" t="s">
        <v>17</v>
      </c>
      <c r="B5973">
        <f t="shared" si="9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f t="shared" si="93"/>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f t="shared" si="93"/>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f t="shared" si="93"/>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f t="shared" si="93"/>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f t="shared" si="93"/>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f t="shared" si="93"/>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f t="shared" si="93"/>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f t="shared" si="93"/>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f t="shared" si="93"/>
        <v>5981</v>
      </c>
      <c r="C5982" t="s">
        <v>1595</v>
      </c>
      <c r="D5982" t="s">
        <v>12</v>
      </c>
      <c r="E5982">
        <v>2018</v>
      </c>
      <c r="F5982" t="s">
        <v>45</v>
      </c>
      <c r="G5982" t="s">
        <v>21</v>
      </c>
      <c r="H5982" t="s">
        <v>15</v>
      </c>
      <c r="I5982" t="s">
        <v>46</v>
      </c>
      <c r="J5982">
        <v>0</v>
      </c>
      <c r="L5982">
        <v>184.72659999999999</v>
      </c>
      <c r="M5982">
        <v>4</v>
      </c>
    </row>
    <row r="5983" spans="1:13" x14ac:dyDescent="0.3">
      <c r="A5983" t="s">
        <v>17</v>
      </c>
      <c r="B5983">
        <f t="shared" si="9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f t="shared" si="93"/>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f t="shared" si="93"/>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f t="shared" si="93"/>
        <v>5985</v>
      </c>
      <c r="C5986" t="s">
        <v>1419</v>
      </c>
      <c r="D5986" t="s">
        <v>12</v>
      </c>
      <c r="E5986">
        <v>2018</v>
      </c>
      <c r="F5986" t="s">
        <v>45</v>
      </c>
      <c r="G5986" t="s">
        <v>21</v>
      </c>
      <c r="H5986" t="s">
        <v>15</v>
      </c>
      <c r="I5986" t="s">
        <v>46</v>
      </c>
      <c r="J5986">
        <v>0.100277876</v>
      </c>
      <c r="L5986">
        <v>196.8768</v>
      </c>
      <c r="M5986">
        <v>4</v>
      </c>
    </row>
    <row r="5987" spans="1:13" x14ac:dyDescent="0.3">
      <c r="A5987" t="s">
        <v>17</v>
      </c>
      <c r="B5987">
        <f t="shared" si="93"/>
        <v>5986</v>
      </c>
      <c r="C5987" t="s">
        <v>1241</v>
      </c>
      <c r="D5987" t="s">
        <v>42</v>
      </c>
      <c r="E5987">
        <v>2015</v>
      </c>
      <c r="F5987" t="s">
        <v>33</v>
      </c>
      <c r="G5987" t="s">
        <v>34</v>
      </c>
      <c r="H5987" t="s">
        <v>15</v>
      </c>
      <c r="I5987" t="s">
        <v>16</v>
      </c>
      <c r="J5987">
        <v>0</v>
      </c>
      <c r="K5987">
        <v>19.2</v>
      </c>
      <c r="L5987">
        <v>127.831</v>
      </c>
      <c r="M5987">
        <v>4</v>
      </c>
    </row>
    <row r="5988" spans="1:13" x14ac:dyDescent="0.3">
      <c r="A5988" t="s">
        <v>17</v>
      </c>
      <c r="B5988">
        <f t="shared" si="93"/>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f t="shared" si="93"/>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f t="shared" si="93"/>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f t="shared" si="93"/>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f t="shared" si="93"/>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f t="shared" si="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f t="shared" si="93"/>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f t="shared" si="93"/>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f t="shared" si="93"/>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f t="shared" si="93"/>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f t="shared" si="93"/>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f t="shared" si="93"/>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f t="shared" si="93"/>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f t="shared" si="93"/>
        <v>6000</v>
      </c>
      <c r="C6001" t="s">
        <v>247</v>
      </c>
      <c r="D6001" t="s">
        <v>65</v>
      </c>
      <c r="E6001">
        <v>2018</v>
      </c>
      <c r="F6001" t="s">
        <v>45</v>
      </c>
      <c r="G6001" t="s">
        <v>21</v>
      </c>
      <c r="H6001" t="s">
        <v>15</v>
      </c>
      <c r="I6001" t="s">
        <v>46</v>
      </c>
      <c r="J6001">
        <v>0.11076264199999999</v>
      </c>
      <c r="L6001">
        <v>108.5912</v>
      </c>
      <c r="M6001">
        <v>4</v>
      </c>
    </row>
    <row r="6002" spans="1:13" x14ac:dyDescent="0.3">
      <c r="A6002" t="s">
        <v>17</v>
      </c>
      <c r="B6002">
        <f t="shared" si="93"/>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f t="shared" si="9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f t="shared" si="93"/>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f t="shared" si="93"/>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f t="shared" si="93"/>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f t="shared" si="93"/>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f t="shared" si="93"/>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f t="shared" si="93"/>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f t="shared" si="93"/>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f t="shared" si="93"/>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f t="shared" si="93"/>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f t="shared" si="9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f t="shared" si="93"/>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f t="shared" si="93"/>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f t="shared" si="93"/>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f t="shared" si="93"/>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f t="shared" ref="B6018:B6081" si="94">ROW()-1</f>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f t="shared" si="94"/>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17</v>
      </c>
      <c r="B6020">
        <f t="shared" si="94"/>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f t="shared" si="94"/>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f t="shared" si="94"/>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f t="shared" si="94"/>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f t="shared" si="9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17</v>
      </c>
      <c r="B6025">
        <f t="shared" si="94"/>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f t="shared" si="94"/>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f t="shared" si="94"/>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f t="shared" si="94"/>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f t="shared" si="94"/>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f t="shared" si="94"/>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f t="shared" si="94"/>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f t="shared" si="94"/>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f t="shared" si="94"/>
        <v>6032</v>
      </c>
      <c r="C6033" t="s">
        <v>1272</v>
      </c>
      <c r="D6033" t="s">
        <v>24</v>
      </c>
      <c r="E6033">
        <v>2018</v>
      </c>
      <c r="F6033" t="s">
        <v>140</v>
      </c>
      <c r="G6033" t="s">
        <v>14</v>
      </c>
      <c r="H6033" t="s">
        <v>26</v>
      </c>
      <c r="I6033" t="s">
        <v>40</v>
      </c>
      <c r="J6033">
        <v>0</v>
      </c>
      <c r="L6033">
        <v>145.21019999999999</v>
      </c>
      <c r="M6033">
        <v>4</v>
      </c>
    </row>
    <row r="6034" spans="1:13" x14ac:dyDescent="0.3">
      <c r="A6034" t="s">
        <v>17</v>
      </c>
      <c r="B6034">
        <f t="shared" si="9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f t="shared" si="94"/>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f t="shared" si="94"/>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f t="shared" si="94"/>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f t="shared" si="94"/>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f t="shared" si="94"/>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f t="shared" si="94"/>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f t="shared" si="94"/>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f t="shared" si="94"/>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f t="shared" si="94"/>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f t="shared" si="9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f t="shared" si="94"/>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f t="shared" si="94"/>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f t="shared" si="94"/>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f t="shared" si="94"/>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f t="shared" si="94"/>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f t="shared" si="94"/>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f t="shared" si="94"/>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f t="shared" si="94"/>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f t="shared" si="94"/>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f t="shared" si="9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f t="shared" si="94"/>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f t="shared" si="94"/>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f t="shared" si="94"/>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f t="shared" si="94"/>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f t="shared" si="94"/>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f t="shared" si="94"/>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f t="shared" si="94"/>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f t="shared" si="94"/>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f t="shared" si="94"/>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f t="shared" si="9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f t="shared" si="94"/>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f t="shared" si="94"/>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f t="shared" si="94"/>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f t="shared" si="94"/>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f t="shared" si="94"/>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f t="shared" si="94"/>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f t="shared" si="94"/>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f t="shared" si="94"/>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f t="shared" si="94"/>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f t="shared" si="9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f t="shared" si="94"/>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f t="shared" si="94"/>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f t="shared" si="94"/>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f t="shared" si="94"/>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f t="shared" si="94"/>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f t="shared" si="94"/>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f t="shared" si="94"/>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f t="shared" ref="B6082:B6145" si="95">ROW()-1</f>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f t="shared" si="95"/>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f t="shared" si="95"/>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f t="shared" si="9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f t="shared" si="95"/>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f t="shared" si="95"/>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f t="shared" si="95"/>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f t="shared" si="95"/>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f t="shared" si="95"/>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f t="shared" si="95"/>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f t="shared" si="95"/>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f t="shared" si="95"/>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f t="shared" si="95"/>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f t="shared" si="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f t="shared" si="95"/>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f t="shared" si="95"/>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f t="shared" si="95"/>
        <v>6097</v>
      </c>
      <c r="C6098" t="s">
        <v>694</v>
      </c>
      <c r="D6098" t="s">
        <v>42</v>
      </c>
      <c r="E6098">
        <v>2015</v>
      </c>
      <c r="F6098" t="s">
        <v>33</v>
      </c>
      <c r="G6098" t="s">
        <v>34</v>
      </c>
      <c r="H6098" t="s">
        <v>15</v>
      </c>
      <c r="I6098" t="s">
        <v>16</v>
      </c>
      <c r="J6098">
        <v>0</v>
      </c>
      <c r="K6098">
        <v>8.93</v>
      </c>
      <c r="L6098">
        <v>55.461399999999998</v>
      </c>
      <c r="M6098">
        <v>4</v>
      </c>
    </row>
    <row r="6099" spans="1:13" x14ac:dyDescent="0.3">
      <c r="A6099" t="s">
        <v>17</v>
      </c>
      <c r="B6099">
        <f t="shared" si="95"/>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f t="shared" si="95"/>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f t="shared" si="95"/>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f t="shared" si="95"/>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f t="shared" si="95"/>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f t="shared" si="95"/>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f t="shared" si="9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f t="shared" si="95"/>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f t="shared" si="95"/>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f t="shared" si="95"/>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f t="shared" si="95"/>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f t="shared" si="95"/>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f t="shared" si="95"/>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f t="shared" si="95"/>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f t="shared" si="95"/>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f t="shared" si="95"/>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f t="shared" si="9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f t="shared" si="95"/>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f t="shared" si="95"/>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f t="shared" si="95"/>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f t="shared" si="95"/>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f t="shared" si="95"/>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f t="shared" si="95"/>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f t="shared" si="95"/>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f t="shared" si="95"/>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f t="shared" si="95"/>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f t="shared" si="9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f t="shared" si="95"/>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f t="shared" si="95"/>
        <v>6126</v>
      </c>
      <c r="C6127" t="s">
        <v>1233</v>
      </c>
      <c r="D6127" t="s">
        <v>96</v>
      </c>
      <c r="E6127">
        <v>2018</v>
      </c>
      <c r="F6127" t="s">
        <v>140</v>
      </c>
      <c r="G6127" t="s">
        <v>14</v>
      </c>
      <c r="H6127" t="s">
        <v>26</v>
      </c>
      <c r="I6127" t="s">
        <v>40</v>
      </c>
      <c r="J6127">
        <v>0</v>
      </c>
      <c r="L6127">
        <v>144.84700000000001</v>
      </c>
      <c r="M6127">
        <v>4</v>
      </c>
    </row>
    <row r="6128" spans="1:13" x14ac:dyDescent="0.3">
      <c r="A6128" t="s">
        <v>17</v>
      </c>
      <c r="B6128">
        <f t="shared" si="95"/>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f t="shared" si="95"/>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f t="shared" si="95"/>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f t="shared" si="95"/>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f t="shared" si="95"/>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f t="shared" si="95"/>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f t="shared" si="95"/>
        <v>6133</v>
      </c>
      <c r="C6134" t="s">
        <v>539</v>
      </c>
      <c r="D6134" t="s">
        <v>28</v>
      </c>
      <c r="E6134">
        <v>2018</v>
      </c>
      <c r="F6134" t="s">
        <v>140</v>
      </c>
      <c r="G6134" t="s">
        <v>14</v>
      </c>
      <c r="H6134" t="s">
        <v>26</v>
      </c>
      <c r="I6134" t="s">
        <v>40</v>
      </c>
      <c r="J6134">
        <v>0.14453827</v>
      </c>
      <c r="L6134">
        <v>180.6002</v>
      </c>
      <c r="M6134">
        <v>4</v>
      </c>
    </row>
    <row r="6135" spans="1:13" x14ac:dyDescent="0.3">
      <c r="A6135" t="s">
        <v>17</v>
      </c>
      <c r="B6135">
        <f t="shared" si="9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f t="shared" si="95"/>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f t="shared" si="95"/>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f t="shared" si="95"/>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f t="shared" si="95"/>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f t="shared" si="95"/>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f t="shared" si="95"/>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f t="shared" si="95"/>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f t="shared" si="95"/>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f t="shared" si="95"/>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f t="shared" si="9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f t="shared" ref="B6146:B6209" si="96">ROW()-1</f>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f t="shared" si="96"/>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f t="shared" si="96"/>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f t="shared" si="96"/>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f t="shared" si="96"/>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f t="shared" si="96"/>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f t="shared" si="96"/>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f t="shared" si="96"/>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f t="shared" si="96"/>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17</v>
      </c>
      <c r="B6155">
        <f t="shared" si="96"/>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17</v>
      </c>
      <c r="B6156">
        <f t="shared" si="9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f t="shared" si="96"/>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f t="shared" si="96"/>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17</v>
      </c>
      <c r="B6159">
        <f t="shared" si="96"/>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f t="shared" si="96"/>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17</v>
      </c>
      <c r="B6161">
        <f t="shared" si="96"/>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17</v>
      </c>
      <c r="B6162">
        <f t="shared" si="96"/>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17</v>
      </c>
      <c r="B6163">
        <f t="shared" si="96"/>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f t="shared" si="96"/>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f t="shared" si="96"/>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f t="shared" si="9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f t="shared" si="96"/>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f t="shared" si="96"/>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f t="shared" si="96"/>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f t="shared" si="96"/>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f t="shared" si="96"/>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f t="shared" si="96"/>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f t="shared" si="96"/>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f t="shared" si="96"/>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f t="shared" si="96"/>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f t="shared" si="9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f t="shared" si="96"/>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f t="shared" si="96"/>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f t="shared" si="96"/>
        <v>6178</v>
      </c>
      <c r="C6179" t="s">
        <v>166</v>
      </c>
      <c r="D6179" t="s">
        <v>28</v>
      </c>
      <c r="E6179">
        <v>2012</v>
      </c>
      <c r="F6179" t="s">
        <v>13</v>
      </c>
      <c r="G6179" t="s">
        <v>14</v>
      </c>
      <c r="H6179" t="s">
        <v>15</v>
      </c>
      <c r="I6179" t="s">
        <v>16</v>
      </c>
      <c r="J6179">
        <v>0</v>
      </c>
      <c r="K6179">
        <v>7</v>
      </c>
      <c r="L6179">
        <v>105.628</v>
      </c>
      <c r="M6179">
        <v>4</v>
      </c>
    </row>
    <row r="6180" spans="1:13" x14ac:dyDescent="0.3">
      <c r="A6180" t="s">
        <v>17</v>
      </c>
      <c r="B6180">
        <f t="shared" si="96"/>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f t="shared" si="96"/>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f t="shared" si="96"/>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f t="shared" si="96"/>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f t="shared" si="96"/>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f t="shared" si="96"/>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f t="shared" si="9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f t="shared" si="96"/>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f t="shared" si="96"/>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f t="shared" si="96"/>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f t="shared" si="96"/>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f t="shared" si="96"/>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f t="shared" si="96"/>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f t="shared" si="96"/>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f t="shared" si="96"/>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f t="shared" si="96"/>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f t="shared" si="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f t="shared" si="96"/>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f t="shared" si="96"/>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f t="shared" si="96"/>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f t="shared" si="96"/>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f t="shared" si="96"/>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f t="shared" si="96"/>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f t="shared" si="96"/>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f t="shared" si="96"/>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f t="shared" si="96"/>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f t="shared" si="9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f t="shared" si="96"/>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f t="shared" si="96"/>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f t="shared" si="96"/>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f t="shared" ref="B6210:B6273" si="97">ROW()-1</f>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f t="shared" si="97"/>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f t="shared" si="97"/>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f t="shared" si="97"/>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f t="shared" si="97"/>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f t="shared" si="97"/>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f t="shared" si="97"/>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f t="shared" si="9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f t="shared" si="97"/>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f t="shared" si="97"/>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f t="shared" si="97"/>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f t="shared" si="97"/>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f t="shared" si="97"/>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f t="shared" si="97"/>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f t="shared" si="97"/>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f t="shared" si="97"/>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f t="shared" si="97"/>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f t="shared" si="9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f t="shared" si="97"/>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f t="shared" si="97"/>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f t="shared" si="97"/>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f t="shared" si="97"/>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f t="shared" si="97"/>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f t="shared" si="97"/>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f t="shared" si="97"/>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f t="shared" si="97"/>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f t="shared" si="97"/>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f t="shared" si="9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f t="shared" si="97"/>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f t="shared" si="97"/>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f t="shared" si="97"/>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f t="shared" si="97"/>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f t="shared" si="97"/>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f t="shared" si="97"/>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f t="shared" si="97"/>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f t="shared" si="97"/>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f t="shared" si="97"/>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f t="shared" si="9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f t="shared" si="97"/>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f t="shared" si="97"/>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f t="shared" si="97"/>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f t="shared" si="97"/>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f t="shared" si="97"/>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f t="shared" si="97"/>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f t="shared" si="97"/>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f t="shared" si="97"/>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f t="shared" si="97"/>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f t="shared" si="9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f t="shared" si="97"/>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f t="shared" si="97"/>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f t="shared" si="97"/>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f t="shared" si="97"/>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f t="shared" si="97"/>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f t="shared" si="97"/>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f t="shared" si="97"/>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f t="shared" si="97"/>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f t="shared" si="97"/>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f t="shared" si="9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f t="shared" si="97"/>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f t="shared" si="97"/>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f t="shared" si="97"/>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f t="shared" si="97"/>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f t="shared" si="97"/>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f t="shared" si="97"/>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f t="shared" ref="B6274:B6337" si="98">ROW()-1</f>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f t="shared" si="98"/>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f t="shared" si="98"/>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f t="shared" si="98"/>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f t="shared" si="9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f t="shared" si="98"/>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f t="shared" si="98"/>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f t="shared" si="98"/>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f t="shared" si="98"/>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f t="shared" si="98"/>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f t="shared" si="98"/>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f t="shared" si="98"/>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f t="shared" si="98"/>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f t="shared" si="98"/>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f t="shared" si="9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f t="shared" si="98"/>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f t="shared" si="98"/>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f t="shared" si="98"/>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f t="shared" si="98"/>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f t="shared" si="98"/>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f t="shared" si="98"/>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f t="shared" si="98"/>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f t="shared" si="98"/>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f t="shared" si="98"/>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f t="shared" si="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f t="shared" si="98"/>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f t="shared" si="98"/>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f t="shared" si="98"/>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f t="shared" si="98"/>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f t="shared" si="98"/>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f t="shared" si="98"/>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f t="shared" si="98"/>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f t="shared" si="98"/>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f t="shared" si="98"/>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f t="shared" si="9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f t="shared" si="98"/>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f t="shared" si="98"/>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f t="shared" si="98"/>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f t="shared" si="98"/>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f t="shared" si="98"/>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f t="shared" si="98"/>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f t="shared" si="98"/>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f t="shared" si="98"/>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f t="shared" si="98"/>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f t="shared" si="9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f t="shared" si="98"/>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f t="shared" si="98"/>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f t="shared" si="98"/>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f t="shared" si="98"/>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f t="shared" si="98"/>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f t="shared" si="98"/>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f t="shared" si="98"/>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f t="shared" si="98"/>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f t="shared" si="98"/>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f t="shared" si="9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f t="shared" si="98"/>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f t="shared" si="98"/>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f t="shared" si="98"/>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f t="shared" si="98"/>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f t="shared" si="98"/>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f t="shared" si="98"/>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f t="shared" si="98"/>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f t="shared" si="98"/>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f t="shared" ref="B6338:B6401" si="99">ROW()-1</f>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f t="shared" si="9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f t="shared" si="99"/>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f t="shared" si="99"/>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f t="shared" si="99"/>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f t="shared" si="99"/>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f t="shared" si="99"/>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f t="shared" si="99"/>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f t="shared" si="99"/>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f t="shared" si="99"/>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f t="shared" si="99"/>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f t="shared" si="9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f t="shared" si="99"/>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f t="shared" si="99"/>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f t="shared" si="99"/>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f t="shared" si="99"/>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f t="shared" si="99"/>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f t="shared" si="99"/>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f t="shared" si="99"/>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f t="shared" si="99"/>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f t="shared" si="9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f t="shared" si="99"/>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f t="shared" si="99"/>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f t="shared" si="99"/>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f t="shared" si="99"/>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f t="shared" si="99"/>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f t="shared" si="99"/>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f t="shared" si="99"/>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f t="shared" si="99"/>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f t="shared" si="99"/>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f t="shared" si="9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f t="shared" si="99"/>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f t="shared" si="99"/>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f t="shared" si="99"/>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f t="shared" si="99"/>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f t="shared" si="99"/>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f t="shared" si="99"/>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f t="shared" si="99"/>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f t="shared" si="99"/>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f t="shared" si="99"/>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f t="shared" si="9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f t="shared" si="99"/>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f t="shared" si="99"/>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f t="shared" si="99"/>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f t="shared" si="99"/>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f t="shared" si="99"/>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f t="shared" si="99"/>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f t="shared" si="99"/>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f t="shared" si="99"/>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f t="shared" si="99"/>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f t="shared" si="9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f t="shared" si="99"/>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f t="shared" si="99"/>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f t="shared" si="99"/>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f t="shared" si="99"/>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f t="shared" si="99"/>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f t="shared" si="99"/>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f t="shared" si="99"/>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f t="shared" si="99"/>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f t="shared" si="99"/>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f t="shared" si="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f t="shared" si="99"/>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f t="shared" si="99"/>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f t="shared" ref="B6402:B6465" si="100">ROW()-1</f>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f t="shared" si="100"/>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f t="shared" si="100"/>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f t="shared" si="100"/>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f t="shared" si="100"/>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f t="shared" si="100"/>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f t="shared" si="100"/>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f t="shared" si="100"/>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f t="shared" si="10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f t="shared" si="100"/>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f t="shared" si="100"/>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f t="shared" si="100"/>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f t="shared" si="100"/>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f t="shared" si="100"/>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f t="shared" si="100"/>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f t="shared" si="100"/>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10</v>
      </c>
      <c r="B6418">
        <f t="shared" si="100"/>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10</v>
      </c>
      <c r="B6419">
        <f t="shared" si="100"/>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10</v>
      </c>
      <c r="B6420">
        <f t="shared" si="10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10</v>
      </c>
      <c r="B6421">
        <f t="shared" si="100"/>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f t="shared" si="100"/>
        <v>6421</v>
      </c>
      <c r="C6422" t="s">
        <v>735</v>
      </c>
      <c r="D6422" t="s">
        <v>12</v>
      </c>
      <c r="E6422">
        <v>2012</v>
      </c>
      <c r="F6422" t="s">
        <v>13</v>
      </c>
      <c r="G6422" t="s">
        <v>14</v>
      </c>
      <c r="H6422" t="s">
        <v>15</v>
      </c>
      <c r="I6422" t="s">
        <v>16</v>
      </c>
      <c r="J6422">
        <v>0</v>
      </c>
      <c r="K6422">
        <v>5.82</v>
      </c>
      <c r="L6422">
        <v>256.63299999999998</v>
      </c>
      <c r="M6422">
        <v>4</v>
      </c>
    </row>
    <row r="6423" spans="1:13" x14ac:dyDescent="0.3">
      <c r="A6423" t="s">
        <v>10</v>
      </c>
      <c r="B6423">
        <f t="shared" si="100"/>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10</v>
      </c>
      <c r="B6424">
        <f t="shared" si="100"/>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f t="shared" si="100"/>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f t="shared" si="100"/>
        <v>6425</v>
      </c>
      <c r="C6426" t="s">
        <v>670</v>
      </c>
      <c r="D6426" t="s">
        <v>12</v>
      </c>
      <c r="E6426">
        <v>2018</v>
      </c>
      <c r="F6426" t="s">
        <v>140</v>
      </c>
      <c r="G6426" t="s">
        <v>14</v>
      </c>
      <c r="H6426" t="s">
        <v>26</v>
      </c>
      <c r="I6426" t="s">
        <v>40</v>
      </c>
      <c r="J6426">
        <v>0</v>
      </c>
      <c r="L6426">
        <v>258.39879999999999</v>
      </c>
      <c r="M6426">
        <v>4</v>
      </c>
    </row>
    <row r="6427" spans="1:13" x14ac:dyDescent="0.3">
      <c r="A6427" t="s">
        <v>17</v>
      </c>
      <c r="B6427">
        <f t="shared" si="100"/>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f t="shared" si="100"/>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f t="shared" si="100"/>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f t="shared" si="100"/>
        <v>6429</v>
      </c>
      <c r="C6430" t="s">
        <v>1244</v>
      </c>
      <c r="D6430" t="s">
        <v>32</v>
      </c>
      <c r="E6430">
        <v>2018</v>
      </c>
      <c r="F6430" t="s">
        <v>140</v>
      </c>
      <c r="G6430" t="s">
        <v>14</v>
      </c>
      <c r="H6430" t="s">
        <v>26</v>
      </c>
      <c r="I6430" t="s">
        <v>40</v>
      </c>
      <c r="J6430">
        <v>0</v>
      </c>
      <c r="L6430">
        <v>40.513800000000003</v>
      </c>
      <c r="M6430">
        <v>4</v>
      </c>
    </row>
    <row r="6431" spans="1:13" x14ac:dyDescent="0.3">
      <c r="A6431" t="s">
        <v>17</v>
      </c>
      <c r="B6431">
        <f t="shared" si="100"/>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f t="shared" si="100"/>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f t="shared" si="100"/>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f t="shared" si="100"/>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f t="shared" si="100"/>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f t="shared" si="100"/>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f t="shared" si="100"/>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f t="shared" si="100"/>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f t="shared" si="100"/>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f t="shared" si="10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f t="shared" si="100"/>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f t="shared" si="100"/>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f t="shared" si="100"/>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f t="shared" si="100"/>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f t="shared" si="100"/>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f t="shared" si="100"/>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f t="shared" si="100"/>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f t="shared" si="100"/>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f t="shared" si="100"/>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f t="shared" si="10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f t="shared" si="100"/>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f t="shared" si="100"/>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f t="shared" si="100"/>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f t="shared" si="100"/>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f t="shared" si="100"/>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f t="shared" si="100"/>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f t="shared" si="100"/>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f t="shared" si="100"/>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f t="shared" si="100"/>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f t="shared" si="100"/>
        <v>6459</v>
      </c>
      <c r="C6460" t="s">
        <v>1280</v>
      </c>
      <c r="D6460" t="s">
        <v>24</v>
      </c>
      <c r="E6460">
        <v>2018</v>
      </c>
      <c r="F6460" t="s">
        <v>140</v>
      </c>
      <c r="G6460" t="s">
        <v>14</v>
      </c>
      <c r="H6460" t="s">
        <v>26</v>
      </c>
      <c r="I6460" t="s">
        <v>40</v>
      </c>
      <c r="J6460">
        <v>2.4546148E-2</v>
      </c>
      <c r="L6460">
        <v>34.619</v>
      </c>
      <c r="M6460">
        <v>4</v>
      </c>
    </row>
    <row r="6461" spans="1:13" x14ac:dyDescent="0.3">
      <c r="A6461" t="s">
        <v>17</v>
      </c>
      <c r="B6461">
        <f t="shared" si="100"/>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f t="shared" si="100"/>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f t="shared" si="100"/>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f t="shared" si="100"/>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f t="shared" si="100"/>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f t="shared" ref="B6466:B6529" si="101">ROW()-1</f>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f t="shared" si="101"/>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f t="shared" si="101"/>
        <v>6467</v>
      </c>
      <c r="C6468" t="s">
        <v>60</v>
      </c>
      <c r="D6468" t="s">
        <v>12</v>
      </c>
      <c r="E6468">
        <v>2018</v>
      </c>
      <c r="F6468" t="s">
        <v>140</v>
      </c>
      <c r="G6468" t="s">
        <v>14</v>
      </c>
      <c r="H6468" t="s">
        <v>26</v>
      </c>
      <c r="I6468" t="s">
        <v>40</v>
      </c>
      <c r="J6468">
        <v>0.32111500999999998</v>
      </c>
      <c r="L6468">
        <v>100.77</v>
      </c>
      <c r="M6468">
        <v>4</v>
      </c>
    </row>
    <row r="6469" spans="1:13" x14ac:dyDescent="0.3">
      <c r="A6469" t="s">
        <v>17</v>
      </c>
      <c r="B6469">
        <f t="shared" si="101"/>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f t="shared" si="101"/>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f t="shared" si="10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f t="shared" si="101"/>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f t="shared" si="101"/>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f t="shared" si="101"/>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f t="shared" si="101"/>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f t="shared" si="101"/>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f t="shared" si="101"/>
        <v>6476</v>
      </c>
      <c r="C6477" t="s">
        <v>851</v>
      </c>
      <c r="D6477" t="s">
        <v>42</v>
      </c>
      <c r="E6477">
        <v>2018</v>
      </c>
      <c r="F6477" t="s">
        <v>140</v>
      </c>
      <c r="G6477" t="s">
        <v>14</v>
      </c>
      <c r="H6477" t="s">
        <v>26</v>
      </c>
      <c r="I6477" t="s">
        <v>40</v>
      </c>
      <c r="J6477">
        <v>2.8048877E-2</v>
      </c>
      <c r="L6477">
        <v>106.1964</v>
      </c>
      <c r="M6477">
        <v>4</v>
      </c>
    </row>
    <row r="6478" spans="1:13" x14ac:dyDescent="0.3">
      <c r="A6478" t="s">
        <v>17</v>
      </c>
      <c r="B6478">
        <f t="shared" si="101"/>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f t="shared" si="101"/>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f t="shared" si="101"/>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f t="shared" si="10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f t="shared" si="101"/>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f t="shared" si="101"/>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f t="shared" si="101"/>
        <v>6483</v>
      </c>
      <c r="C6484" t="s">
        <v>220</v>
      </c>
      <c r="D6484" t="s">
        <v>42</v>
      </c>
      <c r="E6484">
        <v>2018</v>
      </c>
      <c r="F6484" t="s">
        <v>140</v>
      </c>
      <c r="G6484" t="s">
        <v>14</v>
      </c>
      <c r="H6484" t="s">
        <v>26</v>
      </c>
      <c r="I6484" t="s">
        <v>40</v>
      </c>
      <c r="J6484">
        <v>2.5039776E-2</v>
      </c>
      <c r="L6484">
        <v>102.7332</v>
      </c>
      <c r="M6484">
        <v>4</v>
      </c>
    </row>
    <row r="6485" spans="1:13" x14ac:dyDescent="0.3">
      <c r="A6485" t="s">
        <v>17</v>
      </c>
      <c r="B6485">
        <f t="shared" si="101"/>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f t="shared" si="101"/>
        <v>6485</v>
      </c>
      <c r="C6486" t="s">
        <v>1229</v>
      </c>
      <c r="D6486" t="s">
        <v>42</v>
      </c>
      <c r="E6486">
        <v>2018</v>
      </c>
      <c r="F6486" t="s">
        <v>140</v>
      </c>
      <c r="G6486" t="s">
        <v>14</v>
      </c>
      <c r="H6486" t="s">
        <v>26</v>
      </c>
      <c r="I6486" t="s">
        <v>40</v>
      </c>
      <c r="J6486">
        <v>0.124299531</v>
      </c>
      <c r="L6486">
        <v>73.4696</v>
      </c>
      <c r="M6486">
        <v>4</v>
      </c>
    </row>
    <row r="6487" spans="1:13" x14ac:dyDescent="0.3">
      <c r="A6487" t="s">
        <v>17</v>
      </c>
      <c r="B6487">
        <f t="shared" si="101"/>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f t="shared" si="101"/>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f t="shared" si="101"/>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f t="shared" si="101"/>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f t="shared" si="10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f t="shared" si="101"/>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f t="shared" si="101"/>
        <v>6492</v>
      </c>
      <c r="C6493" t="s">
        <v>54</v>
      </c>
      <c r="D6493" t="s">
        <v>55</v>
      </c>
      <c r="E6493">
        <v>2018</v>
      </c>
      <c r="F6493" t="s">
        <v>140</v>
      </c>
      <c r="G6493" t="s">
        <v>14</v>
      </c>
      <c r="H6493" t="s">
        <v>26</v>
      </c>
      <c r="I6493" t="s">
        <v>40</v>
      </c>
      <c r="J6493">
        <v>5.7933643E-2</v>
      </c>
      <c r="L6493">
        <v>175.1738</v>
      </c>
      <c r="M6493">
        <v>4</v>
      </c>
    </row>
    <row r="6494" spans="1:13" x14ac:dyDescent="0.3">
      <c r="A6494" t="s">
        <v>17</v>
      </c>
      <c r="B6494">
        <f t="shared" si="101"/>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f t="shared" si="101"/>
        <v>6494</v>
      </c>
      <c r="C6495" t="s">
        <v>1371</v>
      </c>
      <c r="D6495" t="s">
        <v>55</v>
      </c>
      <c r="E6495">
        <v>2018</v>
      </c>
      <c r="F6495" t="s">
        <v>140</v>
      </c>
      <c r="G6495" t="s">
        <v>14</v>
      </c>
      <c r="H6495" t="s">
        <v>26</v>
      </c>
      <c r="I6495" t="s">
        <v>40</v>
      </c>
      <c r="J6495">
        <v>0</v>
      </c>
      <c r="L6495">
        <v>196.8426</v>
      </c>
      <c r="M6495">
        <v>4</v>
      </c>
    </row>
    <row r="6496" spans="1:13" x14ac:dyDescent="0.3">
      <c r="A6496" t="s">
        <v>17</v>
      </c>
      <c r="B6496">
        <f t="shared" si="101"/>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f t="shared" si="101"/>
        <v>6496</v>
      </c>
      <c r="C6497" t="s">
        <v>247</v>
      </c>
      <c r="D6497" t="s">
        <v>65</v>
      </c>
      <c r="E6497">
        <v>2018</v>
      </c>
      <c r="F6497" t="s">
        <v>140</v>
      </c>
      <c r="G6497" t="s">
        <v>14</v>
      </c>
      <c r="H6497" t="s">
        <v>26</v>
      </c>
      <c r="I6497" t="s">
        <v>40</v>
      </c>
      <c r="J6497">
        <v>0.194874778</v>
      </c>
      <c r="L6497">
        <v>110.2912</v>
      </c>
      <c r="M6497">
        <v>4</v>
      </c>
    </row>
    <row r="6498" spans="1:13" x14ac:dyDescent="0.3">
      <c r="A6498" t="s">
        <v>17</v>
      </c>
      <c r="B6498">
        <f t="shared" si="101"/>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f t="shared" si="101"/>
        <v>6498</v>
      </c>
      <c r="C6499" t="s">
        <v>1406</v>
      </c>
      <c r="D6499" t="s">
        <v>49</v>
      </c>
      <c r="E6499">
        <v>2018</v>
      </c>
      <c r="F6499" t="s">
        <v>140</v>
      </c>
      <c r="G6499" t="s">
        <v>14</v>
      </c>
      <c r="H6499" t="s">
        <v>26</v>
      </c>
      <c r="I6499" t="s">
        <v>40</v>
      </c>
      <c r="J6499">
        <v>0.10391811300000001</v>
      </c>
      <c r="L6499">
        <v>100.67</v>
      </c>
      <c r="M6499">
        <v>4</v>
      </c>
    </row>
    <row r="6500" spans="1:13" x14ac:dyDescent="0.3">
      <c r="A6500" t="s">
        <v>17</v>
      </c>
      <c r="B6500">
        <f t="shared" si="101"/>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f t="shared" si="1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f t="shared" si="101"/>
        <v>6501</v>
      </c>
      <c r="C6502" t="s">
        <v>1356</v>
      </c>
      <c r="D6502" t="s">
        <v>49</v>
      </c>
      <c r="E6502">
        <v>2018</v>
      </c>
      <c r="F6502" t="s">
        <v>140</v>
      </c>
      <c r="G6502" t="s">
        <v>14</v>
      </c>
      <c r="H6502" t="s">
        <v>26</v>
      </c>
      <c r="I6502" t="s">
        <v>40</v>
      </c>
      <c r="J6502">
        <v>9.4957079E-2</v>
      </c>
      <c r="L6502">
        <v>143.5154</v>
      </c>
      <c r="M6502">
        <v>4</v>
      </c>
    </row>
    <row r="6503" spans="1:13" x14ac:dyDescent="0.3">
      <c r="A6503" t="s">
        <v>17</v>
      </c>
      <c r="B6503">
        <f t="shared" si="101"/>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f t="shared" si="101"/>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f t="shared" si="101"/>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f t="shared" si="101"/>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f t="shared" si="101"/>
        <v>6506</v>
      </c>
      <c r="C6507" t="s">
        <v>391</v>
      </c>
      <c r="D6507" t="s">
        <v>49</v>
      </c>
      <c r="E6507">
        <v>2018</v>
      </c>
      <c r="F6507" t="s">
        <v>140</v>
      </c>
      <c r="G6507" t="s">
        <v>14</v>
      </c>
      <c r="H6507" t="s">
        <v>26</v>
      </c>
      <c r="I6507" t="s">
        <v>40</v>
      </c>
      <c r="J6507">
        <v>0.117091213</v>
      </c>
      <c r="L6507">
        <v>197.9084</v>
      </c>
      <c r="M6507">
        <v>4</v>
      </c>
    </row>
    <row r="6508" spans="1:13" x14ac:dyDescent="0.3">
      <c r="A6508" t="s">
        <v>17</v>
      </c>
      <c r="B6508">
        <f t="shared" si="101"/>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f t="shared" si="101"/>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f t="shared" si="101"/>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f t="shared" si="10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f t="shared" si="101"/>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f t="shared" si="101"/>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f t="shared" si="101"/>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f t="shared" si="101"/>
        <v>6514</v>
      </c>
      <c r="C6515" t="s">
        <v>433</v>
      </c>
      <c r="D6515" t="s">
        <v>96</v>
      </c>
      <c r="E6515">
        <v>2018</v>
      </c>
      <c r="F6515" t="s">
        <v>140</v>
      </c>
      <c r="G6515" t="s">
        <v>14</v>
      </c>
      <c r="H6515" t="s">
        <v>26</v>
      </c>
      <c r="I6515" t="s">
        <v>40</v>
      </c>
      <c r="J6515">
        <v>0</v>
      </c>
      <c r="L6515">
        <v>38.184800000000003</v>
      </c>
      <c r="M6515">
        <v>4</v>
      </c>
    </row>
    <row r="6516" spans="1:13" x14ac:dyDescent="0.3">
      <c r="A6516" t="s">
        <v>10</v>
      </c>
      <c r="B6516">
        <f t="shared" si="101"/>
        <v>6515</v>
      </c>
      <c r="C6516" t="s">
        <v>1605</v>
      </c>
      <c r="D6516" t="s">
        <v>96</v>
      </c>
      <c r="E6516">
        <v>2018</v>
      </c>
      <c r="F6516" t="s">
        <v>140</v>
      </c>
      <c r="G6516" t="s">
        <v>14</v>
      </c>
      <c r="H6516" t="s">
        <v>26</v>
      </c>
      <c r="I6516" t="s">
        <v>40</v>
      </c>
      <c r="J6516">
        <v>0.191500528</v>
      </c>
      <c r="L6516">
        <v>121.2098</v>
      </c>
      <c r="M6516">
        <v>4</v>
      </c>
    </row>
    <row r="6517" spans="1:13" x14ac:dyDescent="0.3">
      <c r="A6517" t="s">
        <v>10</v>
      </c>
      <c r="B6517">
        <f t="shared" si="101"/>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f t="shared" si="101"/>
        <v>6517</v>
      </c>
      <c r="C6518" t="s">
        <v>906</v>
      </c>
      <c r="D6518" t="s">
        <v>96</v>
      </c>
      <c r="E6518">
        <v>2018</v>
      </c>
      <c r="F6518" t="s">
        <v>140</v>
      </c>
      <c r="G6518" t="s">
        <v>14</v>
      </c>
      <c r="H6518" t="s">
        <v>26</v>
      </c>
      <c r="I6518" t="s">
        <v>40</v>
      </c>
      <c r="J6518">
        <v>0.18212836299999999</v>
      </c>
      <c r="L6518">
        <v>165.65</v>
      </c>
      <c r="M6518">
        <v>4</v>
      </c>
    </row>
    <row r="6519" spans="1:13" x14ac:dyDescent="0.3">
      <c r="A6519" t="s">
        <v>10</v>
      </c>
      <c r="B6519">
        <f t="shared" si="101"/>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f t="shared" si="101"/>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f t="shared" si="10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f t="shared" si="101"/>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f t="shared" si="101"/>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f t="shared" si="101"/>
        <v>6523</v>
      </c>
      <c r="C6524" t="s">
        <v>425</v>
      </c>
      <c r="D6524" t="s">
        <v>28</v>
      </c>
      <c r="E6524">
        <v>2018</v>
      </c>
      <c r="F6524" t="s">
        <v>140</v>
      </c>
      <c r="G6524" t="s">
        <v>14</v>
      </c>
      <c r="H6524" t="s">
        <v>26</v>
      </c>
      <c r="I6524" t="s">
        <v>40</v>
      </c>
      <c r="J6524">
        <v>0</v>
      </c>
      <c r="L6524">
        <v>92.311999999999998</v>
      </c>
      <c r="M6524">
        <v>4</v>
      </c>
    </row>
    <row r="6525" spans="1:13" x14ac:dyDescent="0.3">
      <c r="A6525" t="s">
        <v>10</v>
      </c>
      <c r="B6525">
        <f t="shared" si="101"/>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f t="shared" si="101"/>
        <v>6525</v>
      </c>
      <c r="C6526" t="s">
        <v>679</v>
      </c>
      <c r="D6526" t="s">
        <v>28</v>
      </c>
      <c r="E6526">
        <v>2018</v>
      </c>
      <c r="F6526" t="s">
        <v>140</v>
      </c>
      <c r="G6526" t="s">
        <v>14</v>
      </c>
      <c r="H6526" t="s">
        <v>26</v>
      </c>
      <c r="I6526" t="s">
        <v>40</v>
      </c>
      <c r="J6526">
        <v>0</v>
      </c>
      <c r="L6526">
        <v>78.896000000000001</v>
      </c>
      <c r="M6526">
        <v>4</v>
      </c>
    </row>
    <row r="6527" spans="1:13" x14ac:dyDescent="0.3">
      <c r="A6527" t="s">
        <v>10</v>
      </c>
      <c r="B6527">
        <f t="shared" si="101"/>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f t="shared" si="101"/>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f t="shared" si="101"/>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f t="shared" ref="B6530:B6593" si="102">ROW()-1</f>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f t="shared" si="102"/>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f t="shared" si="10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f t="shared" si="102"/>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f t="shared" si="102"/>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f t="shared" si="102"/>
        <v>6534</v>
      </c>
      <c r="C6535" t="s">
        <v>1495</v>
      </c>
      <c r="D6535" t="s">
        <v>24</v>
      </c>
      <c r="E6535">
        <v>2018</v>
      </c>
      <c r="F6535" t="s">
        <v>140</v>
      </c>
      <c r="G6535" t="s">
        <v>14</v>
      </c>
      <c r="H6535" t="s">
        <v>26</v>
      </c>
      <c r="I6535" t="s">
        <v>40</v>
      </c>
      <c r="J6535">
        <v>0</v>
      </c>
      <c r="L6535">
        <v>230.0668</v>
      </c>
      <c r="M6535">
        <v>4</v>
      </c>
    </row>
    <row r="6536" spans="1:13" x14ac:dyDescent="0.3">
      <c r="A6536" t="s">
        <v>10</v>
      </c>
      <c r="B6536">
        <f t="shared" si="102"/>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f t="shared" si="102"/>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f t="shared" si="102"/>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f t="shared" si="102"/>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f t="shared" si="102"/>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f t="shared" si="102"/>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f t="shared" si="102"/>
        <v>6541</v>
      </c>
      <c r="C6542" t="s">
        <v>1522</v>
      </c>
      <c r="D6542" t="s">
        <v>12</v>
      </c>
      <c r="E6542">
        <v>2018</v>
      </c>
      <c r="F6542" t="s">
        <v>140</v>
      </c>
      <c r="G6542" t="s">
        <v>14</v>
      </c>
      <c r="H6542" t="s">
        <v>26</v>
      </c>
      <c r="I6542" t="s">
        <v>40</v>
      </c>
      <c r="J6542">
        <v>0.214423791</v>
      </c>
      <c r="L6542">
        <v>111.6544</v>
      </c>
      <c r="M6542">
        <v>4</v>
      </c>
    </row>
    <row r="6543" spans="1:13" x14ac:dyDescent="0.3">
      <c r="A6543" t="s">
        <v>10</v>
      </c>
      <c r="B6543">
        <f t="shared" si="102"/>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f t="shared" si="102"/>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f t="shared" si="102"/>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f t="shared" si="102"/>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f t="shared" si="102"/>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f t="shared" si="102"/>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f t="shared" si="102"/>
        <v>6548</v>
      </c>
      <c r="C6549" t="s">
        <v>402</v>
      </c>
      <c r="D6549" t="s">
        <v>12</v>
      </c>
      <c r="E6549">
        <v>2018</v>
      </c>
      <c r="F6549" t="s">
        <v>140</v>
      </c>
      <c r="G6549" t="s">
        <v>14</v>
      </c>
      <c r="H6549" t="s">
        <v>26</v>
      </c>
      <c r="I6549" t="s">
        <v>40</v>
      </c>
      <c r="J6549">
        <v>0</v>
      </c>
      <c r="L6549">
        <v>234.79580000000001</v>
      </c>
      <c r="M6549">
        <v>4</v>
      </c>
    </row>
    <row r="6550" spans="1:13" x14ac:dyDescent="0.3">
      <c r="A6550" t="s">
        <v>10</v>
      </c>
      <c r="B6550">
        <f t="shared" si="102"/>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f t="shared" si="102"/>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f t="shared" si="102"/>
        <v>6551</v>
      </c>
      <c r="C6552" t="s">
        <v>1015</v>
      </c>
      <c r="D6552" t="s">
        <v>55</v>
      </c>
      <c r="E6552">
        <v>2018</v>
      </c>
      <c r="F6552" t="s">
        <v>140</v>
      </c>
      <c r="G6552" t="s">
        <v>14</v>
      </c>
      <c r="H6552" t="s">
        <v>26</v>
      </c>
      <c r="I6552" t="s">
        <v>40</v>
      </c>
      <c r="J6552">
        <v>0.277459381</v>
      </c>
      <c r="L6552">
        <v>156.3946</v>
      </c>
      <c r="M6552">
        <v>4</v>
      </c>
    </row>
    <row r="6553" spans="1:13" x14ac:dyDescent="0.3">
      <c r="A6553" t="s">
        <v>10</v>
      </c>
      <c r="B6553">
        <f t="shared" si="102"/>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f t="shared" si="102"/>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f t="shared" si="102"/>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f t="shared" si="102"/>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f t="shared" si="102"/>
        <v>6556</v>
      </c>
      <c r="C6557" t="s">
        <v>1337</v>
      </c>
      <c r="D6557" t="s">
        <v>55</v>
      </c>
      <c r="E6557">
        <v>2018</v>
      </c>
      <c r="F6557" t="s">
        <v>140</v>
      </c>
      <c r="G6557" t="s">
        <v>14</v>
      </c>
      <c r="H6557" t="s">
        <v>26</v>
      </c>
      <c r="I6557" t="s">
        <v>40</v>
      </c>
      <c r="J6557">
        <v>1.9117392E-2</v>
      </c>
      <c r="L6557">
        <v>110.6544</v>
      </c>
      <c r="M6557">
        <v>4</v>
      </c>
    </row>
    <row r="6558" spans="1:13" x14ac:dyDescent="0.3">
      <c r="A6558" t="s">
        <v>10</v>
      </c>
      <c r="B6558">
        <f t="shared" si="102"/>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f t="shared" si="102"/>
        <v>6558</v>
      </c>
      <c r="C6559" t="s">
        <v>195</v>
      </c>
      <c r="D6559" t="s">
        <v>155</v>
      </c>
      <c r="E6559">
        <v>2018</v>
      </c>
      <c r="F6559" t="s">
        <v>140</v>
      </c>
      <c r="G6559" t="s">
        <v>14</v>
      </c>
      <c r="H6559" t="s">
        <v>26</v>
      </c>
      <c r="I6559" t="s">
        <v>40</v>
      </c>
      <c r="J6559">
        <v>0.256152243</v>
      </c>
      <c r="L6559">
        <v>151.005</v>
      </c>
      <c r="M6559">
        <v>4</v>
      </c>
    </row>
    <row r="6560" spans="1:13" x14ac:dyDescent="0.3">
      <c r="A6560" t="s">
        <v>10</v>
      </c>
      <c r="B6560">
        <f t="shared" si="102"/>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f t="shared" si="102"/>
        <v>6560</v>
      </c>
      <c r="C6561" t="s">
        <v>194</v>
      </c>
      <c r="D6561" t="s">
        <v>155</v>
      </c>
      <c r="E6561">
        <v>2018</v>
      </c>
      <c r="F6561" t="s">
        <v>140</v>
      </c>
      <c r="G6561" t="s">
        <v>14</v>
      </c>
      <c r="H6561" t="s">
        <v>26</v>
      </c>
      <c r="I6561" t="s">
        <v>40</v>
      </c>
      <c r="J6561">
        <v>0</v>
      </c>
      <c r="L6561">
        <v>184.35820000000001</v>
      </c>
      <c r="M6561">
        <v>4</v>
      </c>
    </row>
    <row r="6562" spans="1:13" x14ac:dyDescent="0.3">
      <c r="A6562" t="s">
        <v>10</v>
      </c>
      <c r="B6562">
        <f t="shared" si="10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f t="shared" si="102"/>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f t="shared" si="102"/>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f t="shared" si="102"/>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f t="shared" si="102"/>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f t="shared" si="102"/>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f t="shared" si="102"/>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f t="shared" si="102"/>
        <v>6568</v>
      </c>
      <c r="C6569" t="s">
        <v>962</v>
      </c>
      <c r="D6569" t="s">
        <v>32</v>
      </c>
      <c r="E6569">
        <v>2018</v>
      </c>
      <c r="F6569" t="s">
        <v>140</v>
      </c>
      <c r="G6569" t="s">
        <v>14</v>
      </c>
      <c r="H6569" t="s">
        <v>26</v>
      </c>
      <c r="I6569" t="s">
        <v>40</v>
      </c>
      <c r="J6569">
        <v>0.13511877</v>
      </c>
      <c r="L6569">
        <v>232.9958</v>
      </c>
      <c r="M6569">
        <v>4</v>
      </c>
    </row>
    <row r="6570" spans="1:13" x14ac:dyDescent="0.3">
      <c r="A6570" t="s">
        <v>10</v>
      </c>
      <c r="B6570">
        <f t="shared" si="102"/>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f t="shared" si="102"/>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f t="shared" si="10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f t="shared" si="102"/>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f t="shared" si="102"/>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f t="shared" si="102"/>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f t="shared" si="102"/>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f t="shared" si="102"/>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f t="shared" si="102"/>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f t="shared" si="102"/>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f t="shared" si="102"/>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f t="shared" si="102"/>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f t="shared" si="10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f t="shared" si="102"/>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f t="shared" si="102"/>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f t="shared" si="102"/>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f t="shared" si="102"/>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f t="shared" si="102"/>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f t="shared" si="102"/>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f t="shared" si="102"/>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f t="shared" si="102"/>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f t="shared" si="102"/>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f t="shared" si="10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f t="shared" si="102"/>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f t="shared" ref="B6594:B6657" si="103">ROW()-1</f>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f t="shared" si="103"/>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f t="shared" si="103"/>
        <v>6595</v>
      </c>
      <c r="C6596" t="s">
        <v>706</v>
      </c>
      <c r="D6596" t="s">
        <v>58</v>
      </c>
      <c r="E6596">
        <v>2016</v>
      </c>
      <c r="F6596" t="s">
        <v>25</v>
      </c>
      <c r="G6596" t="s">
        <v>14</v>
      </c>
      <c r="H6596" t="s">
        <v>26</v>
      </c>
      <c r="I6596" t="s">
        <v>16</v>
      </c>
      <c r="J6596">
        <v>0</v>
      </c>
      <c r="K6596">
        <v>6.44</v>
      </c>
      <c r="L6596">
        <v>98.27</v>
      </c>
      <c r="M6596">
        <v>4</v>
      </c>
    </row>
    <row r="6597" spans="1:13" x14ac:dyDescent="0.3">
      <c r="A6597" t="s">
        <v>17</v>
      </c>
      <c r="B6597">
        <f t="shared" si="103"/>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f t="shared" si="103"/>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f t="shared" si="103"/>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f t="shared" si="103"/>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f t="shared" si="103"/>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f t="shared" si="103"/>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f t="shared" si="1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f t="shared" si="103"/>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f t="shared" si="103"/>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f t="shared" si="103"/>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f t="shared" si="103"/>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f t="shared" si="103"/>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f t="shared" si="103"/>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f t="shared" si="103"/>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f t="shared" si="103"/>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f t="shared" si="103"/>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f t="shared" si="10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f t="shared" si="103"/>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f t="shared" si="103"/>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f t="shared" si="103"/>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f t="shared" si="103"/>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f t="shared" si="103"/>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f t="shared" si="103"/>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f t="shared" si="103"/>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f t="shared" si="103"/>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f t="shared" si="103"/>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f t="shared" si="10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f t="shared" si="103"/>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f t="shared" si="103"/>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f t="shared" si="103"/>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f t="shared" si="103"/>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f t="shared" si="103"/>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f t="shared" si="103"/>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f t="shared" si="103"/>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f t="shared" si="103"/>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f t="shared" si="103"/>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f t="shared" si="10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f t="shared" si="103"/>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f t="shared" si="103"/>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f t="shared" si="103"/>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f t="shared" si="103"/>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f t="shared" si="103"/>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f t="shared" si="103"/>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f t="shared" si="103"/>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f t="shared" si="103"/>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f t="shared" si="103"/>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f t="shared" si="10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f t="shared" si="103"/>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f t="shared" si="103"/>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f t="shared" si="103"/>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f t="shared" si="103"/>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f t="shared" si="103"/>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f t="shared" si="103"/>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f t="shared" si="103"/>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f t="shared" si="103"/>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f t="shared" si="103"/>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f t="shared" si="10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f t="shared" si="103"/>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f t="shared" si="103"/>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f t="shared" si="103"/>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f t="shared" si="103"/>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f t="shared" ref="B6658:B6721" si="104">ROW()-1</f>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f t="shared" si="104"/>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f t="shared" si="104"/>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f t="shared" si="104"/>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f t="shared" si="104"/>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f t="shared" si="104"/>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f t="shared" si="10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f t="shared" si="104"/>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f t="shared" si="104"/>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f t="shared" si="104"/>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f t="shared" si="104"/>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f t="shared" si="104"/>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f t="shared" si="104"/>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f t="shared" si="104"/>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f t="shared" si="104"/>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f t="shared" si="104"/>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f t="shared" si="10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f t="shared" si="104"/>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f t="shared" si="104"/>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f t="shared" si="104"/>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f t="shared" si="104"/>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f t="shared" si="104"/>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f t="shared" si="104"/>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f t="shared" si="104"/>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f t="shared" si="104"/>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f t="shared" si="104"/>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f t="shared" si="10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f t="shared" si="104"/>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f t="shared" si="104"/>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f t="shared" si="104"/>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f t="shared" si="104"/>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f t="shared" si="104"/>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f t="shared" si="104"/>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f t="shared" si="104"/>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f t="shared" si="104"/>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f t="shared" si="104"/>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f t="shared" si="10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f t="shared" si="104"/>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f t="shared" si="104"/>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f t="shared" si="104"/>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f t="shared" si="104"/>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f t="shared" si="104"/>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f t="shared" si="104"/>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f t="shared" si="104"/>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f t="shared" si="104"/>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f t="shared" si="104"/>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f t="shared" si="1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f t="shared" si="104"/>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f t="shared" si="104"/>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f t="shared" si="104"/>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f t="shared" si="104"/>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f t="shared" si="104"/>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f t="shared" si="104"/>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f t="shared" si="104"/>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f t="shared" si="104"/>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f t="shared" si="104"/>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f t="shared" si="10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f t="shared" si="104"/>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f t="shared" si="104"/>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f t="shared" si="104"/>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f t="shared" si="104"/>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f t="shared" si="104"/>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f t="shared" si="104"/>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f t="shared" si="104"/>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f t="shared" ref="B6722:B6785" si="105">ROW()-1</f>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f t="shared" si="105"/>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f t="shared" si="105"/>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f t="shared" si="10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f t="shared" si="105"/>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f t="shared" si="105"/>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f t="shared" si="105"/>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f t="shared" si="105"/>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f t="shared" si="105"/>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f t="shared" si="105"/>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f t="shared" si="105"/>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f t="shared" si="105"/>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f t="shared" si="10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f t="shared" si="105"/>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f t="shared" si="105"/>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f t="shared" si="105"/>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f t="shared" si="105"/>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f t="shared" si="105"/>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f t="shared" si="105"/>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f t="shared" si="105"/>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f t="shared" si="105"/>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f t="shared" si="105"/>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f t="shared" si="10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f t="shared" si="105"/>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f t="shared" si="105"/>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f t="shared" si="105"/>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f t="shared" si="105"/>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f t="shared" si="105"/>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f t="shared" si="105"/>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f t="shared" si="105"/>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f t="shared" si="105"/>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f t="shared" si="105"/>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f t="shared" si="10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f t="shared" si="105"/>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f t="shared" si="105"/>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f t="shared" si="105"/>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f t="shared" si="105"/>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f t="shared" si="105"/>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f t="shared" si="105"/>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f t="shared" si="105"/>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f t="shared" si="105"/>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f t="shared" si="105"/>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f t="shared" si="10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f t="shared" si="105"/>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f t="shared" si="105"/>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f t="shared" si="105"/>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f t="shared" si="105"/>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f t="shared" si="105"/>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f t="shared" si="105"/>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f t="shared" si="105"/>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f t="shared" si="105"/>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f t="shared" si="105"/>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f t="shared" si="10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f t="shared" si="105"/>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f t="shared" si="105"/>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f t="shared" si="105"/>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f t="shared" si="105"/>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f t="shared" si="105"/>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f t="shared" si="105"/>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f t="shared" si="105"/>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f t="shared" si="105"/>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f t="shared" si="105"/>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f t="shared" si="10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f t="shared" ref="B6786:B6849" si="106">ROW()-1</f>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f t="shared" si="106"/>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f t="shared" si="106"/>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f t="shared" si="106"/>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f t="shared" si="106"/>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f t="shared" si="106"/>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f t="shared" si="106"/>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f t="shared" si="106"/>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f t="shared" si="106"/>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f t="shared" si="106"/>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f t="shared" si="10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f t="shared" si="106"/>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f t="shared" si="106"/>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f t="shared" si="106"/>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f t="shared" si="106"/>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f t="shared" si="106"/>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f t="shared" si="106"/>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f t="shared" si="106"/>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f t="shared" si="106"/>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f t="shared" si="106"/>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f t="shared" si="1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f t="shared" si="106"/>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f t="shared" si="106"/>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f t="shared" si="106"/>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f t="shared" si="106"/>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f t="shared" si="106"/>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f t="shared" si="106"/>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f t="shared" si="106"/>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f t="shared" si="106"/>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f t="shared" si="106"/>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f t="shared" si="10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f t="shared" si="106"/>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f t="shared" si="106"/>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f t="shared" si="106"/>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f t="shared" si="106"/>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f t="shared" si="106"/>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f t="shared" si="106"/>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f t="shared" si="106"/>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f t="shared" si="106"/>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f t="shared" si="106"/>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f t="shared" si="10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f t="shared" si="106"/>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f t="shared" si="106"/>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f t="shared" si="106"/>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f t="shared" si="106"/>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f t="shared" si="106"/>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17</v>
      </c>
      <c r="B6832">
        <f t="shared" si="106"/>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17</v>
      </c>
      <c r="B6833">
        <f t="shared" si="106"/>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17</v>
      </c>
      <c r="B6834">
        <f t="shared" si="106"/>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17</v>
      </c>
      <c r="B6835">
        <f t="shared" si="106"/>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17</v>
      </c>
      <c r="B6836">
        <f t="shared" si="10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f t="shared" si="106"/>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17</v>
      </c>
      <c r="B6838">
        <f t="shared" si="106"/>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f t="shared" si="106"/>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f t="shared" si="106"/>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f t="shared" si="106"/>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17</v>
      </c>
      <c r="B6842">
        <f t="shared" si="106"/>
        <v>6841</v>
      </c>
      <c r="C6842" t="s">
        <v>1355</v>
      </c>
      <c r="D6842" t="s">
        <v>49</v>
      </c>
      <c r="E6842">
        <v>2020</v>
      </c>
      <c r="F6842" t="s">
        <v>37</v>
      </c>
      <c r="G6842" t="s">
        <v>34</v>
      </c>
      <c r="H6842" t="s">
        <v>15</v>
      </c>
      <c r="I6842" t="s">
        <v>16</v>
      </c>
      <c r="J6842">
        <v>0</v>
      </c>
      <c r="K6842">
        <v>18.5</v>
      </c>
      <c r="L6842">
        <v>119.8124</v>
      </c>
      <c r="M6842">
        <v>4</v>
      </c>
    </row>
    <row r="6843" spans="1:13" x14ac:dyDescent="0.3">
      <c r="A6843" t="s">
        <v>17</v>
      </c>
      <c r="B6843">
        <f t="shared" si="106"/>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f t="shared" si="106"/>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f t="shared" si="106"/>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f t="shared" si="10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f t="shared" si="106"/>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f t="shared" si="106"/>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f t="shared" si="106"/>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f t="shared" ref="B6850:B6913" si="107">ROW()-1</f>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f t="shared" si="107"/>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f t="shared" si="107"/>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f t="shared" si="107"/>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f t="shared" si="107"/>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f t="shared" si="107"/>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f t="shared" si="107"/>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f t="shared" si="10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f t="shared" si="107"/>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f t="shared" si="107"/>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f t="shared" si="107"/>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f t="shared" si="107"/>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f t="shared" si="107"/>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f t="shared" si="107"/>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f t="shared" si="107"/>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f t="shared" si="107"/>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f t="shared" si="107"/>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f t="shared" si="10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f t="shared" si="107"/>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f t="shared" si="107"/>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f t="shared" si="107"/>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f t="shared" si="107"/>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f t="shared" si="107"/>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f t="shared" si="107"/>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f t="shared" si="107"/>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f t="shared" si="107"/>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f t="shared" si="107"/>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f t="shared" si="10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f t="shared" si="107"/>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f t="shared" si="107"/>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f t="shared" si="107"/>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f t="shared" si="107"/>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f t="shared" si="107"/>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f t="shared" si="107"/>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f t="shared" si="107"/>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f t="shared" si="107"/>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f t="shared" si="107"/>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f t="shared" si="10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f t="shared" si="107"/>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f t="shared" si="107"/>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f t="shared" si="107"/>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f t="shared" si="107"/>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f t="shared" si="107"/>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f t="shared" si="107"/>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f t="shared" si="107"/>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f t="shared" si="107"/>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f t="shared" si="107"/>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f t="shared" si="10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f t="shared" si="107"/>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f t="shared" si="107"/>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f t="shared" si="107"/>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f t="shared" si="107"/>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f t="shared" si="107"/>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f t="shared" si="107"/>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f t="shared" si="107"/>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f t="shared" si="107"/>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f t="shared" si="107"/>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f t="shared" si="1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f t="shared" si="107"/>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f t="shared" si="107"/>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f t="shared" si="107"/>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f t="shared" si="107"/>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f t="shared" si="107"/>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f t="shared" si="107"/>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f t="shared" ref="B6914:B6977" si="108">ROW()-1</f>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f t="shared" si="108"/>
        <v>6914</v>
      </c>
      <c r="C6915" t="s">
        <v>1328</v>
      </c>
      <c r="D6915" t="s">
        <v>62</v>
      </c>
      <c r="E6915">
        <v>2015</v>
      </c>
      <c r="F6915" t="s">
        <v>33</v>
      </c>
      <c r="G6915" t="s">
        <v>34</v>
      </c>
      <c r="H6915" t="s">
        <v>15</v>
      </c>
      <c r="I6915" t="s">
        <v>16</v>
      </c>
      <c r="J6915">
        <v>0</v>
      </c>
      <c r="K6915">
        <v>9.5</v>
      </c>
      <c r="L6915">
        <v>190.9872</v>
      </c>
      <c r="M6915">
        <v>4</v>
      </c>
    </row>
    <row r="6916" spans="1:13" x14ac:dyDescent="0.3">
      <c r="A6916" t="s">
        <v>17</v>
      </c>
      <c r="B6916">
        <f t="shared" si="108"/>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f t="shared" si="108"/>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f t="shared" si="10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f t="shared" si="108"/>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f t="shared" si="108"/>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f t="shared" si="108"/>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f t="shared" si="108"/>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f t="shared" si="108"/>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f t="shared" si="108"/>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f t="shared" si="108"/>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f t="shared" si="108"/>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f t="shared" si="108"/>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f t="shared" si="10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f t="shared" si="108"/>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f t="shared" si="108"/>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f t="shared" si="108"/>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f t="shared" si="108"/>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f t="shared" si="108"/>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f t="shared" si="108"/>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f t="shared" si="108"/>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f t="shared" si="108"/>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f t="shared" si="108"/>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f t="shared" si="10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f t="shared" si="108"/>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f t="shared" si="108"/>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f t="shared" si="108"/>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f t="shared" si="108"/>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f t="shared" si="108"/>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f t="shared" si="108"/>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f t="shared" si="108"/>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f t="shared" si="108"/>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f t="shared" si="108"/>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f t="shared" si="10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f t="shared" si="108"/>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f t="shared" si="108"/>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f t="shared" si="108"/>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f t="shared" si="108"/>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f t="shared" si="108"/>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f t="shared" si="108"/>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f t="shared" si="108"/>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f t="shared" si="108"/>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f t="shared" si="108"/>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f t="shared" si="10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f t="shared" si="108"/>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f t="shared" si="108"/>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f t="shared" si="108"/>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f t="shared" si="108"/>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f t="shared" si="108"/>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f t="shared" si="108"/>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f t="shared" si="108"/>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f t="shared" si="108"/>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f t="shared" si="108"/>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f t="shared" si="10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f t="shared" si="108"/>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f t="shared" si="108"/>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f t="shared" si="108"/>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f t="shared" si="108"/>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f t="shared" si="108"/>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f t="shared" si="108"/>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f t="shared" si="108"/>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f t="shared" si="108"/>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f t="shared" si="108"/>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f t="shared" ref="B6978:B7041" si="109">ROW()-1</f>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f t="shared" si="10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f t="shared" si="109"/>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f t="shared" si="109"/>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f t="shared" si="109"/>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f t="shared" si="109"/>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f t="shared" si="109"/>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f t="shared" si="109"/>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f t="shared" si="109"/>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f t="shared" si="109"/>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f t="shared" si="109"/>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f t="shared" si="10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f t="shared" si="109"/>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f t="shared" si="109"/>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f t="shared" si="109"/>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f t="shared" si="109"/>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f t="shared" si="109"/>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f t="shared" si="109"/>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f t="shared" si="109"/>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f t="shared" si="109"/>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f t="shared" si="109"/>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f t="shared" si="10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f t="shared" si="109"/>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f t="shared" si="109"/>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f t="shared" si="109"/>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f t="shared" si="109"/>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f t="shared" si="109"/>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f t="shared" si="109"/>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f t="shared" si="109"/>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f t="shared" si="109"/>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f t="shared" si="109"/>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f t="shared" si="1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f t="shared" si="109"/>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f t="shared" si="109"/>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f t="shared" si="109"/>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f t="shared" si="109"/>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f t="shared" si="109"/>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f t="shared" si="109"/>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f t="shared" si="109"/>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f t="shared" si="109"/>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f t="shared" si="109"/>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f t="shared" si="10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f t="shared" si="109"/>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f t="shared" si="109"/>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f t="shared" si="109"/>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f t="shared" si="109"/>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f t="shared" si="109"/>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f t="shared" si="109"/>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f t="shared" si="109"/>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f t="shared" si="109"/>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f t="shared" si="109"/>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f t="shared" si="10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f t="shared" si="109"/>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f t="shared" si="109"/>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f t="shared" si="109"/>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f t="shared" si="109"/>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f t="shared" si="109"/>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f t="shared" si="109"/>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f t="shared" si="109"/>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f t="shared" si="109"/>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f t="shared" si="109"/>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f t="shared" si="10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f t="shared" si="109"/>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f t="shared" si="109"/>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f t="shared" ref="B7042:B7105" si="110">ROW()-1</f>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f t="shared" si="110"/>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f t="shared" si="110"/>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f t="shared" si="110"/>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f t="shared" si="110"/>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f t="shared" si="110"/>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f t="shared" si="110"/>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f t="shared" si="110"/>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f t="shared" si="11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f t="shared" si="110"/>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f t="shared" si="110"/>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f t="shared" si="110"/>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f t="shared" si="110"/>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f t="shared" si="110"/>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f t="shared" si="110"/>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f t="shared" si="110"/>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f t="shared" si="110"/>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f t="shared" si="110"/>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f t="shared" si="11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f t="shared" si="110"/>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f t="shared" si="110"/>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f t="shared" si="110"/>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f t="shared" si="110"/>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f t="shared" si="110"/>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f t="shared" si="110"/>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f t="shared" si="110"/>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f t="shared" si="110"/>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f t="shared" si="110"/>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f t="shared" si="11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f t="shared" si="110"/>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f t="shared" si="110"/>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f t="shared" si="110"/>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f t="shared" si="110"/>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f t="shared" si="110"/>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f t="shared" si="110"/>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f t="shared" si="110"/>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f t="shared" si="110"/>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f t="shared" si="110"/>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f t="shared" si="11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f t="shared" si="110"/>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f t="shared" si="110"/>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f t="shared" si="110"/>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f t="shared" si="110"/>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f t="shared" si="110"/>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f t="shared" si="110"/>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f t="shared" si="110"/>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f t="shared" si="110"/>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f t="shared" si="110"/>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f t="shared" si="11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f t="shared" si="110"/>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f t="shared" si="110"/>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f t="shared" si="110"/>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f t="shared" si="110"/>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f t="shared" si="110"/>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f t="shared" si="110"/>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f t="shared" si="110"/>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f t="shared" si="110"/>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f t="shared" si="110"/>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f t="shared" si="11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f t="shared" si="110"/>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f t="shared" si="110"/>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f t="shared" si="110"/>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f t="shared" si="110"/>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f t="shared" si="110"/>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f t="shared" ref="B7106:B7169" si="111">ROW()-1</f>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f t="shared" si="111"/>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f t="shared" si="111"/>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f t="shared" si="111"/>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f t="shared" si="111"/>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f t="shared" si="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f t="shared" si="111"/>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f t="shared" si="111"/>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f t="shared" si="111"/>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f t="shared" si="111"/>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f t="shared" si="111"/>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f t="shared" si="111"/>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f t="shared" si="111"/>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f t="shared" si="111"/>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f t="shared" si="111"/>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f t="shared" si="11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f t="shared" si="111"/>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f t="shared" si="111"/>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f t="shared" si="111"/>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f t="shared" si="111"/>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f t="shared" si="111"/>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f t="shared" si="111"/>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f t="shared" si="111"/>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f t="shared" si="111"/>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f t="shared" si="111"/>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f t="shared" si="11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f t="shared" si="111"/>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f t="shared" si="111"/>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f t="shared" si="111"/>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f t="shared" si="111"/>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f t="shared" si="111"/>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f t="shared" si="111"/>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f t="shared" si="111"/>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f t="shared" si="111"/>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f t="shared" si="111"/>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f t="shared" si="11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f t="shared" si="111"/>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f t="shared" si="111"/>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f t="shared" si="111"/>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f t="shared" si="111"/>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f t="shared" si="111"/>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f t="shared" si="111"/>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f t="shared" si="111"/>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f t="shared" si="111"/>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f t="shared" si="111"/>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f t="shared" si="11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f t="shared" si="111"/>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f t="shared" si="111"/>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f t="shared" si="111"/>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f t="shared" si="111"/>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f t="shared" si="111"/>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f t="shared" si="111"/>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f t="shared" si="111"/>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f t="shared" si="111"/>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f t="shared" si="111"/>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f t="shared" si="11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f t="shared" si="111"/>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f t="shared" si="111"/>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f t="shared" si="111"/>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f t="shared" si="111"/>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f t="shared" si="111"/>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f t="shared" si="111"/>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f t="shared" si="111"/>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f t="shared" si="111"/>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f t="shared" ref="B7170:B7233" si="112">ROW()-1</f>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f t="shared" si="112"/>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f t="shared" si="11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f t="shared" si="112"/>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f t="shared" si="112"/>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f t="shared" si="112"/>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f t="shared" si="112"/>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f t="shared" si="112"/>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f t="shared" si="112"/>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f t="shared" si="112"/>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f t="shared" si="112"/>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f t="shared" si="112"/>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f t="shared" si="11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f t="shared" si="112"/>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f t="shared" si="112"/>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f t="shared" si="112"/>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f t="shared" si="112"/>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f t="shared" si="112"/>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f t="shared" si="112"/>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f t="shared" si="112"/>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f t="shared" si="112"/>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f t="shared" si="112"/>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f t="shared" si="11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f t="shared" si="112"/>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f t="shared" si="112"/>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f t="shared" si="112"/>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f t="shared" si="112"/>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f t="shared" si="112"/>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f t="shared" si="112"/>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f t="shared" si="112"/>
        <v>7198</v>
      </c>
      <c r="C7199" t="s">
        <v>941</v>
      </c>
      <c r="D7199" t="s">
        <v>24</v>
      </c>
      <c r="E7199">
        <v>2015</v>
      </c>
      <c r="F7199" t="s">
        <v>33</v>
      </c>
      <c r="G7199" t="s">
        <v>34</v>
      </c>
      <c r="H7199" t="s">
        <v>30</v>
      </c>
      <c r="I7199" t="s">
        <v>16</v>
      </c>
      <c r="J7199">
        <v>0</v>
      </c>
      <c r="K7199">
        <v>7.47</v>
      </c>
      <c r="L7199">
        <v>211.8218</v>
      </c>
      <c r="M7199">
        <v>4</v>
      </c>
    </row>
    <row r="7200" spans="1:13" x14ac:dyDescent="0.3">
      <c r="A7200" t="s">
        <v>10</v>
      </c>
      <c r="B7200">
        <f t="shared" si="112"/>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f t="shared" si="112"/>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f t="shared" si="11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f t="shared" si="112"/>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f t="shared" si="112"/>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f t="shared" si="112"/>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f t="shared" si="112"/>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f t="shared" si="112"/>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f t="shared" si="112"/>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f t="shared" si="112"/>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f t="shared" si="112"/>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f t="shared" si="112"/>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f t="shared" si="1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f t="shared" si="112"/>
        <v>7212</v>
      </c>
      <c r="C7213" t="s">
        <v>870</v>
      </c>
      <c r="D7213" t="s">
        <v>12</v>
      </c>
      <c r="E7213">
        <v>2015</v>
      </c>
      <c r="F7213" t="s">
        <v>33</v>
      </c>
      <c r="G7213" t="s">
        <v>34</v>
      </c>
      <c r="H7213" t="s">
        <v>30</v>
      </c>
      <c r="I7213" t="s">
        <v>16</v>
      </c>
      <c r="J7213">
        <v>0</v>
      </c>
      <c r="K7213">
        <v>10.3</v>
      </c>
      <c r="L7213">
        <v>189.053</v>
      </c>
      <c r="M7213">
        <v>4</v>
      </c>
    </row>
    <row r="7214" spans="1:13" x14ac:dyDescent="0.3">
      <c r="A7214" t="s">
        <v>10</v>
      </c>
      <c r="B7214">
        <f t="shared" si="112"/>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f t="shared" si="112"/>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f t="shared" si="112"/>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f t="shared" si="112"/>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f t="shared" si="112"/>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f t="shared" si="112"/>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f t="shared" si="112"/>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f t="shared" si="112"/>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f t="shared" si="11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f t="shared" si="112"/>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f t="shared" si="112"/>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f t="shared" si="112"/>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f t="shared" si="112"/>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f t="shared" si="112"/>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f t="shared" si="112"/>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f t="shared" si="112"/>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f t="shared" si="112"/>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f t="shared" si="112"/>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f t="shared" si="11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f t="shared" si="112"/>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f t="shared" ref="B7234:B7297" si="113">ROW()-1</f>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f t="shared" si="113"/>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f t="shared" si="113"/>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f t="shared" si="113"/>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f t="shared" si="113"/>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f t="shared" si="113"/>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f t="shared" si="113"/>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f t="shared" si="113"/>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f t="shared" si="113"/>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f t="shared" si="11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f t="shared" si="113"/>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f t="shared" si="113"/>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f t="shared" si="113"/>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f t="shared" si="113"/>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f t="shared" si="113"/>
        <v>7247</v>
      </c>
      <c r="C7248" t="s">
        <v>602</v>
      </c>
      <c r="D7248" t="s">
        <v>49</v>
      </c>
      <c r="E7248">
        <v>2015</v>
      </c>
      <c r="F7248" t="s">
        <v>33</v>
      </c>
      <c r="G7248" t="s">
        <v>34</v>
      </c>
      <c r="H7248" t="s">
        <v>30</v>
      </c>
      <c r="I7248" t="s">
        <v>16</v>
      </c>
      <c r="J7248">
        <v>0</v>
      </c>
      <c r="K7248">
        <v>15.25</v>
      </c>
      <c r="L7248">
        <v>178.166</v>
      </c>
      <c r="M7248">
        <v>4</v>
      </c>
    </row>
    <row r="7249" spans="1:13" x14ac:dyDescent="0.3">
      <c r="A7249" t="s">
        <v>10</v>
      </c>
      <c r="B7249">
        <f t="shared" si="113"/>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f t="shared" si="113"/>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f t="shared" si="113"/>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f t="shared" si="113"/>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f t="shared" si="11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f t="shared" si="113"/>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f t="shared" si="113"/>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f t="shared" si="113"/>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f t="shared" si="113"/>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f t="shared" si="113"/>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f t="shared" si="113"/>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f t="shared" si="113"/>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f t="shared" si="113"/>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f t="shared" si="113"/>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f t="shared" si="11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f t="shared" si="113"/>
        <v>7263</v>
      </c>
      <c r="C7264" t="s">
        <v>122</v>
      </c>
      <c r="D7264" t="s">
        <v>96</v>
      </c>
      <c r="E7264">
        <v>2020</v>
      </c>
      <c r="F7264" t="s">
        <v>37</v>
      </c>
      <c r="G7264" t="s">
        <v>34</v>
      </c>
      <c r="H7264" t="s">
        <v>30</v>
      </c>
      <c r="I7264" t="s">
        <v>16</v>
      </c>
      <c r="J7264">
        <v>0</v>
      </c>
      <c r="K7264">
        <v>20.7</v>
      </c>
      <c r="L7264">
        <v>98.7042</v>
      </c>
      <c r="M7264">
        <v>4</v>
      </c>
    </row>
    <row r="7265" spans="1:13" x14ac:dyDescent="0.3">
      <c r="A7265" t="s">
        <v>10</v>
      </c>
      <c r="B7265">
        <f t="shared" si="113"/>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f t="shared" si="113"/>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f t="shared" si="113"/>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f t="shared" si="113"/>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f t="shared" si="113"/>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f t="shared" si="113"/>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f t="shared" si="113"/>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f t="shared" si="113"/>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f t="shared" si="11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f t="shared" si="113"/>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f t="shared" si="113"/>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f t="shared" si="113"/>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f t="shared" si="113"/>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f t="shared" si="113"/>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f t="shared" si="113"/>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f t="shared" si="113"/>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f t="shared" si="113"/>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f t="shared" si="113"/>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f t="shared" si="11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f t="shared" si="113"/>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f t="shared" si="113"/>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f t="shared" si="113"/>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f t="shared" si="113"/>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f t="shared" si="113"/>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f t="shared" si="113"/>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f t="shared" si="113"/>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f t="shared" si="113"/>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f t="shared" si="113"/>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f t="shared" si="11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f t="shared" si="113"/>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f t="shared" si="113"/>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f t="shared" si="113"/>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f t="shared" si="113"/>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f t="shared" ref="B7298:B7361" si="114">ROW()-1</f>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f t="shared" si="114"/>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f t="shared" si="114"/>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f t="shared" si="114"/>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f t="shared" si="114"/>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f t="shared" si="114"/>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f t="shared" si="11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f t="shared" si="114"/>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f t="shared" si="114"/>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f t="shared" si="114"/>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f t="shared" si="114"/>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f t="shared" si="114"/>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f t="shared" si="114"/>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f t="shared" si="114"/>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f t="shared" si="114"/>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f t="shared" si="114"/>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f t="shared" si="1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f t="shared" si="114"/>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f t="shared" si="114"/>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f t="shared" si="114"/>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f t="shared" si="114"/>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f t="shared" si="114"/>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f t="shared" si="114"/>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f t="shared" si="114"/>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f t="shared" si="114"/>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f t="shared" si="114"/>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f t="shared" si="11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f t="shared" si="114"/>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f t="shared" si="114"/>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f t="shared" si="114"/>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f t="shared" si="114"/>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f t="shared" si="114"/>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f t="shared" si="114"/>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f t="shared" si="114"/>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f t="shared" si="114"/>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f t="shared" si="114"/>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f t="shared" si="11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f t="shared" si="114"/>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f t="shared" si="114"/>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f t="shared" si="114"/>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f t="shared" si="114"/>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f t="shared" si="114"/>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10</v>
      </c>
      <c r="B7340">
        <f t="shared" si="114"/>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10</v>
      </c>
      <c r="B7341">
        <f t="shared" si="114"/>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f t="shared" si="114"/>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10</v>
      </c>
      <c r="B7343">
        <f t="shared" si="114"/>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10</v>
      </c>
      <c r="B7344">
        <f t="shared" si="11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f t="shared" si="114"/>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f t="shared" si="114"/>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f t="shared" si="114"/>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f t="shared" si="114"/>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f t="shared" si="114"/>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f t="shared" si="114"/>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f t="shared" si="114"/>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f t="shared" si="114"/>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f t="shared" si="114"/>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f t="shared" si="11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f t="shared" si="114"/>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f t="shared" si="114"/>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f t="shared" si="114"/>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f t="shared" si="114"/>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f t="shared" si="114"/>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f t="shared" si="114"/>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f t="shared" si="114"/>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f t="shared" ref="B7362:B7425" si="115">ROW()-1</f>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f t="shared" si="115"/>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f t="shared" si="115"/>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f t="shared" si="11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f t="shared" si="115"/>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f t="shared" si="115"/>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f t="shared" si="115"/>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f t="shared" si="115"/>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f t="shared" si="115"/>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f t="shared" si="115"/>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f t="shared" si="115"/>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f t="shared" si="115"/>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f t="shared" si="115"/>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f t="shared" si="11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f t="shared" si="115"/>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f t="shared" si="115"/>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f t="shared" si="115"/>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f t="shared" si="115"/>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f t="shared" si="115"/>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f t="shared" si="115"/>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f t="shared" si="115"/>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f t="shared" si="115"/>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f t="shared" si="115"/>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f t="shared" si="11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f t="shared" si="115"/>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f t="shared" si="115"/>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f t="shared" si="115"/>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f t="shared" si="115"/>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f t="shared" si="115"/>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f t="shared" si="115"/>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f t="shared" si="115"/>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f t="shared" si="115"/>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f t="shared" si="115"/>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f t="shared" si="11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f t="shared" si="115"/>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f t="shared" si="115"/>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f t="shared" si="115"/>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f t="shared" si="115"/>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f t="shared" si="115"/>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f t="shared" si="115"/>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f t="shared" si="115"/>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f t="shared" si="115"/>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f t="shared" si="115"/>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f t="shared" si="11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f t="shared" si="115"/>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f t="shared" si="115"/>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f t="shared" si="115"/>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f t="shared" si="115"/>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f t="shared" si="115"/>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f t="shared" si="115"/>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f t="shared" si="115"/>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f t="shared" si="115"/>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f t="shared" si="115"/>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f t="shared" si="1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f t="shared" si="115"/>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f t="shared" si="115"/>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f t="shared" si="115"/>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f t="shared" si="115"/>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f t="shared" si="115"/>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f t="shared" si="115"/>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f t="shared" si="115"/>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f t="shared" si="115"/>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f t="shared" si="115"/>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f t="shared" si="11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f t="shared" ref="B7426:B7489" si="116">ROW()-1</f>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f t="shared" si="116"/>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f t="shared" si="116"/>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f t="shared" si="116"/>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f t="shared" si="116"/>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f t="shared" si="116"/>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f t="shared" si="116"/>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f t="shared" si="116"/>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f t="shared" si="116"/>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f t="shared" si="116"/>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f t="shared" si="11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f t="shared" si="116"/>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f t="shared" si="116"/>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f t="shared" si="116"/>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f t="shared" si="116"/>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f t="shared" si="116"/>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f t="shared" si="116"/>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f t="shared" si="116"/>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f t="shared" si="116"/>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f t="shared" si="116"/>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f t="shared" si="11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f t="shared" si="116"/>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f t="shared" si="116"/>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f t="shared" si="116"/>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f t="shared" si="116"/>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f t="shared" si="116"/>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f t="shared" si="116"/>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f t="shared" si="116"/>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f t="shared" si="116"/>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f t="shared" si="116"/>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f t="shared" si="11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f t="shared" si="116"/>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f t="shared" si="116"/>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f t="shared" si="116"/>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f t="shared" si="116"/>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f t="shared" si="116"/>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f t="shared" si="116"/>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f t="shared" si="116"/>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f t="shared" si="116"/>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f t="shared" si="116"/>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f t="shared" si="11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f t="shared" si="116"/>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f t="shared" si="116"/>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f t="shared" si="116"/>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f t="shared" si="116"/>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f t="shared" si="116"/>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f t="shared" si="116"/>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f t="shared" si="116"/>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f t="shared" si="116"/>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f t="shared" si="116"/>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f t="shared" si="11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f t="shared" si="116"/>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f t="shared" si="116"/>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f t="shared" si="116"/>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f t="shared" si="116"/>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f t="shared" si="116"/>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f t="shared" si="116"/>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f t="shared" si="116"/>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f t="shared" si="116"/>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f t="shared" si="116"/>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f t="shared" si="11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f t="shared" si="116"/>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f t="shared" si="116"/>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f t="shared" si="116"/>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f t="shared" ref="B7490:B7553" si="117">ROW()-1</f>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f t="shared" si="117"/>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f t="shared" si="117"/>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f t="shared" si="117"/>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f t="shared" si="117"/>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f t="shared" si="117"/>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f t="shared" si="117"/>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f t="shared" si="11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f t="shared" si="117"/>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f t="shared" si="117"/>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f t="shared" si="117"/>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f t="shared" si="117"/>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f t="shared" si="117"/>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f t="shared" si="117"/>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f t="shared" si="117"/>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f t="shared" si="117"/>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f t="shared" si="117"/>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f t="shared" si="11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f t="shared" si="117"/>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f t="shared" si="117"/>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f t="shared" si="117"/>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f t="shared" si="117"/>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f t="shared" si="117"/>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f t="shared" si="117"/>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f t="shared" si="117"/>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f t="shared" si="117"/>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f t="shared" si="117"/>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f t="shared" si="1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f t="shared" si="117"/>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f t="shared" si="117"/>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f t="shared" si="117"/>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f t="shared" si="117"/>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f t="shared" si="117"/>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f t="shared" si="117"/>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f t="shared" si="117"/>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f t="shared" si="117"/>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f t="shared" si="117"/>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f t="shared" si="11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f t="shared" si="117"/>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f t="shared" si="117"/>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f t="shared" si="117"/>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f t="shared" si="117"/>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f t="shared" si="117"/>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f t="shared" si="117"/>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f t="shared" si="117"/>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f t="shared" si="117"/>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f t="shared" si="117"/>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f t="shared" si="11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f t="shared" si="117"/>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f t="shared" si="117"/>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f t="shared" si="117"/>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f t="shared" si="117"/>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f t="shared" si="117"/>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f t="shared" si="117"/>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f t="shared" si="117"/>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f t="shared" si="117"/>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f t="shared" si="117"/>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f t="shared" si="11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f t="shared" si="117"/>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f t="shared" si="117"/>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f t="shared" si="117"/>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f t="shared" si="117"/>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f t="shared" si="117"/>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f t="shared" si="117"/>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f t="shared" ref="B7554:B7617" si="118">ROW()-1</f>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f t="shared" si="118"/>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f t="shared" si="118"/>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f t="shared" si="118"/>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f t="shared" si="11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f t="shared" si="118"/>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f t="shared" si="118"/>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f t="shared" si="118"/>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f t="shared" si="118"/>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f t="shared" si="118"/>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f t="shared" si="118"/>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f t="shared" si="118"/>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f t="shared" si="118"/>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f t="shared" si="118"/>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f t="shared" si="11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f t="shared" si="118"/>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f t="shared" si="118"/>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f t="shared" si="118"/>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f t="shared" si="118"/>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f t="shared" si="118"/>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f t="shared" si="118"/>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f t="shared" si="118"/>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f t="shared" si="118"/>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f t="shared" si="118"/>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f t="shared" si="11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f t="shared" si="118"/>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f t="shared" si="118"/>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f t="shared" si="118"/>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f t="shared" si="118"/>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f t="shared" si="118"/>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f t="shared" si="118"/>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17</v>
      </c>
      <c r="B7585">
        <f t="shared" si="118"/>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17</v>
      </c>
      <c r="B7586">
        <f t="shared" si="118"/>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17</v>
      </c>
      <c r="B7587">
        <f t="shared" si="118"/>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17</v>
      </c>
      <c r="B7588">
        <f t="shared" si="11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17</v>
      </c>
      <c r="B7589">
        <f t="shared" si="118"/>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17</v>
      </c>
      <c r="B7590">
        <f t="shared" si="118"/>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f t="shared" si="118"/>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f t="shared" si="118"/>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f t="shared" si="118"/>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17</v>
      </c>
      <c r="B7594">
        <f t="shared" si="118"/>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f t="shared" si="118"/>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f t="shared" si="118"/>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f t="shared" si="118"/>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f t="shared" si="11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f t="shared" si="118"/>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f t="shared" si="118"/>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f t="shared" si="118"/>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f t="shared" si="118"/>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f t="shared" si="118"/>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f t="shared" si="118"/>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f t="shared" si="118"/>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f t="shared" si="118"/>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f t="shared" si="118"/>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f t="shared" si="11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f t="shared" si="118"/>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f t="shared" si="118"/>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f t="shared" si="118"/>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f t="shared" si="118"/>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f t="shared" si="118"/>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f t="shared" si="118"/>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f t="shared" si="118"/>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f t="shared" si="118"/>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f t="shared" si="118"/>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f t="shared" ref="B7618:B7681" si="119">ROW()-1</f>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f t="shared" si="1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f t="shared" si="119"/>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f t="shared" si="119"/>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f t="shared" si="119"/>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f t="shared" si="119"/>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f t="shared" si="119"/>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f t="shared" si="119"/>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f t="shared" si="119"/>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f t="shared" si="119"/>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f t="shared" si="119"/>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f t="shared" si="11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f t="shared" si="119"/>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f t="shared" si="119"/>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f t="shared" si="119"/>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f t="shared" si="119"/>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f t="shared" si="119"/>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f t="shared" si="119"/>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f t="shared" si="119"/>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f t="shared" si="119"/>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f t="shared" si="119"/>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f t="shared" si="11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f t="shared" si="119"/>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f t="shared" si="119"/>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f t="shared" si="119"/>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f t="shared" si="119"/>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f t="shared" si="119"/>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f t="shared" si="119"/>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f t="shared" si="119"/>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f t="shared" si="119"/>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f t="shared" si="119"/>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f t="shared" si="11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f t="shared" si="119"/>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f t="shared" si="119"/>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f t="shared" si="119"/>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f t="shared" si="119"/>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f t="shared" si="119"/>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f t="shared" si="119"/>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f t="shared" si="119"/>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f t="shared" si="119"/>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f t="shared" si="119"/>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f t="shared" si="11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f t="shared" si="119"/>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f t="shared" si="119"/>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f t="shared" si="119"/>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f t="shared" si="119"/>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f t="shared" si="119"/>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f t="shared" si="119"/>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f t="shared" si="119"/>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f t="shared" si="119"/>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f t="shared" si="119"/>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f t="shared" si="11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f t="shared" si="119"/>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f t="shared" si="119"/>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f t="shared" si="119"/>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f t="shared" si="119"/>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f t="shared" si="119"/>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f t="shared" si="119"/>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f t="shared" si="119"/>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f t="shared" si="119"/>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f t="shared" si="119"/>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f t="shared" si="11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f t="shared" si="119"/>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f t="shared" si="119"/>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f t="shared" ref="B7682:B7745" si="120">ROW()-1</f>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f t="shared" si="120"/>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f t="shared" si="120"/>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f t="shared" si="120"/>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f t="shared" si="120"/>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f t="shared" si="120"/>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f t="shared" si="120"/>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f t="shared" si="120"/>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f t="shared" si="12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f t="shared" si="120"/>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f t="shared" si="120"/>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f t="shared" si="120"/>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f t="shared" si="120"/>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f t="shared" si="120"/>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f t="shared" si="120"/>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f t="shared" si="120"/>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f t="shared" si="120"/>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f t="shared" si="120"/>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f t="shared" si="12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f t="shared" si="120"/>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f t="shared" si="120"/>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f t="shared" si="120"/>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f t="shared" si="120"/>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f t="shared" si="120"/>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f t="shared" si="120"/>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f t="shared" si="120"/>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f t="shared" si="120"/>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f t="shared" si="120"/>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f t="shared" si="12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f t="shared" si="120"/>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f t="shared" si="120"/>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f t="shared" si="120"/>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f t="shared" si="120"/>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f t="shared" si="120"/>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f t="shared" si="120"/>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f t="shared" si="120"/>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f t="shared" si="120"/>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f t="shared" si="120"/>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f t="shared" si="1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f t="shared" si="120"/>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f t="shared" si="120"/>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f t="shared" si="120"/>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f t="shared" si="120"/>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f t="shared" si="120"/>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f t="shared" si="120"/>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f t="shared" si="120"/>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f t="shared" si="120"/>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f t="shared" si="120"/>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f t="shared" si="12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f t="shared" si="120"/>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17</v>
      </c>
      <c r="B7732">
        <f t="shared" si="120"/>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f t="shared" si="120"/>
        <v>7732</v>
      </c>
      <c r="C7733" t="s">
        <v>990</v>
      </c>
      <c r="D7733" t="s">
        <v>28</v>
      </c>
      <c r="E7733">
        <v>2014</v>
      </c>
      <c r="F7733" t="s">
        <v>29</v>
      </c>
      <c r="G7733" t="s">
        <v>21</v>
      </c>
      <c r="H7733" t="s">
        <v>30</v>
      </c>
      <c r="I7733" t="s">
        <v>16</v>
      </c>
      <c r="J7733">
        <v>0</v>
      </c>
      <c r="K7733">
        <v>16.600000000000001</v>
      </c>
      <c r="L7733">
        <v>117.3124</v>
      </c>
      <c r="M7733">
        <v>4</v>
      </c>
    </row>
    <row r="7734" spans="1:13" x14ac:dyDescent="0.3">
      <c r="A7734" t="s">
        <v>17</v>
      </c>
      <c r="B7734">
        <f t="shared" si="120"/>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17</v>
      </c>
      <c r="B7735">
        <f t="shared" si="120"/>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17</v>
      </c>
      <c r="B7736">
        <f t="shared" si="120"/>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f t="shared" si="120"/>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f t="shared" si="120"/>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f t="shared" si="120"/>
        <v>7738</v>
      </c>
      <c r="C7739" t="s">
        <v>247</v>
      </c>
      <c r="D7739" t="s">
        <v>65</v>
      </c>
      <c r="E7739">
        <v>2014</v>
      </c>
      <c r="F7739" t="s">
        <v>29</v>
      </c>
      <c r="G7739" t="s">
        <v>21</v>
      </c>
      <c r="H7739" t="s">
        <v>30</v>
      </c>
      <c r="I7739" t="s">
        <v>16</v>
      </c>
      <c r="J7739">
        <v>0.111209003</v>
      </c>
      <c r="K7739">
        <v>17.75</v>
      </c>
      <c r="L7739">
        <v>107.7912</v>
      </c>
      <c r="M7739">
        <v>4</v>
      </c>
    </row>
    <row r="7740" spans="1:13" x14ac:dyDescent="0.3">
      <c r="A7740" t="s">
        <v>17</v>
      </c>
      <c r="B7740">
        <f t="shared" si="12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f t="shared" si="120"/>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f t="shared" si="120"/>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f t="shared" si="120"/>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f t="shared" si="120"/>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f t="shared" si="120"/>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f t="shared" ref="B7746:B7809" si="121">ROW()-1</f>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f t="shared" si="121"/>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f t="shared" si="121"/>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f t="shared" si="121"/>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f t="shared" si="121"/>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f t="shared" si="12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f t="shared" si="121"/>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f t="shared" si="121"/>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f t="shared" si="121"/>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f t="shared" si="121"/>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f t="shared" si="121"/>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f t="shared" si="121"/>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f t="shared" si="121"/>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f t="shared" si="121"/>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f t="shared" si="121"/>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f t="shared" si="12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f t="shared" si="121"/>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f t="shared" si="121"/>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f t="shared" si="121"/>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f t="shared" si="121"/>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f t="shared" si="121"/>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f t="shared" si="121"/>
        <v>7766</v>
      </c>
      <c r="C7767" t="s">
        <v>877</v>
      </c>
      <c r="D7767" t="s">
        <v>28</v>
      </c>
      <c r="E7767">
        <v>2014</v>
      </c>
      <c r="F7767" t="s">
        <v>29</v>
      </c>
      <c r="G7767" t="s">
        <v>21</v>
      </c>
      <c r="H7767" t="s">
        <v>30</v>
      </c>
      <c r="I7767" t="s">
        <v>16</v>
      </c>
      <c r="J7767">
        <v>0</v>
      </c>
      <c r="K7767">
        <v>16.2</v>
      </c>
      <c r="L7767">
        <v>100.57</v>
      </c>
      <c r="M7767">
        <v>4</v>
      </c>
    </row>
    <row r="7768" spans="1:13" x14ac:dyDescent="0.3">
      <c r="A7768" t="s">
        <v>17</v>
      </c>
      <c r="B7768">
        <f t="shared" si="121"/>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f t="shared" si="121"/>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f t="shared" si="121"/>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f t="shared" si="12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f t="shared" si="121"/>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f t="shared" si="121"/>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f t="shared" si="121"/>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f t="shared" si="121"/>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f t="shared" si="121"/>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f t="shared" si="121"/>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f t="shared" si="121"/>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f t="shared" si="121"/>
        <v>7778</v>
      </c>
      <c r="C7779" t="s">
        <v>847</v>
      </c>
      <c r="D7779" t="s">
        <v>68</v>
      </c>
      <c r="E7779">
        <v>2014</v>
      </c>
      <c r="F7779" t="s">
        <v>29</v>
      </c>
      <c r="G7779" t="s">
        <v>21</v>
      </c>
      <c r="H7779" t="s">
        <v>30</v>
      </c>
      <c r="I7779" t="s">
        <v>16</v>
      </c>
      <c r="J7779">
        <v>0</v>
      </c>
      <c r="K7779">
        <v>17.7</v>
      </c>
      <c r="L7779">
        <v>182.5292</v>
      </c>
      <c r="M7779">
        <v>4</v>
      </c>
    </row>
    <row r="7780" spans="1:13" x14ac:dyDescent="0.3">
      <c r="A7780" t="s">
        <v>17</v>
      </c>
      <c r="B7780">
        <f t="shared" si="121"/>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f t="shared" si="12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f t="shared" si="121"/>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f t="shared" si="121"/>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f t="shared" si="121"/>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f t="shared" si="121"/>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f t="shared" si="121"/>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f t="shared" si="121"/>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f t="shared" si="121"/>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f t="shared" si="121"/>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f t="shared" si="121"/>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f t="shared" si="12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f t="shared" si="121"/>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f t="shared" si="121"/>
        <v>7792</v>
      </c>
      <c r="C7793" t="s">
        <v>93</v>
      </c>
      <c r="D7793" t="s">
        <v>24</v>
      </c>
      <c r="E7793">
        <v>2014</v>
      </c>
      <c r="F7793" t="s">
        <v>29</v>
      </c>
      <c r="G7793" t="s">
        <v>21</v>
      </c>
      <c r="H7793" t="s">
        <v>30</v>
      </c>
      <c r="I7793" t="s">
        <v>16</v>
      </c>
      <c r="J7793">
        <v>0</v>
      </c>
      <c r="K7793">
        <v>17.5</v>
      </c>
      <c r="L7793">
        <v>258.3304</v>
      </c>
      <c r="M7793">
        <v>4</v>
      </c>
    </row>
    <row r="7794" spans="1:13" x14ac:dyDescent="0.3">
      <c r="A7794" t="s">
        <v>17</v>
      </c>
      <c r="B7794">
        <f t="shared" si="121"/>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f t="shared" si="121"/>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f t="shared" si="121"/>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f t="shared" si="121"/>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f t="shared" si="121"/>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f t="shared" si="121"/>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f t="shared" si="121"/>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f t="shared" si="12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f t="shared" si="121"/>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f t="shared" si="121"/>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f t="shared" si="121"/>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f t="shared" si="121"/>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f t="shared" si="121"/>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f t="shared" si="121"/>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f t="shared" si="121"/>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f t="shared" si="121"/>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f t="shared" ref="B7810:B7873" si="122">ROW()-1</f>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f t="shared" si="122"/>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f t="shared" si="12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f t="shared" si="122"/>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f t="shared" si="122"/>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f t="shared" si="122"/>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f t="shared" si="122"/>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f t="shared" si="122"/>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f t="shared" si="122"/>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f t="shared" si="122"/>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f t="shared" si="122"/>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f t="shared" si="122"/>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f t="shared" si="1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f t="shared" si="122"/>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f t="shared" si="122"/>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f t="shared" si="122"/>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f t="shared" si="122"/>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f t="shared" si="122"/>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f t="shared" si="122"/>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f t="shared" si="122"/>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f t="shared" si="122"/>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f t="shared" si="122"/>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f t="shared" si="12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f t="shared" si="122"/>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f t="shared" si="122"/>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f t="shared" si="122"/>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f t="shared" si="122"/>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f t="shared" si="122"/>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f t="shared" si="122"/>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f t="shared" si="122"/>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f t="shared" si="122"/>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f t="shared" si="122"/>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f t="shared" si="12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f t="shared" si="122"/>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f t="shared" si="122"/>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f t="shared" si="122"/>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f t="shared" si="122"/>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f t="shared" si="122"/>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f t="shared" si="122"/>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f t="shared" si="122"/>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f t="shared" si="122"/>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f t="shared" si="122"/>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f t="shared" si="12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f t="shared" si="122"/>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f t="shared" si="122"/>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f t="shared" si="122"/>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f t="shared" si="122"/>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f t="shared" si="122"/>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f t="shared" si="122"/>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f t="shared" si="122"/>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f t="shared" si="122"/>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f t="shared" si="122"/>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f t="shared" si="12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f t="shared" si="122"/>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f t="shared" si="122"/>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f t="shared" si="122"/>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f t="shared" si="122"/>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f t="shared" si="122"/>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f t="shared" si="122"/>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f t="shared" si="122"/>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f t="shared" si="122"/>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f t="shared" si="122"/>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f t="shared" si="12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f t="shared" si="122"/>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f t="shared" ref="B7874:B7937" si="123">ROW()-1</f>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f t="shared" si="123"/>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f t="shared" si="123"/>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f t="shared" si="123"/>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f t="shared" si="123"/>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f t="shared" si="123"/>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f t="shared" si="123"/>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f t="shared" si="123"/>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f t="shared" si="123"/>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f t="shared" si="12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f t="shared" si="123"/>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f t="shared" si="123"/>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f t="shared" si="123"/>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f t="shared" si="123"/>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f t="shared" si="123"/>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f t="shared" si="123"/>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f t="shared" si="123"/>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f t="shared" si="123"/>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f t="shared" si="12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f t="shared" si="123"/>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f t="shared" si="123"/>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f t="shared" si="123"/>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f t="shared" si="123"/>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f t="shared" si="123"/>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f t="shared" si="123"/>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f t="shared" si="123"/>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f t="shared" si="123"/>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f t="shared" si="123"/>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f t="shared" si="12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f t="shared" si="123"/>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f t="shared" si="123"/>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f t="shared" si="123"/>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f t="shared" si="123"/>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f t="shared" si="123"/>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f t="shared" si="123"/>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f t="shared" si="123"/>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f t="shared" si="123"/>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f t="shared" si="123"/>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f t="shared" si="12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f t="shared" si="123"/>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f t="shared" si="123"/>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f t="shared" si="123"/>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f t="shared" si="123"/>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f t="shared" si="123"/>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f t="shared" si="123"/>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f t="shared" si="123"/>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f t="shared" si="123"/>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f t="shared" si="123"/>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f t="shared" si="1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f t="shared" si="123"/>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f t="shared" si="123"/>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f t="shared" si="123"/>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f t="shared" si="123"/>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f t="shared" si="123"/>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f t="shared" si="123"/>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f t="shared" si="123"/>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f t="shared" si="123"/>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f t="shared" si="123"/>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f t="shared" si="12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f t="shared" si="123"/>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f t="shared" si="123"/>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f t="shared" si="123"/>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f t="shared" si="123"/>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f t="shared" ref="B7938:B8001" si="124">ROW()-1</f>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f t="shared" si="124"/>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f t="shared" si="124"/>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f t="shared" si="124"/>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f t="shared" si="124"/>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f t="shared" si="124"/>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f t="shared" si="12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f t="shared" si="124"/>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f t="shared" si="124"/>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f t="shared" si="124"/>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f t="shared" si="124"/>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f t="shared" si="124"/>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f t="shared" si="124"/>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f t="shared" si="124"/>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f t="shared" si="124"/>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f t="shared" si="124"/>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f t="shared" si="12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f t="shared" si="124"/>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f t="shared" si="124"/>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f t="shared" si="124"/>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f t="shared" si="124"/>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f t="shared" si="124"/>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f t="shared" si="124"/>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f t="shared" si="124"/>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f t="shared" si="124"/>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f t="shared" si="124"/>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f t="shared" si="12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f t="shared" si="124"/>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f t="shared" si="124"/>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f t="shared" si="124"/>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f t="shared" si="124"/>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f t="shared" si="124"/>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f t="shared" si="124"/>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f t="shared" si="124"/>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f t="shared" si="124"/>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f t="shared" si="124"/>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f t="shared" si="12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10</v>
      </c>
      <c r="B7975">
        <f t="shared" si="124"/>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17</v>
      </c>
      <c r="B7976">
        <f t="shared" si="124"/>
        <v>7975</v>
      </c>
      <c r="C7976" t="s">
        <v>1263</v>
      </c>
      <c r="D7976" t="s">
        <v>28</v>
      </c>
      <c r="E7976">
        <v>2022</v>
      </c>
      <c r="F7976" t="s">
        <v>20</v>
      </c>
      <c r="G7976" t="s">
        <v>21</v>
      </c>
      <c r="H7976" t="s">
        <v>15</v>
      </c>
      <c r="I7976" t="s">
        <v>22</v>
      </c>
      <c r="J7976">
        <v>0</v>
      </c>
      <c r="K7976">
        <v>16.25</v>
      </c>
      <c r="L7976">
        <v>90.2804</v>
      </c>
      <c r="M7976">
        <v>4</v>
      </c>
    </row>
    <row r="7977" spans="1:13" x14ac:dyDescent="0.3">
      <c r="A7977" t="s">
        <v>17</v>
      </c>
      <c r="B7977">
        <f t="shared" si="124"/>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17</v>
      </c>
      <c r="B7978">
        <f t="shared" si="124"/>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17</v>
      </c>
      <c r="B7979">
        <f t="shared" si="124"/>
        <v>7978</v>
      </c>
      <c r="C7979" t="s">
        <v>636</v>
      </c>
      <c r="D7979" t="s">
        <v>68</v>
      </c>
      <c r="E7979">
        <v>2022</v>
      </c>
      <c r="F7979" t="s">
        <v>20</v>
      </c>
      <c r="G7979" t="s">
        <v>21</v>
      </c>
      <c r="H7979" t="s">
        <v>15</v>
      </c>
      <c r="I7979" t="s">
        <v>22</v>
      </c>
      <c r="J7979">
        <v>2.2155562E-2</v>
      </c>
      <c r="K7979">
        <v>16.7</v>
      </c>
      <c r="L7979">
        <v>109.5886</v>
      </c>
      <c r="M7979">
        <v>4</v>
      </c>
    </row>
    <row r="7980" spans="1:13" x14ac:dyDescent="0.3">
      <c r="A7980" t="s">
        <v>17</v>
      </c>
      <c r="B7980">
        <f t="shared" si="124"/>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f t="shared" si="124"/>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f t="shared" si="124"/>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f t="shared" si="124"/>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f t="shared" si="12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17</v>
      </c>
      <c r="B7985">
        <f t="shared" si="124"/>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17</v>
      </c>
      <c r="B7986">
        <f t="shared" si="124"/>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17</v>
      </c>
      <c r="B7987">
        <f t="shared" si="124"/>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17</v>
      </c>
      <c r="B7988">
        <f t="shared" si="124"/>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f t="shared" si="124"/>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f t="shared" si="124"/>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f t="shared" si="124"/>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f t="shared" si="124"/>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f t="shared" si="124"/>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f t="shared" si="12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f t="shared" si="124"/>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f t="shared" si="124"/>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f t="shared" si="124"/>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f t="shared" si="124"/>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f t="shared" si="124"/>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f t="shared" si="124"/>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f t="shared" si="124"/>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f t="shared" ref="B8002:B8065" si="125">ROW()-1</f>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f t="shared" si="125"/>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f t="shared" si="125"/>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f t="shared" si="12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f t="shared" si="125"/>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f t="shared" si="125"/>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f t="shared" si="125"/>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f t="shared" si="125"/>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f t="shared" si="125"/>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f t="shared" si="125"/>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f t="shared" si="125"/>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f t="shared" si="125"/>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f t="shared" si="125"/>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f t="shared" si="12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f t="shared" si="125"/>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f t="shared" si="125"/>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f t="shared" si="125"/>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f t="shared" si="125"/>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f t="shared" si="125"/>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f t="shared" si="125"/>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f t="shared" si="125"/>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f t="shared" si="125"/>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f t="shared" si="125"/>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f t="shared" si="1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f t="shared" si="125"/>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f t="shared" si="125"/>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f t="shared" si="125"/>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f t="shared" si="125"/>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f t="shared" si="125"/>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f t="shared" si="125"/>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f t="shared" si="125"/>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f t="shared" si="125"/>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f t="shared" si="125"/>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f t="shared" si="12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f t="shared" si="125"/>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f t="shared" si="125"/>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f t="shared" si="125"/>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f t="shared" si="125"/>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f t="shared" si="125"/>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f t="shared" si="125"/>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f t="shared" si="125"/>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f t="shared" si="125"/>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f t="shared" si="125"/>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f t="shared" si="12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f t="shared" si="125"/>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f t="shared" si="125"/>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f t="shared" si="125"/>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f t="shared" si="125"/>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f t="shared" si="125"/>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f t="shared" si="125"/>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f t="shared" si="125"/>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f t="shared" si="125"/>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f t="shared" si="125"/>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f t="shared" si="12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f t="shared" si="125"/>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f t="shared" si="125"/>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f t="shared" si="125"/>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f t="shared" si="125"/>
        <v>8058</v>
      </c>
      <c r="C8059" t="s">
        <v>534</v>
      </c>
      <c r="D8059" t="s">
        <v>19</v>
      </c>
      <c r="E8059">
        <v>2022</v>
      </c>
      <c r="F8059" t="s">
        <v>20</v>
      </c>
      <c r="G8059" t="s">
        <v>21</v>
      </c>
      <c r="H8059" t="s">
        <v>15</v>
      </c>
      <c r="I8059" t="s">
        <v>22</v>
      </c>
      <c r="J8059">
        <v>0</v>
      </c>
      <c r="K8059">
        <v>5.51</v>
      </c>
      <c r="L8059">
        <v>98.9726</v>
      </c>
      <c r="M8059">
        <v>4</v>
      </c>
    </row>
    <row r="8060" spans="1:13" x14ac:dyDescent="0.3">
      <c r="A8060" t="s">
        <v>17</v>
      </c>
      <c r="B8060">
        <f t="shared" si="125"/>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f t="shared" si="125"/>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f t="shared" si="125"/>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f t="shared" si="125"/>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f t="shared" si="125"/>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f t="shared" si="12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f t="shared" ref="B8066:B8129" si="126">ROW()-1</f>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f t="shared" si="126"/>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f t="shared" si="126"/>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f t="shared" si="126"/>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f t="shared" si="126"/>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f t="shared" si="126"/>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f t="shared" si="126"/>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f t="shared" si="126"/>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f t="shared" si="126"/>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f t="shared" si="126"/>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f t="shared" si="12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f t="shared" si="126"/>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f t="shared" si="126"/>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f t="shared" si="126"/>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f t="shared" si="126"/>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f t="shared" si="126"/>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f t="shared" si="126"/>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f t="shared" si="126"/>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f t="shared" si="126"/>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f t="shared" si="126"/>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f t="shared" si="12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f t="shared" si="126"/>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f t="shared" si="126"/>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f t="shared" si="126"/>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f t="shared" si="126"/>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f t="shared" si="126"/>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f t="shared" si="126"/>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f t="shared" si="126"/>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f t="shared" si="126"/>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f t="shared" si="126"/>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f t="shared" si="12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f t="shared" si="126"/>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f t="shared" si="126"/>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f t="shared" si="126"/>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f t="shared" si="126"/>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f t="shared" si="126"/>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f t="shared" si="126"/>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f t="shared" si="126"/>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f t="shared" si="126"/>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f t="shared" si="126"/>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f t="shared" si="12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f t="shared" si="126"/>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f t="shared" si="126"/>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f t="shared" si="126"/>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f t="shared" si="126"/>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f t="shared" si="126"/>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f t="shared" si="126"/>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f t="shared" si="126"/>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f t="shared" si="126"/>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f t="shared" si="126"/>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f t="shared" si="12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f t="shared" si="126"/>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f t="shared" si="126"/>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f t="shared" si="126"/>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f t="shared" si="126"/>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f t="shared" si="126"/>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f t="shared" si="126"/>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f t="shared" si="126"/>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f t="shared" si="126"/>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f t="shared" si="126"/>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f t="shared" si="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f t="shared" si="126"/>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f t="shared" si="126"/>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f t="shared" si="126"/>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f t="shared" ref="B8130:B8193" si="127">ROW()-1</f>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f t="shared" si="127"/>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f t="shared" si="127"/>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f t="shared" si="127"/>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f t="shared" si="127"/>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f t="shared" si="127"/>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f t="shared" si="127"/>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f t="shared" si="12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f t="shared" si="127"/>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f t="shared" si="127"/>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f t="shared" si="127"/>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f t="shared" si="127"/>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f t="shared" si="127"/>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f t="shared" si="127"/>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f t="shared" si="127"/>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f t="shared" si="127"/>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f t="shared" si="127"/>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f t="shared" si="12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f t="shared" si="127"/>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f t="shared" si="127"/>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f t="shared" si="127"/>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f t="shared" si="127"/>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f t="shared" si="127"/>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f t="shared" si="127"/>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f t="shared" si="127"/>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f t="shared" si="127"/>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f t="shared" si="127"/>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f t="shared" si="12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f t="shared" si="127"/>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f t="shared" si="127"/>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f t="shared" si="127"/>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f t="shared" si="127"/>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f t="shared" si="127"/>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f t="shared" si="127"/>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f t="shared" si="127"/>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f t="shared" si="127"/>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f t="shared" si="127"/>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f t="shared" si="12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f t="shared" si="127"/>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f t="shared" si="127"/>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f t="shared" si="127"/>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f t="shared" si="127"/>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f t="shared" si="127"/>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f t="shared" si="127"/>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f t="shared" si="127"/>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f t="shared" si="127"/>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f t="shared" si="127"/>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f t="shared" si="12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f t="shared" si="127"/>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f t="shared" si="127"/>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f t="shared" si="127"/>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f t="shared" si="127"/>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f t="shared" si="127"/>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f t="shared" si="127"/>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f t="shared" si="127"/>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f t="shared" si="127"/>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f t="shared" si="127"/>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f t="shared" si="12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f t="shared" si="127"/>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f t="shared" si="127"/>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f t="shared" si="127"/>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f t="shared" si="127"/>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f t="shared" si="127"/>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f t="shared" si="127"/>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f t="shared" ref="B8194:B8257" si="128">ROW()-1</f>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f t="shared" si="128"/>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f t="shared" si="128"/>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f t="shared" si="128"/>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f t="shared" si="12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f t="shared" si="128"/>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f t="shared" si="128"/>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f t="shared" si="128"/>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f t="shared" si="128"/>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f t="shared" si="128"/>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f t="shared" si="128"/>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f t="shared" si="128"/>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f t="shared" si="128"/>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f t="shared" si="128"/>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f t="shared" si="12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f t="shared" si="128"/>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f t="shared" si="128"/>
        <v>8209</v>
      </c>
      <c r="C8210" t="s">
        <v>1486</v>
      </c>
      <c r="D8210" t="s">
        <v>12</v>
      </c>
      <c r="E8210">
        <v>2022</v>
      </c>
      <c r="F8210" t="s">
        <v>20</v>
      </c>
      <c r="G8210" t="s">
        <v>21</v>
      </c>
      <c r="H8210" t="s">
        <v>15</v>
      </c>
      <c r="I8210" t="s">
        <v>22</v>
      </c>
      <c r="J8210">
        <v>0</v>
      </c>
      <c r="K8210">
        <v>19.2</v>
      </c>
      <c r="L8210">
        <v>184.595</v>
      </c>
      <c r="M8210">
        <v>4</v>
      </c>
    </row>
    <row r="8211" spans="1:13" x14ac:dyDescent="0.3">
      <c r="A8211" t="s">
        <v>10</v>
      </c>
      <c r="B8211">
        <f t="shared" si="128"/>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f t="shared" si="128"/>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f t="shared" si="128"/>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f t="shared" si="128"/>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f t="shared" si="128"/>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f t="shared" si="128"/>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f t="shared" si="128"/>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f t="shared" si="12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f t="shared" si="128"/>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f t="shared" si="128"/>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f t="shared" si="128"/>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f t="shared" si="128"/>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f t="shared" si="128"/>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f t="shared" si="128"/>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f t="shared" si="128"/>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f t="shared" si="128"/>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f t="shared" si="128"/>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f t="shared" si="1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f t="shared" si="128"/>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f t="shared" si="128"/>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f t="shared" si="128"/>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f t="shared" si="128"/>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f t="shared" si="128"/>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f t="shared" si="128"/>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f t="shared" si="128"/>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f t="shared" si="128"/>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f t="shared" si="128"/>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f t="shared" si="12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f t="shared" si="128"/>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f t="shared" si="128"/>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f t="shared" si="128"/>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10</v>
      </c>
      <c r="B8242">
        <f t="shared" si="128"/>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f t="shared" si="128"/>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f t="shared" si="128"/>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f t="shared" si="128"/>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10</v>
      </c>
      <c r="B8246">
        <f t="shared" si="128"/>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10</v>
      </c>
      <c r="B8247">
        <f t="shared" si="128"/>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17</v>
      </c>
      <c r="B8248">
        <f t="shared" si="128"/>
        <v>8247</v>
      </c>
      <c r="C8248" t="s">
        <v>1249</v>
      </c>
      <c r="D8248" t="s">
        <v>96</v>
      </c>
      <c r="E8248">
        <v>2018</v>
      </c>
      <c r="F8248" t="s">
        <v>45</v>
      </c>
      <c r="G8248" t="s">
        <v>21</v>
      </c>
      <c r="H8248" t="s">
        <v>15</v>
      </c>
      <c r="I8248" t="s">
        <v>46</v>
      </c>
      <c r="J8248">
        <v>5.6656942000000002E-2</v>
      </c>
      <c r="L8248">
        <v>106.26220000000001</v>
      </c>
      <c r="M8248">
        <v>4</v>
      </c>
    </row>
    <row r="8249" spans="1:13" x14ac:dyDescent="0.3">
      <c r="A8249" t="s">
        <v>17</v>
      </c>
      <c r="B8249">
        <f t="shared" si="128"/>
        <v>8248</v>
      </c>
      <c r="C8249" t="s">
        <v>664</v>
      </c>
      <c r="D8249" t="s">
        <v>58</v>
      </c>
      <c r="E8249">
        <v>2018</v>
      </c>
      <c r="F8249" t="s">
        <v>45</v>
      </c>
      <c r="G8249" t="s">
        <v>21</v>
      </c>
      <c r="H8249" t="s">
        <v>15</v>
      </c>
      <c r="I8249" t="s">
        <v>46</v>
      </c>
      <c r="J8249">
        <v>0</v>
      </c>
      <c r="L8249">
        <v>87.685599999999994</v>
      </c>
      <c r="M8249">
        <v>4</v>
      </c>
    </row>
    <row r="8250" spans="1:13" x14ac:dyDescent="0.3">
      <c r="A8250" t="s">
        <v>17</v>
      </c>
      <c r="B8250">
        <f t="shared" si="128"/>
        <v>8249</v>
      </c>
      <c r="C8250" t="s">
        <v>1443</v>
      </c>
      <c r="D8250" t="s">
        <v>12</v>
      </c>
      <c r="E8250">
        <v>2018</v>
      </c>
      <c r="F8250" t="s">
        <v>45</v>
      </c>
      <c r="G8250" t="s">
        <v>21</v>
      </c>
      <c r="H8250" t="s">
        <v>15</v>
      </c>
      <c r="I8250" t="s">
        <v>46</v>
      </c>
      <c r="J8250">
        <v>2.7183141000000001E-2</v>
      </c>
      <c r="L8250">
        <v>99.7042</v>
      </c>
      <c r="M8250">
        <v>4</v>
      </c>
    </row>
    <row r="8251" spans="1:13" x14ac:dyDescent="0.3">
      <c r="A8251" t="s">
        <v>17</v>
      </c>
      <c r="B8251">
        <f t="shared" si="128"/>
        <v>8250</v>
      </c>
      <c r="C8251" t="s">
        <v>720</v>
      </c>
      <c r="D8251" t="s">
        <v>19</v>
      </c>
      <c r="E8251">
        <v>2018</v>
      </c>
      <c r="F8251" t="s">
        <v>45</v>
      </c>
      <c r="G8251" t="s">
        <v>21</v>
      </c>
      <c r="H8251" t="s">
        <v>15</v>
      </c>
      <c r="I8251" t="s">
        <v>46</v>
      </c>
      <c r="J8251">
        <v>0</v>
      </c>
      <c r="L8251">
        <v>64.216800000000006</v>
      </c>
      <c r="M8251">
        <v>4</v>
      </c>
    </row>
    <row r="8252" spans="1:13" x14ac:dyDescent="0.3">
      <c r="A8252" t="s">
        <v>17</v>
      </c>
      <c r="B8252">
        <f t="shared" si="128"/>
        <v>8251</v>
      </c>
      <c r="C8252" t="s">
        <v>1148</v>
      </c>
      <c r="D8252" t="s">
        <v>19</v>
      </c>
      <c r="E8252">
        <v>2018</v>
      </c>
      <c r="F8252" t="s">
        <v>45</v>
      </c>
      <c r="G8252" t="s">
        <v>21</v>
      </c>
      <c r="H8252" t="s">
        <v>15</v>
      </c>
      <c r="I8252" t="s">
        <v>46</v>
      </c>
      <c r="J8252">
        <v>6.9208684000000006E-2</v>
      </c>
      <c r="L8252">
        <v>264.08839999999998</v>
      </c>
      <c r="M8252">
        <v>4</v>
      </c>
    </row>
    <row r="8253" spans="1:13" x14ac:dyDescent="0.3">
      <c r="A8253" t="s">
        <v>17</v>
      </c>
      <c r="B8253">
        <f t="shared" si="128"/>
        <v>8252</v>
      </c>
      <c r="C8253" t="s">
        <v>1136</v>
      </c>
      <c r="D8253" t="s">
        <v>42</v>
      </c>
      <c r="E8253">
        <v>2018</v>
      </c>
      <c r="F8253" t="s">
        <v>45</v>
      </c>
      <c r="G8253" t="s">
        <v>21</v>
      </c>
      <c r="H8253" t="s">
        <v>15</v>
      </c>
      <c r="I8253" t="s">
        <v>46</v>
      </c>
      <c r="J8253">
        <v>0.102941345</v>
      </c>
      <c r="L8253">
        <v>171.2448</v>
      </c>
      <c r="M8253">
        <v>4</v>
      </c>
    </row>
    <row r="8254" spans="1:13" x14ac:dyDescent="0.3">
      <c r="A8254" t="s">
        <v>17</v>
      </c>
      <c r="B8254">
        <f t="shared" si="128"/>
        <v>8253</v>
      </c>
      <c r="C8254" t="s">
        <v>76</v>
      </c>
      <c r="D8254" t="s">
        <v>42</v>
      </c>
      <c r="E8254">
        <v>2018</v>
      </c>
      <c r="F8254" t="s">
        <v>45</v>
      </c>
      <c r="G8254" t="s">
        <v>21</v>
      </c>
      <c r="H8254" t="s">
        <v>15</v>
      </c>
      <c r="I8254" t="s">
        <v>46</v>
      </c>
      <c r="J8254">
        <v>8.0249973000000002E-2</v>
      </c>
      <c r="L8254">
        <v>168.679</v>
      </c>
      <c r="M8254">
        <v>4</v>
      </c>
    </row>
    <row r="8255" spans="1:13" x14ac:dyDescent="0.3">
      <c r="A8255" t="s">
        <v>17</v>
      </c>
      <c r="B8255">
        <f t="shared" si="128"/>
        <v>8254</v>
      </c>
      <c r="C8255" t="s">
        <v>1072</v>
      </c>
      <c r="D8255" t="s">
        <v>42</v>
      </c>
      <c r="E8255">
        <v>2018</v>
      </c>
      <c r="F8255" t="s">
        <v>45</v>
      </c>
      <c r="G8255" t="s">
        <v>21</v>
      </c>
      <c r="H8255" t="s">
        <v>15</v>
      </c>
      <c r="I8255" t="s">
        <v>46</v>
      </c>
      <c r="J8255">
        <v>6.0888513999999998E-2</v>
      </c>
      <c r="L8255">
        <v>130.1968</v>
      </c>
      <c r="M8255">
        <v>4</v>
      </c>
    </row>
    <row r="8256" spans="1:13" x14ac:dyDescent="0.3">
      <c r="A8256" t="s">
        <v>17</v>
      </c>
      <c r="B8256">
        <f t="shared" si="128"/>
        <v>8255</v>
      </c>
      <c r="C8256" t="s">
        <v>1528</v>
      </c>
      <c r="D8256" t="s">
        <v>55</v>
      </c>
      <c r="E8256">
        <v>2018</v>
      </c>
      <c r="F8256" t="s">
        <v>45</v>
      </c>
      <c r="G8256" t="s">
        <v>21</v>
      </c>
      <c r="H8256" t="s">
        <v>15</v>
      </c>
      <c r="I8256" t="s">
        <v>46</v>
      </c>
      <c r="J8256">
        <v>3.2024658999999997E-2</v>
      </c>
      <c r="L8256">
        <v>62.7194</v>
      </c>
      <c r="M8256">
        <v>4</v>
      </c>
    </row>
    <row r="8257" spans="1:13" x14ac:dyDescent="0.3">
      <c r="A8257" t="s">
        <v>17</v>
      </c>
      <c r="B8257">
        <f t="shared" si="128"/>
        <v>8256</v>
      </c>
      <c r="C8257" t="s">
        <v>91</v>
      </c>
      <c r="D8257" t="s">
        <v>65</v>
      </c>
      <c r="E8257">
        <v>2018</v>
      </c>
      <c r="F8257" t="s">
        <v>45</v>
      </c>
      <c r="G8257" t="s">
        <v>21</v>
      </c>
      <c r="H8257" t="s">
        <v>15</v>
      </c>
      <c r="I8257" t="s">
        <v>46</v>
      </c>
      <c r="J8257">
        <v>0.18176926400000001</v>
      </c>
      <c r="L8257">
        <v>240.61959999999999</v>
      </c>
      <c r="M8257">
        <v>4</v>
      </c>
    </row>
    <row r="8258" spans="1:13" x14ac:dyDescent="0.3">
      <c r="A8258" t="s">
        <v>17</v>
      </c>
      <c r="B8258">
        <f t="shared" ref="B8258:B8321" si="129">ROW()-1</f>
        <v>8257</v>
      </c>
      <c r="C8258" t="s">
        <v>1475</v>
      </c>
      <c r="D8258" t="s">
        <v>49</v>
      </c>
      <c r="E8258">
        <v>2018</v>
      </c>
      <c r="F8258" t="s">
        <v>45</v>
      </c>
      <c r="G8258" t="s">
        <v>21</v>
      </c>
      <c r="H8258" t="s">
        <v>15</v>
      </c>
      <c r="I8258" t="s">
        <v>46</v>
      </c>
      <c r="J8258">
        <v>3.9451624999999997E-2</v>
      </c>
      <c r="L8258">
        <v>39.548000000000002</v>
      </c>
      <c r="M8258">
        <v>4</v>
      </c>
    </row>
    <row r="8259" spans="1:13" x14ac:dyDescent="0.3">
      <c r="A8259" t="s">
        <v>17</v>
      </c>
      <c r="B8259">
        <f t="shared" si="129"/>
        <v>8258</v>
      </c>
      <c r="C8259" t="s">
        <v>1175</v>
      </c>
      <c r="D8259" t="s">
        <v>49</v>
      </c>
      <c r="E8259">
        <v>2018</v>
      </c>
      <c r="F8259" t="s">
        <v>45</v>
      </c>
      <c r="G8259" t="s">
        <v>21</v>
      </c>
      <c r="H8259" t="s">
        <v>15</v>
      </c>
      <c r="I8259" t="s">
        <v>46</v>
      </c>
      <c r="J8259">
        <v>7.4830794000000006E-2</v>
      </c>
      <c r="L8259">
        <v>125.9046</v>
      </c>
      <c r="M8259">
        <v>4</v>
      </c>
    </row>
    <row r="8260" spans="1:13" x14ac:dyDescent="0.3">
      <c r="A8260" t="s">
        <v>17</v>
      </c>
      <c r="B8260">
        <f t="shared" si="129"/>
        <v>8259</v>
      </c>
      <c r="C8260" t="s">
        <v>922</v>
      </c>
      <c r="D8260" t="s">
        <v>32</v>
      </c>
      <c r="E8260">
        <v>2018</v>
      </c>
      <c r="F8260" t="s">
        <v>45</v>
      </c>
      <c r="G8260" t="s">
        <v>21</v>
      </c>
      <c r="H8260" t="s">
        <v>15</v>
      </c>
      <c r="I8260" t="s">
        <v>46</v>
      </c>
      <c r="J8260">
        <v>9.4916346999999998E-2</v>
      </c>
      <c r="L8260">
        <v>172.31059999999999</v>
      </c>
      <c r="M8260">
        <v>4</v>
      </c>
    </row>
    <row r="8261" spans="1:13" x14ac:dyDescent="0.3">
      <c r="A8261" t="s">
        <v>17</v>
      </c>
      <c r="B8261">
        <f t="shared" si="129"/>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f t="shared" si="129"/>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f t="shared" si="129"/>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f t="shared" si="129"/>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f t="shared" si="129"/>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f t="shared" si="129"/>
        <v>8265</v>
      </c>
      <c r="C8266" t="s">
        <v>455</v>
      </c>
      <c r="D8266" t="s">
        <v>96</v>
      </c>
      <c r="E8266">
        <v>2018</v>
      </c>
      <c r="F8266" t="s">
        <v>45</v>
      </c>
      <c r="G8266" t="s">
        <v>21</v>
      </c>
      <c r="H8266" t="s">
        <v>15</v>
      </c>
      <c r="I8266" t="s">
        <v>46</v>
      </c>
      <c r="J8266">
        <v>3.5239270000000003E-2</v>
      </c>
      <c r="L8266">
        <v>231.601</v>
      </c>
      <c r="M8266">
        <v>4</v>
      </c>
    </row>
    <row r="8267" spans="1:13" x14ac:dyDescent="0.3">
      <c r="A8267" t="s">
        <v>17</v>
      </c>
      <c r="B8267">
        <f t="shared" si="129"/>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f t="shared" si="129"/>
        <v>8267</v>
      </c>
      <c r="C8268" t="s">
        <v>988</v>
      </c>
      <c r="D8268" t="s">
        <v>96</v>
      </c>
      <c r="E8268">
        <v>2018</v>
      </c>
      <c r="F8268" t="s">
        <v>45</v>
      </c>
      <c r="G8268" t="s">
        <v>21</v>
      </c>
      <c r="H8268" t="s">
        <v>15</v>
      </c>
      <c r="I8268" t="s">
        <v>46</v>
      </c>
      <c r="J8268">
        <v>0</v>
      </c>
      <c r="L8268">
        <v>100.1384</v>
      </c>
      <c r="M8268">
        <v>4</v>
      </c>
    </row>
    <row r="8269" spans="1:13" x14ac:dyDescent="0.3">
      <c r="A8269" t="s">
        <v>17</v>
      </c>
      <c r="B8269">
        <f t="shared" si="12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f t="shared" si="129"/>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f t="shared" si="129"/>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f t="shared" si="129"/>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f t="shared" si="129"/>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f t="shared" si="129"/>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f t="shared" si="129"/>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f t="shared" si="129"/>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f t="shared" si="129"/>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f t="shared" si="129"/>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f t="shared" si="12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f t="shared" si="129"/>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f t="shared" si="129"/>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f t="shared" si="129"/>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f t="shared" si="129"/>
        <v>8282</v>
      </c>
      <c r="C8283" t="s">
        <v>98</v>
      </c>
      <c r="D8283" t="s">
        <v>28</v>
      </c>
      <c r="E8283">
        <v>2018</v>
      </c>
      <c r="F8283" t="s">
        <v>45</v>
      </c>
      <c r="G8283" t="s">
        <v>21</v>
      </c>
      <c r="H8283" t="s">
        <v>15</v>
      </c>
      <c r="I8283" t="s">
        <v>46</v>
      </c>
      <c r="J8283">
        <v>2.4047319000000001E-2</v>
      </c>
      <c r="L8283">
        <v>115.515</v>
      </c>
      <c r="M8283">
        <v>4</v>
      </c>
    </row>
    <row r="8284" spans="1:13" x14ac:dyDescent="0.3">
      <c r="A8284" t="s">
        <v>17</v>
      </c>
      <c r="B8284">
        <f t="shared" si="129"/>
        <v>8283</v>
      </c>
      <c r="C8284" t="s">
        <v>877</v>
      </c>
      <c r="D8284" t="s">
        <v>28</v>
      </c>
      <c r="E8284">
        <v>2018</v>
      </c>
      <c r="F8284" t="s">
        <v>45</v>
      </c>
      <c r="G8284" t="s">
        <v>21</v>
      </c>
      <c r="H8284" t="s">
        <v>15</v>
      </c>
      <c r="I8284" t="s">
        <v>46</v>
      </c>
      <c r="J8284">
        <v>6.2724116999999996E-2</v>
      </c>
      <c r="L8284">
        <v>100.57</v>
      </c>
      <c r="M8284">
        <v>4</v>
      </c>
    </row>
    <row r="8285" spans="1:13" x14ac:dyDescent="0.3">
      <c r="A8285" t="s">
        <v>17</v>
      </c>
      <c r="B8285">
        <f t="shared" si="129"/>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f t="shared" si="129"/>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f t="shared" si="129"/>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f t="shared" si="129"/>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f t="shared" si="129"/>
        <v>8288</v>
      </c>
      <c r="C8289" t="s">
        <v>1519</v>
      </c>
      <c r="D8289" t="s">
        <v>68</v>
      </c>
      <c r="E8289">
        <v>2018</v>
      </c>
      <c r="F8289" t="s">
        <v>45</v>
      </c>
      <c r="G8289" t="s">
        <v>21</v>
      </c>
      <c r="H8289" t="s">
        <v>15</v>
      </c>
      <c r="I8289" t="s">
        <v>46</v>
      </c>
      <c r="J8289">
        <v>5.3211728E-2</v>
      </c>
      <c r="L8289">
        <v>177.6002</v>
      </c>
      <c r="M8289">
        <v>4</v>
      </c>
    </row>
    <row r="8290" spans="1:13" x14ac:dyDescent="0.3">
      <c r="A8290" t="s">
        <v>17</v>
      </c>
      <c r="B8290">
        <f t="shared" si="129"/>
        <v>8289</v>
      </c>
      <c r="C8290" t="s">
        <v>537</v>
      </c>
      <c r="D8290" t="s">
        <v>68</v>
      </c>
      <c r="E8290">
        <v>2018</v>
      </c>
      <c r="F8290" t="s">
        <v>45</v>
      </c>
      <c r="G8290" t="s">
        <v>21</v>
      </c>
      <c r="H8290" t="s">
        <v>15</v>
      </c>
      <c r="I8290" t="s">
        <v>46</v>
      </c>
      <c r="J8290">
        <v>0.101281</v>
      </c>
      <c r="L8290">
        <v>55.095599999999997</v>
      </c>
      <c r="M8290">
        <v>4</v>
      </c>
    </row>
    <row r="8291" spans="1:13" x14ac:dyDescent="0.3">
      <c r="A8291" t="s">
        <v>17</v>
      </c>
      <c r="B8291">
        <f t="shared" si="129"/>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f t="shared" si="129"/>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f t="shared" si="129"/>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f t="shared" si="129"/>
        <v>8293</v>
      </c>
      <c r="C8294" t="s">
        <v>779</v>
      </c>
      <c r="D8294" t="s">
        <v>68</v>
      </c>
      <c r="E8294">
        <v>2018</v>
      </c>
      <c r="F8294" t="s">
        <v>45</v>
      </c>
      <c r="G8294" t="s">
        <v>21</v>
      </c>
      <c r="H8294" t="s">
        <v>15</v>
      </c>
      <c r="I8294" t="s">
        <v>46</v>
      </c>
      <c r="J8294">
        <v>2.0769677E-2</v>
      </c>
      <c r="L8294">
        <v>117.5782</v>
      </c>
      <c r="M8294">
        <v>4</v>
      </c>
    </row>
    <row r="8295" spans="1:13" x14ac:dyDescent="0.3">
      <c r="A8295" t="s">
        <v>17</v>
      </c>
      <c r="B8295">
        <f t="shared" si="129"/>
        <v>8294</v>
      </c>
      <c r="C8295" t="s">
        <v>1020</v>
      </c>
      <c r="D8295" t="s">
        <v>24</v>
      </c>
      <c r="E8295">
        <v>2018</v>
      </c>
      <c r="F8295" t="s">
        <v>45</v>
      </c>
      <c r="G8295" t="s">
        <v>21</v>
      </c>
      <c r="H8295" t="s">
        <v>15</v>
      </c>
      <c r="I8295" t="s">
        <v>46</v>
      </c>
      <c r="J8295">
        <v>5.4720642E-2</v>
      </c>
      <c r="L8295">
        <v>107.8254</v>
      </c>
      <c r="M8295">
        <v>4</v>
      </c>
    </row>
    <row r="8296" spans="1:13" x14ac:dyDescent="0.3">
      <c r="A8296" t="s">
        <v>17</v>
      </c>
      <c r="B8296">
        <f t="shared" si="129"/>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f t="shared" si="129"/>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f t="shared" si="129"/>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f t="shared" si="12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f t="shared" si="129"/>
        <v>8299</v>
      </c>
      <c r="C8300" t="s">
        <v>169</v>
      </c>
      <c r="D8300" t="s">
        <v>24</v>
      </c>
      <c r="E8300">
        <v>2018</v>
      </c>
      <c r="F8300" t="s">
        <v>45</v>
      </c>
      <c r="G8300" t="s">
        <v>21</v>
      </c>
      <c r="H8300" t="s">
        <v>15</v>
      </c>
      <c r="I8300" t="s">
        <v>46</v>
      </c>
      <c r="J8300">
        <v>2.6740766999999999E-2</v>
      </c>
      <c r="L8300">
        <v>261.291</v>
      </c>
      <c r="M8300">
        <v>4</v>
      </c>
    </row>
    <row r="8301" spans="1:13" x14ac:dyDescent="0.3">
      <c r="A8301" t="s">
        <v>17</v>
      </c>
      <c r="B8301">
        <f t="shared" si="129"/>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f t="shared" si="129"/>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f t="shared" si="129"/>
        <v>8302</v>
      </c>
      <c r="C8303" t="s">
        <v>231</v>
      </c>
      <c r="D8303" t="s">
        <v>24</v>
      </c>
      <c r="E8303">
        <v>2018</v>
      </c>
      <c r="F8303" t="s">
        <v>45</v>
      </c>
      <c r="G8303" t="s">
        <v>21</v>
      </c>
      <c r="H8303" t="s">
        <v>15</v>
      </c>
      <c r="I8303" t="s">
        <v>46</v>
      </c>
      <c r="J8303">
        <v>0</v>
      </c>
      <c r="L8303">
        <v>190.9162</v>
      </c>
      <c r="M8303">
        <v>4</v>
      </c>
    </row>
    <row r="8304" spans="1:13" x14ac:dyDescent="0.3">
      <c r="A8304" t="s">
        <v>17</v>
      </c>
      <c r="B8304">
        <f t="shared" si="129"/>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f t="shared" si="129"/>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f t="shared" si="129"/>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f t="shared" si="129"/>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f t="shared" si="129"/>
        <v>8307</v>
      </c>
      <c r="C8308" t="s">
        <v>1146</v>
      </c>
      <c r="D8308" t="s">
        <v>24</v>
      </c>
      <c r="E8308">
        <v>2018</v>
      </c>
      <c r="F8308" t="s">
        <v>45</v>
      </c>
      <c r="G8308" t="s">
        <v>21</v>
      </c>
      <c r="H8308" t="s">
        <v>15</v>
      </c>
      <c r="I8308" t="s">
        <v>46</v>
      </c>
      <c r="J8308">
        <v>1.1556919000000001E-2</v>
      </c>
      <c r="L8308">
        <v>94.741</v>
      </c>
      <c r="M8308">
        <v>4</v>
      </c>
    </row>
    <row r="8309" spans="1:13" x14ac:dyDescent="0.3">
      <c r="A8309" t="s">
        <v>17</v>
      </c>
      <c r="B8309">
        <f t="shared" si="12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f t="shared" si="129"/>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f t="shared" si="129"/>
        <v>8310</v>
      </c>
      <c r="C8311" t="s">
        <v>740</v>
      </c>
      <c r="D8311" t="s">
        <v>24</v>
      </c>
      <c r="E8311">
        <v>2018</v>
      </c>
      <c r="F8311" t="s">
        <v>45</v>
      </c>
      <c r="G8311" t="s">
        <v>21</v>
      </c>
      <c r="H8311" t="s">
        <v>15</v>
      </c>
      <c r="I8311" t="s">
        <v>46</v>
      </c>
      <c r="J8311">
        <v>0.118806857</v>
      </c>
      <c r="L8311">
        <v>248.8434</v>
      </c>
      <c r="M8311">
        <v>4</v>
      </c>
    </row>
    <row r="8312" spans="1:13" x14ac:dyDescent="0.3">
      <c r="A8312" t="s">
        <v>17</v>
      </c>
      <c r="B8312">
        <f t="shared" si="129"/>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f t="shared" si="129"/>
        <v>8312</v>
      </c>
      <c r="C8313" t="s">
        <v>36</v>
      </c>
      <c r="D8313" t="s">
        <v>24</v>
      </c>
      <c r="E8313">
        <v>2018</v>
      </c>
      <c r="F8313" t="s">
        <v>45</v>
      </c>
      <c r="G8313" t="s">
        <v>21</v>
      </c>
      <c r="H8313" t="s">
        <v>15</v>
      </c>
      <c r="I8313" t="s">
        <v>46</v>
      </c>
      <c r="J8313">
        <v>5.4480049999999997E-3</v>
      </c>
      <c r="L8313">
        <v>102.1016</v>
      </c>
      <c r="M8313">
        <v>4</v>
      </c>
    </row>
    <row r="8314" spans="1:13" x14ac:dyDescent="0.3">
      <c r="A8314" t="s">
        <v>17</v>
      </c>
      <c r="B8314">
        <f t="shared" si="129"/>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f t="shared" si="129"/>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f t="shared" si="129"/>
        <v>8315</v>
      </c>
      <c r="C8316" t="s">
        <v>1170</v>
      </c>
      <c r="D8316" t="s">
        <v>12</v>
      </c>
      <c r="E8316">
        <v>2018</v>
      </c>
      <c r="F8316" t="s">
        <v>45</v>
      </c>
      <c r="G8316" t="s">
        <v>21</v>
      </c>
      <c r="H8316" t="s">
        <v>15</v>
      </c>
      <c r="I8316" t="s">
        <v>46</v>
      </c>
      <c r="J8316">
        <v>0</v>
      </c>
      <c r="L8316">
        <v>242.9854</v>
      </c>
      <c r="M8316">
        <v>4</v>
      </c>
    </row>
    <row r="8317" spans="1:13" x14ac:dyDescent="0.3">
      <c r="A8317" t="s">
        <v>17</v>
      </c>
      <c r="B8317">
        <f t="shared" si="129"/>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f t="shared" si="129"/>
        <v>8317</v>
      </c>
      <c r="C8318" t="s">
        <v>1171</v>
      </c>
      <c r="D8318" t="s">
        <v>12</v>
      </c>
      <c r="E8318">
        <v>2018</v>
      </c>
      <c r="F8318" t="s">
        <v>45</v>
      </c>
      <c r="G8318" t="s">
        <v>21</v>
      </c>
      <c r="H8318" t="s">
        <v>15</v>
      </c>
      <c r="I8318" t="s">
        <v>46</v>
      </c>
      <c r="J8318">
        <v>2.1392306E-2</v>
      </c>
      <c r="L8318">
        <v>182.0976</v>
      </c>
      <c r="M8318">
        <v>4</v>
      </c>
    </row>
    <row r="8319" spans="1:13" x14ac:dyDescent="0.3">
      <c r="A8319" t="s">
        <v>17</v>
      </c>
      <c r="B8319">
        <f t="shared" si="129"/>
        <v>8318</v>
      </c>
      <c r="C8319" t="s">
        <v>1449</v>
      </c>
      <c r="D8319" t="s">
        <v>12</v>
      </c>
      <c r="E8319">
        <v>2018</v>
      </c>
      <c r="F8319" t="s">
        <v>45</v>
      </c>
      <c r="G8319" t="s">
        <v>21</v>
      </c>
      <c r="H8319" t="s">
        <v>15</v>
      </c>
      <c r="I8319" t="s">
        <v>46</v>
      </c>
      <c r="J8319">
        <v>0</v>
      </c>
      <c r="L8319">
        <v>115.3492</v>
      </c>
      <c r="M8319">
        <v>4</v>
      </c>
    </row>
    <row r="8320" spans="1:13" x14ac:dyDescent="0.3">
      <c r="A8320" t="s">
        <v>17</v>
      </c>
      <c r="B8320">
        <f t="shared" si="129"/>
        <v>8319</v>
      </c>
      <c r="C8320" t="s">
        <v>449</v>
      </c>
      <c r="D8320" t="s">
        <v>12</v>
      </c>
      <c r="E8320">
        <v>2018</v>
      </c>
      <c r="F8320" t="s">
        <v>45</v>
      </c>
      <c r="G8320" t="s">
        <v>21</v>
      </c>
      <c r="H8320" t="s">
        <v>15</v>
      </c>
      <c r="I8320" t="s">
        <v>46</v>
      </c>
      <c r="J8320">
        <v>3.3059299E-2</v>
      </c>
      <c r="L8320">
        <v>196.4768</v>
      </c>
      <c r="M8320">
        <v>4</v>
      </c>
    </row>
    <row r="8321" spans="1:13" x14ac:dyDescent="0.3">
      <c r="A8321" t="s">
        <v>17</v>
      </c>
      <c r="B8321">
        <f t="shared" si="129"/>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f t="shared" ref="B8322:B8385" si="130">ROW()-1</f>
        <v>8321</v>
      </c>
      <c r="C8322" t="s">
        <v>1240</v>
      </c>
      <c r="D8322" t="s">
        <v>12</v>
      </c>
      <c r="E8322">
        <v>2018</v>
      </c>
      <c r="F8322" t="s">
        <v>45</v>
      </c>
      <c r="G8322" t="s">
        <v>21</v>
      </c>
      <c r="H8322" t="s">
        <v>15</v>
      </c>
      <c r="I8322" t="s">
        <v>46</v>
      </c>
      <c r="J8322">
        <v>0.173529036</v>
      </c>
      <c r="L8322">
        <v>113.2834</v>
      </c>
      <c r="M8322">
        <v>4</v>
      </c>
    </row>
    <row r="8323" spans="1:13" x14ac:dyDescent="0.3">
      <c r="A8323" t="s">
        <v>17</v>
      </c>
      <c r="B8323">
        <f t="shared" si="130"/>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f t="shared" si="130"/>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f t="shared" si="130"/>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f t="shared" si="130"/>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f t="shared" si="130"/>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f t="shared" si="130"/>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f t="shared" si="130"/>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f t="shared" si="1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f t="shared" si="130"/>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f t="shared" si="130"/>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f t="shared" si="130"/>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f t="shared" si="130"/>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f t="shared" si="130"/>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f t="shared" si="130"/>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f t="shared" si="130"/>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f t="shared" si="130"/>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f t="shared" si="130"/>
        <v>8338</v>
      </c>
      <c r="C8339" t="s">
        <v>499</v>
      </c>
      <c r="D8339" t="s">
        <v>19</v>
      </c>
      <c r="E8339">
        <v>2018</v>
      </c>
      <c r="F8339" t="s">
        <v>45</v>
      </c>
      <c r="G8339" t="s">
        <v>21</v>
      </c>
      <c r="H8339" t="s">
        <v>15</v>
      </c>
      <c r="I8339" t="s">
        <v>46</v>
      </c>
      <c r="J8339">
        <v>0</v>
      </c>
      <c r="L8339">
        <v>37.3506</v>
      </c>
      <c r="M8339">
        <v>4</v>
      </c>
    </row>
    <row r="8340" spans="1:13" x14ac:dyDescent="0.3">
      <c r="A8340" t="s">
        <v>17</v>
      </c>
      <c r="B8340">
        <f t="shared" si="130"/>
        <v>8339</v>
      </c>
      <c r="C8340" t="s">
        <v>994</v>
      </c>
      <c r="D8340" t="s">
        <v>19</v>
      </c>
      <c r="E8340">
        <v>2018</v>
      </c>
      <c r="F8340" t="s">
        <v>45</v>
      </c>
      <c r="G8340" t="s">
        <v>21</v>
      </c>
      <c r="H8340" t="s">
        <v>15</v>
      </c>
      <c r="I8340" t="s">
        <v>46</v>
      </c>
      <c r="J8340">
        <v>0</v>
      </c>
      <c r="L8340">
        <v>100.80419999999999</v>
      </c>
      <c r="M8340">
        <v>4</v>
      </c>
    </row>
    <row r="8341" spans="1:13" x14ac:dyDescent="0.3">
      <c r="A8341" t="s">
        <v>17</v>
      </c>
      <c r="B8341">
        <f t="shared" si="130"/>
        <v>8340</v>
      </c>
      <c r="C8341" t="s">
        <v>475</v>
      </c>
      <c r="D8341" t="s">
        <v>19</v>
      </c>
      <c r="E8341">
        <v>2018</v>
      </c>
      <c r="F8341" t="s">
        <v>45</v>
      </c>
      <c r="G8341" t="s">
        <v>21</v>
      </c>
      <c r="H8341" t="s">
        <v>15</v>
      </c>
      <c r="I8341" t="s">
        <v>46</v>
      </c>
      <c r="J8341">
        <v>4.7665717000000003E-2</v>
      </c>
      <c r="L8341">
        <v>42.177</v>
      </c>
      <c r="M8341">
        <v>4</v>
      </c>
    </row>
    <row r="8342" spans="1:13" x14ac:dyDescent="0.3">
      <c r="A8342" t="s">
        <v>17</v>
      </c>
      <c r="B8342">
        <f t="shared" si="130"/>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f t="shared" si="130"/>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f t="shared" si="130"/>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f t="shared" si="130"/>
        <v>8344</v>
      </c>
      <c r="C8345" t="s">
        <v>240</v>
      </c>
      <c r="D8345" t="s">
        <v>19</v>
      </c>
      <c r="E8345">
        <v>2018</v>
      </c>
      <c r="F8345" t="s">
        <v>45</v>
      </c>
      <c r="G8345" t="s">
        <v>21</v>
      </c>
      <c r="H8345" t="s">
        <v>15</v>
      </c>
      <c r="I8345" t="s">
        <v>46</v>
      </c>
      <c r="J8345">
        <v>0</v>
      </c>
      <c r="L8345">
        <v>152.07079999999999</v>
      </c>
      <c r="M8345">
        <v>4</v>
      </c>
    </row>
    <row r="8346" spans="1:13" x14ac:dyDescent="0.3">
      <c r="A8346" t="s">
        <v>17</v>
      </c>
      <c r="B8346">
        <f t="shared" si="130"/>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f t="shared" si="130"/>
        <v>8346</v>
      </c>
      <c r="C8347" t="s">
        <v>213</v>
      </c>
      <c r="D8347" t="s">
        <v>19</v>
      </c>
      <c r="E8347">
        <v>2018</v>
      </c>
      <c r="F8347" t="s">
        <v>45</v>
      </c>
      <c r="G8347" t="s">
        <v>21</v>
      </c>
      <c r="H8347" t="s">
        <v>15</v>
      </c>
      <c r="I8347" t="s">
        <v>46</v>
      </c>
      <c r="J8347">
        <v>2.426524E-2</v>
      </c>
      <c r="L8347">
        <v>114.0492</v>
      </c>
      <c r="M8347">
        <v>4</v>
      </c>
    </row>
    <row r="8348" spans="1:13" x14ac:dyDescent="0.3">
      <c r="A8348" t="s">
        <v>17</v>
      </c>
      <c r="B8348">
        <f t="shared" si="130"/>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f t="shared" si="130"/>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f t="shared" si="13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f t="shared" si="130"/>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f t="shared" si="130"/>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f t="shared" si="130"/>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f t="shared" si="130"/>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f t="shared" si="130"/>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f t="shared" si="130"/>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f t="shared" si="130"/>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f t="shared" si="130"/>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f t="shared" si="130"/>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f t="shared" si="13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f t="shared" si="130"/>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f t="shared" si="130"/>
        <v>8361</v>
      </c>
      <c r="C8362" t="s">
        <v>1153</v>
      </c>
      <c r="D8362" t="s">
        <v>42</v>
      </c>
      <c r="E8362">
        <v>2018</v>
      </c>
      <c r="F8362" t="s">
        <v>45</v>
      </c>
      <c r="G8362" t="s">
        <v>21</v>
      </c>
      <c r="H8362" t="s">
        <v>15</v>
      </c>
      <c r="I8362" t="s">
        <v>46</v>
      </c>
      <c r="J8362">
        <v>8.8551694E-2</v>
      </c>
      <c r="L8362">
        <v>191.5504</v>
      </c>
      <c r="M8362">
        <v>4</v>
      </c>
    </row>
    <row r="8363" spans="1:13" x14ac:dyDescent="0.3">
      <c r="A8363" t="s">
        <v>17</v>
      </c>
      <c r="B8363">
        <f t="shared" si="130"/>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f t="shared" si="130"/>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f t="shared" si="130"/>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f t="shared" si="130"/>
        <v>8365</v>
      </c>
      <c r="C8366" t="s">
        <v>932</v>
      </c>
      <c r="D8366" t="s">
        <v>42</v>
      </c>
      <c r="E8366">
        <v>2018</v>
      </c>
      <c r="F8366" t="s">
        <v>45</v>
      </c>
      <c r="G8366" t="s">
        <v>21</v>
      </c>
      <c r="H8366" t="s">
        <v>15</v>
      </c>
      <c r="I8366" t="s">
        <v>46</v>
      </c>
      <c r="J8366">
        <v>3.6360386000000001E-2</v>
      </c>
      <c r="L8366">
        <v>231.601</v>
      </c>
      <c r="M8366">
        <v>4</v>
      </c>
    </row>
    <row r="8367" spans="1:13" x14ac:dyDescent="0.3">
      <c r="A8367" t="s">
        <v>17</v>
      </c>
      <c r="B8367">
        <f t="shared" si="130"/>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f t="shared" si="130"/>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f t="shared" si="130"/>
        <v>8368</v>
      </c>
      <c r="C8369" t="s">
        <v>674</v>
      </c>
      <c r="D8369" t="s">
        <v>42</v>
      </c>
      <c r="E8369">
        <v>2018</v>
      </c>
      <c r="F8369" t="s">
        <v>45</v>
      </c>
      <c r="G8369" t="s">
        <v>21</v>
      </c>
      <c r="H8369" t="s">
        <v>15</v>
      </c>
      <c r="I8369" t="s">
        <v>46</v>
      </c>
      <c r="J8369">
        <v>2.6938317E-2</v>
      </c>
      <c r="L8369">
        <v>174.1396</v>
      </c>
      <c r="M8369">
        <v>4</v>
      </c>
    </row>
    <row r="8370" spans="1:13" x14ac:dyDescent="0.3">
      <c r="A8370" t="s">
        <v>17</v>
      </c>
      <c r="B8370">
        <f t="shared" si="13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f t="shared" si="130"/>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f t="shared" si="130"/>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f t="shared" si="130"/>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f t="shared" si="130"/>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f t="shared" si="130"/>
        <v>8374</v>
      </c>
      <c r="C8375" t="s">
        <v>744</v>
      </c>
      <c r="D8375" t="s">
        <v>42</v>
      </c>
      <c r="E8375">
        <v>2018</v>
      </c>
      <c r="F8375" t="s">
        <v>45</v>
      </c>
      <c r="G8375" t="s">
        <v>21</v>
      </c>
      <c r="H8375" t="s">
        <v>15</v>
      </c>
      <c r="I8375" t="s">
        <v>46</v>
      </c>
      <c r="J8375">
        <v>0</v>
      </c>
      <c r="L8375">
        <v>115.2176</v>
      </c>
      <c r="M8375">
        <v>4</v>
      </c>
    </row>
    <row r="8376" spans="1:13" x14ac:dyDescent="0.3">
      <c r="A8376" t="s">
        <v>17</v>
      </c>
      <c r="B8376">
        <f t="shared" si="130"/>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f t="shared" si="130"/>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f t="shared" si="130"/>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f t="shared" si="130"/>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f t="shared" si="13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f t="shared" si="130"/>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f t="shared" si="130"/>
        <v>8381</v>
      </c>
      <c r="C8382" t="s">
        <v>998</v>
      </c>
      <c r="D8382" t="s">
        <v>42</v>
      </c>
      <c r="E8382">
        <v>2018</v>
      </c>
      <c r="F8382" t="s">
        <v>45</v>
      </c>
      <c r="G8382" t="s">
        <v>21</v>
      </c>
      <c r="H8382" t="s">
        <v>15</v>
      </c>
      <c r="I8382" t="s">
        <v>46</v>
      </c>
      <c r="J8382">
        <v>0.176834351</v>
      </c>
      <c r="L8382">
        <v>172.1422</v>
      </c>
      <c r="M8382">
        <v>4</v>
      </c>
    </row>
    <row r="8383" spans="1:13" x14ac:dyDescent="0.3">
      <c r="A8383" t="s">
        <v>17</v>
      </c>
      <c r="B8383">
        <f t="shared" si="130"/>
        <v>8382</v>
      </c>
      <c r="C8383" t="s">
        <v>567</v>
      </c>
      <c r="D8383" t="s">
        <v>55</v>
      </c>
      <c r="E8383">
        <v>2018</v>
      </c>
      <c r="F8383" t="s">
        <v>45</v>
      </c>
      <c r="G8383" t="s">
        <v>21</v>
      </c>
      <c r="H8383" t="s">
        <v>15</v>
      </c>
      <c r="I8383" t="s">
        <v>46</v>
      </c>
      <c r="J8383">
        <v>1.4353675999999999E-2</v>
      </c>
      <c r="L8383">
        <v>115.515</v>
      </c>
      <c r="M8383">
        <v>4</v>
      </c>
    </row>
    <row r="8384" spans="1:13" x14ac:dyDescent="0.3">
      <c r="A8384" t="s">
        <v>17</v>
      </c>
      <c r="B8384">
        <f t="shared" si="130"/>
        <v>8383</v>
      </c>
      <c r="C8384" t="s">
        <v>1119</v>
      </c>
      <c r="D8384" t="s">
        <v>55</v>
      </c>
      <c r="E8384">
        <v>2018</v>
      </c>
      <c r="F8384" t="s">
        <v>45</v>
      </c>
      <c r="G8384" t="s">
        <v>21</v>
      </c>
      <c r="H8384" t="s">
        <v>15</v>
      </c>
      <c r="I8384" t="s">
        <v>46</v>
      </c>
      <c r="J8384">
        <v>3.9370913E-2</v>
      </c>
      <c r="L8384">
        <v>116.9808</v>
      </c>
      <c r="M8384">
        <v>4</v>
      </c>
    </row>
    <row r="8385" spans="1:13" x14ac:dyDescent="0.3">
      <c r="A8385" t="s">
        <v>17</v>
      </c>
      <c r="B8385">
        <f t="shared" si="130"/>
        <v>8384</v>
      </c>
      <c r="C8385" t="s">
        <v>863</v>
      </c>
      <c r="D8385" t="s">
        <v>55</v>
      </c>
      <c r="E8385">
        <v>2018</v>
      </c>
      <c r="F8385" t="s">
        <v>45</v>
      </c>
      <c r="G8385" t="s">
        <v>21</v>
      </c>
      <c r="H8385" t="s">
        <v>15</v>
      </c>
      <c r="I8385" t="s">
        <v>46</v>
      </c>
      <c r="J8385">
        <v>6.9088769999999994E-2</v>
      </c>
      <c r="L8385">
        <v>52.3324</v>
      </c>
      <c r="M8385">
        <v>4</v>
      </c>
    </row>
    <row r="8386" spans="1:13" x14ac:dyDescent="0.3">
      <c r="A8386" t="s">
        <v>17</v>
      </c>
      <c r="B8386">
        <f t="shared" ref="B8386:B8449" si="131">ROW()-1</f>
        <v>8385</v>
      </c>
      <c r="C8386" t="s">
        <v>633</v>
      </c>
      <c r="D8386" t="s">
        <v>65</v>
      </c>
      <c r="E8386">
        <v>2018</v>
      </c>
      <c r="F8386" t="s">
        <v>45</v>
      </c>
      <c r="G8386" t="s">
        <v>21</v>
      </c>
      <c r="H8386" t="s">
        <v>15</v>
      </c>
      <c r="I8386" t="s">
        <v>46</v>
      </c>
      <c r="J8386">
        <v>6.7270079999999996E-3</v>
      </c>
      <c r="L8386">
        <v>125.173</v>
      </c>
      <c r="M8386">
        <v>4</v>
      </c>
    </row>
    <row r="8387" spans="1:13" x14ac:dyDescent="0.3">
      <c r="A8387" t="s">
        <v>17</v>
      </c>
      <c r="B8387">
        <f t="shared" si="131"/>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f t="shared" si="131"/>
        <v>8387</v>
      </c>
      <c r="C8388" t="s">
        <v>1301</v>
      </c>
      <c r="D8388" t="s">
        <v>155</v>
      </c>
      <c r="E8388">
        <v>2018</v>
      </c>
      <c r="F8388" t="s">
        <v>45</v>
      </c>
      <c r="G8388" t="s">
        <v>21</v>
      </c>
      <c r="H8388" t="s">
        <v>15</v>
      </c>
      <c r="I8388" t="s">
        <v>46</v>
      </c>
      <c r="J8388">
        <v>0</v>
      </c>
      <c r="L8388">
        <v>109.45959999999999</v>
      </c>
      <c r="M8388">
        <v>4</v>
      </c>
    </row>
    <row r="8389" spans="1:13" x14ac:dyDescent="0.3">
      <c r="A8389" t="s">
        <v>17</v>
      </c>
      <c r="B8389">
        <f t="shared" si="131"/>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f t="shared" si="131"/>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f t="shared" si="131"/>
        <v>8390</v>
      </c>
      <c r="C8391" t="s">
        <v>471</v>
      </c>
      <c r="D8391" t="s">
        <v>49</v>
      </c>
      <c r="E8391">
        <v>2018</v>
      </c>
      <c r="F8391" t="s">
        <v>45</v>
      </c>
      <c r="G8391" t="s">
        <v>21</v>
      </c>
      <c r="H8391" t="s">
        <v>15</v>
      </c>
      <c r="I8391" t="s">
        <v>46</v>
      </c>
      <c r="J8391">
        <v>9.3217569E-2</v>
      </c>
      <c r="L8391">
        <v>116.7834</v>
      </c>
      <c r="M8391">
        <v>4</v>
      </c>
    </row>
    <row r="8392" spans="1:13" x14ac:dyDescent="0.3">
      <c r="A8392" t="s">
        <v>17</v>
      </c>
      <c r="B8392">
        <f t="shared" si="131"/>
        <v>8391</v>
      </c>
      <c r="C8392" t="s">
        <v>1044</v>
      </c>
      <c r="D8392" t="s">
        <v>49</v>
      </c>
      <c r="E8392">
        <v>2018</v>
      </c>
      <c r="F8392" t="s">
        <v>45</v>
      </c>
      <c r="G8392" t="s">
        <v>21</v>
      </c>
      <c r="H8392" t="s">
        <v>15</v>
      </c>
      <c r="I8392" t="s">
        <v>46</v>
      </c>
      <c r="J8392">
        <v>0</v>
      </c>
      <c r="L8392">
        <v>44.142800000000001</v>
      </c>
      <c r="M8392">
        <v>4</v>
      </c>
    </row>
    <row r="8393" spans="1:13" x14ac:dyDescent="0.3">
      <c r="A8393" t="s">
        <v>17</v>
      </c>
      <c r="B8393">
        <f t="shared" si="131"/>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f t="shared" si="131"/>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f t="shared" si="131"/>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f t="shared" si="131"/>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f t="shared" si="131"/>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f t="shared" si="131"/>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f t="shared" si="131"/>
        <v>8398</v>
      </c>
      <c r="C8399" t="s">
        <v>617</v>
      </c>
      <c r="D8399" t="s">
        <v>49</v>
      </c>
      <c r="E8399">
        <v>2018</v>
      </c>
      <c r="F8399" t="s">
        <v>45</v>
      </c>
      <c r="G8399" t="s">
        <v>21</v>
      </c>
      <c r="H8399" t="s">
        <v>15</v>
      </c>
      <c r="I8399" t="s">
        <v>46</v>
      </c>
      <c r="J8399">
        <v>3.6213953E-2</v>
      </c>
      <c r="L8399">
        <v>92.5488</v>
      </c>
      <c r="M8399">
        <v>4</v>
      </c>
    </row>
    <row r="8400" spans="1:13" x14ac:dyDescent="0.3">
      <c r="A8400" t="s">
        <v>17</v>
      </c>
      <c r="B8400">
        <f t="shared" si="131"/>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f t="shared" si="13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f t="shared" si="131"/>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f t="shared" si="131"/>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f t="shared" si="131"/>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f t="shared" si="131"/>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f t="shared" si="131"/>
        <v>8405</v>
      </c>
      <c r="C8406" t="s">
        <v>1603</v>
      </c>
      <c r="D8406" t="s">
        <v>49</v>
      </c>
      <c r="E8406">
        <v>2018</v>
      </c>
      <c r="F8406" t="s">
        <v>45</v>
      </c>
      <c r="G8406" t="s">
        <v>21</v>
      </c>
      <c r="H8406" t="s">
        <v>15</v>
      </c>
      <c r="I8406" t="s">
        <v>46</v>
      </c>
      <c r="J8406">
        <v>0</v>
      </c>
      <c r="L8406">
        <v>151.67080000000001</v>
      </c>
      <c r="M8406">
        <v>4</v>
      </c>
    </row>
    <row r="8407" spans="1:13" x14ac:dyDescent="0.3">
      <c r="A8407" t="s">
        <v>17</v>
      </c>
      <c r="B8407">
        <f t="shared" si="131"/>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f t="shared" si="131"/>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f t="shared" si="131"/>
        <v>8408</v>
      </c>
      <c r="C8409" t="s">
        <v>595</v>
      </c>
      <c r="D8409" t="s">
        <v>49</v>
      </c>
      <c r="E8409">
        <v>2018</v>
      </c>
      <c r="F8409" t="s">
        <v>45</v>
      </c>
      <c r="G8409" t="s">
        <v>21</v>
      </c>
      <c r="H8409" t="s">
        <v>15</v>
      </c>
      <c r="I8409" t="s">
        <v>46</v>
      </c>
      <c r="J8409">
        <v>0.13874251800000001</v>
      </c>
      <c r="L8409">
        <v>147.476</v>
      </c>
      <c r="M8409">
        <v>4</v>
      </c>
    </row>
    <row r="8410" spans="1:13" x14ac:dyDescent="0.3">
      <c r="A8410" t="s">
        <v>17</v>
      </c>
      <c r="B8410">
        <f t="shared" si="131"/>
        <v>8409</v>
      </c>
      <c r="C8410" t="s">
        <v>658</v>
      </c>
      <c r="D8410" t="s">
        <v>49</v>
      </c>
      <c r="E8410">
        <v>2018</v>
      </c>
      <c r="F8410" t="s">
        <v>45</v>
      </c>
      <c r="G8410" t="s">
        <v>21</v>
      </c>
      <c r="H8410" t="s">
        <v>15</v>
      </c>
      <c r="I8410" t="s">
        <v>46</v>
      </c>
      <c r="J8410">
        <v>0.102941345</v>
      </c>
      <c r="L8410">
        <v>142.047</v>
      </c>
      <c r="M8410">
        <v>4</v>
      </c>
    </row>
    <row r="8411" spans="1:13" x14ac:dyDescent="0.3">
      <c r="A8411" t="s">
        <v>17</v>
      </c>
      <c r="B8411">
        <f t="shared" si="13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f t="shared" si="131"/>
        <v>8411</v>
      </c>
      <c r="C8412" t="s">
        <v>478</v>
      </c>
      <c r="D8412" t="s">
        <v>49</v>
      </c>
      <c r="E8412">
        <v>2018</v>
      </c>
      <c r="F8412" t="s">
        <v>45</v>
      </c>
      <c r="G8412" t="s">
        <v>21</v>
      </c>
      <c r="H8412" t="s">
        <v>15</v>
      </c>
      <c r="I8412" t="s">
        <v>46</v>
      </c>
      <c r="J8412">
        <v>4.3551752999999999E-2</v>
      </c>
      <c r="L8412">
        <v>184.495</v>
      </c>
      <c r="M8412">
        <v>4</v>
      </c>
    </row>
    <row r="8413" spans="1:13" x14ac:dyDescent="0.3">
      <c r="A8413" t="s">
        <v>17</v>
      </c>
      <c r="B8413">
        <f t="shared" si="131"/>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f t="shared" si="131"/>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f t="shared" si="131"/>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f t="shared" si="131"/>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f t="shared" si="131"/>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f t="shared" si="131"/>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f t="shared" si="131"/>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f t="shared" si="131"/>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f t="shared" si="13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f t="shared" si="131"/>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f t="shared" si="131"/>
        <v>8422</v>
      </c>
      <c r="C8423" t="s">
        <v>223</v>
      </c>
      <c r="D8423" t="s">
        <v>32</v>
      </c>
      <c r="E8423">
        <v>2018</v>
      </c>
      <c r="F8423" t="s">
        <v>45</v>
      </c>
      <c r="G8423" t="s">
        <v>21</v>
      </c>
      <c r="H8423" t="s">
        <v>15</v>
      </c>
      <c r="I8423" t="s">
        <v>46</v>
      </c>
      <c r="J8423">
        <v>4.3791579999999997E-2</v>
      </c>
      <c r="L8423">
        <v>189.053</v>
      </c>
      <c r="M8423">
        <v>4</v>
      </c>
    </row>
    <row r="8424" spans="1:13" x14ac:dyDescent="0.3">
      <c r="A8424" t="s">
        <v>17</v>
      </c>
      <c r="B8424">
        <f t="shared" si="131"/>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f t="shared" si="131"/>
        <v>8424</v>
      </c>
      <c r="C8425" t="s">
        <v>836</v>
      </c>
      <c r="D8425" t="s">
        <v>161</v>
      </c>
      <c r="E8425">
        <v>2018</v>
      </c>
      <c r="F8425" t="s">
        <v>45</v>
      </c>
      <c r="G8425" t="s">
        <v>21</v>
      </c>
      <c r="H8425" t="s">
        <v>15</v>
      </c>
      <c r="I8425" t="s">
        <v>46</v>
      </c>
      <c r="J8425">
        <v>0</v>
      </c>
      <c r="L8425">
        <v>167.51580000000001</v>
      </c>
      <c r="M8425">
        <v>4</v>
      </c>
    </row>
    <row r="8426" spans="1:13" x14ac:dyDescent="0.3">
      <c r="A8426" t="s">
        <v>17</v>
      </c>
      <c r="B8426">
        <f t="shared" si="131"/>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f t="shared" si="131"/>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f t="shared" si="131"/>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f t="shared" si="131"/>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f t="shared" si="131"/>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f t="shared" si="1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f t="shared" si="131"/>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f t="shared" si="131"/>
        <v>8432</v>
      </c>
      <c r="C8433" t="s">
        <v>906</v>
      </c>
      <c r="D8433" t="s">
        <v>96</v>
      </c>
      <c r="E8433">
        <v>2018</v>
      </c>
      <c r="F8433" t="s">
        <v>45</v>
      </c>
      <c r="G8433" t="s">
        <v>21</v>
      </c>
      <c r="H8433" t="s">
        <v>15</v>
      </c>
      <c r="I8433" t="s">
        <v>46</v>
      </c>
      <c r="J8433">
        <v>0.10351785300000001</v>
      </c>
      <c r="L8433">
        <v>164.95</v>
      </c>
      <c r="M8433">
        <v>4</v>
      </c>
    </row>
    <row r="8434" spans="1:13" x14ac:dyDescent="0.3">
      <c r="A8434" t="s">
        <v>10</v>
      </c>
      <c r="B8434">
        <f t="shared" si="131"/>
        <v>8433</v>
      </c>
      <c r="C8434" t="s">
        <v>1048</v>
      </c>
      <c r="D8434" t="s">
        <v>58</v>
      </c>
      <c r="E8434">
        <v>2018</v>
      </c>
      <c r="F8434" t="s">
        <v>45</v>
      </c>
      <c r="G8434" t="s">
        <v>21</v>
      </c>
      <c r="H8434" t="s">
        <v>15</v>
      </c>
      <c r="I8434" t="s">
        <v>46</v>
      </c>
      <c r="J8434">
        <v>0</v>
      </c>
      <c r="L8434">
        <v>84.590800000000002</v>
      </c>
      <c r="M8434">
        <v>4</v>
      </c>
    </row>
    <row r="8435" spans="1:13" x14ac:dyDescent="0.3">
      <c r="A8435" t="s">
        <v>10</v>
      </c>
      <c r="B8435">
        <f t="shared" si="131"/>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f t="shared" si="131"/>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f t="shared" si="131"/>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f t="shared" si="131"/>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f t="shared" si="131"/>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f t="shared" si="131"/>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f t="shared" si="13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f t="shared" si="131"/>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f t="shared" si="131"/>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f t="shared" si="131"/>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f t="shared" si="131"/>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f t="shared" si="131"/>
        <v>8445</v>
      </c>
      <c r="C8446" t="s">
        <v>513</v>
      </c>
      <c r="D8446" t="s">
        <v>28</v>
      </c>
      <c r="E8446">
        <v>2018</v>
      </c>
      <c r="F8446" t="s">
        <v>45</v>
      </c>
      <c r="G8446" t="s">
        <v>21</v>
      </c>
      <c r="H8446" t="s">
        <v>15</v>
      </c>
      <c r="I8446" t="s">
        <v>46</v>
      </c>
      <c r="J8446">
        <v>0.13933055699999999</v>
      </c>
      <c r="L8446">
        <v>109.5228</v>
      </c>
      <c r="M8446">
        <v>4</v>
      </c>
    </row>
    <row r="8447" spans="1:13" x14ac:dyDescent="0.3">
      <c r="A8447" t="s">
        <v>10</v>
      </c>
      <c r="B8447">
        <f t="shared" si="131"/>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f t="shared" si="131"/>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f t="shared" si="131"/>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f t="shared" ref="B8450:B8513" si="132">ROW()-1</f>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f t="shared" si="132"/>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f t="shared" si="13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f t="shared" si="132"/>
        <v>8452</v>
      </c>
      <c r="C8453" t="s">
        <v>399</v>
      </c>
      <c r="D8453" t="s">
        <v>68</v>
      </c>
      <c r="E8453">
        <v>2018</v>
      </c>
      <c r="F8453" t="s">
        <v>45</v>
      </c>
      <c r="G8453" t="s">
        <v>21</v>
      </c>
      <c r="H8453" t="s">
        <v>15</v>
      </c>
      <c r="I8453" t="s">
        <v>46</v>
      </c>
      <c r="J8453">
        <v>0.18240726600000001</v>
      </c>
      <c r="L8453">
        <v>109.157</v>
      </c>
      <c r="M8453">
        <v>4</v>
      </c>
    </row>
    <row r="8454" spans="1:13" x14ac:dyDescent="0.3">
      <c r="A8454" t="s">
        <v>10</v>
      </c>
      <c r="B8454">
        <f t="shared" si="132"/>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f t="shared" si="132"/>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f t="shared" si="132"/>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f t="shared" si="132"/>
        <v>8456</v>
      </c>
      <c r="C8457" t="s">
        <v>1402</v>
      </c>
      <c r="D8457" t="s">
        <v>68</v>
      </c>
      <c r="E8457">
        <v>2018</v>
      </c>
      <c r="F8457" t="s">
        <v>45</v>
      </c>
      <c r="G8457" t="s">
        <v>21</v>
      </c>
      <c r="H8457" t="s">
        <v>15</v>
      </c>
      <c r="I8457" t="s">
        <v>46</v>
      </c>
      <c r="J8457">
        <v>0</v>
      </c>
      <c r="L8457">
        <v>196.4794</v>
      </c>
      <c r="M8457">
        <v>4</v>
      </c>
    </row>
    <row r="8458" spans="1:13" x14ac:dyDescent="0.3">
      <c r="A8458" t="s">
        <v>10</v>
      </c>
      <c r="B8458">
        <f t="shared" si="132"/>
        <v>8457</v>
      </c>
      <c r="C8458" t="s">
        <v>1310</v>
      </c>
      <c r="D8458" t="s">
        <v>68</v>
      </c>
      <c r="E8458">
        <v>2018</v>
      </c>
      <c r="F8458" t="s">
        <v>45</v>
      </c>
      <c r="G8458" t="s">
        <v>21</v>
      </c>
      <c r="H8458" t="s">
        <v>15</v>
      </c>
      <c r="I8458" t="s">
        <v>46</v>
      </c>
      <c r="J8458">
        <v>0.127108578</v>
      </c>
      <c r="L8458">
        <v>120.744</v>
      </c>
      <c r="M8458">
        <v>4</v>
      </c>
    </row>
    <row r="8459" spans="1:13" x14ac:dyDescent="0.3">
      <c r="A8459" t="s">
        <v>10</v>
      </c>
      <c r="B8459">
        <f t="shared" si="132"/>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f t="shared" si="132"/>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f t="shared" si="132"/>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f t="shared" si="13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f t="shared" si="132"/>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f t="shared" si="132"/>
        <v>8463</v>
      </c>
      <c r="C8464" t="s">
        <v>704</v>
      </c>
      <c r="D8464" t="s">
        <v>68</v>
      </c>
      <c r="E8464">
        <v>2018</v>
      </c>
      <c r="F8464" t="s">
        <v>45</v>
      </c>
      <c r="G8464" t="s">
        <v>21</v>
      </c>
      <c r="H8464" t="s">
        <v>15</v>
      </c>
      <c r="I8464" t="s">
        <v>46</v>
      </c>
      <c r="J8464">
        <v>4.7358246E-2</v>
      </c>
      <c r="L8464">
        <v>123.1756</v>
      </c>
      <c r="M8464">
        <v>4</v>
      </c>
    </row>
    <row r="8465" spans="1:13" x14ac:dyDescent="0.3">
      <c r="A8465" t="s">
        <v>10</v>
      </c>
      <c r="B8465">
        <f t="shared" si="132"/>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f t="shared" si="132"/>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f t="shared" si="132"/>
        <v>8466</v>
      </c>
      <c r="C8467" t="s">
        <v>505</v>
      </c>
      <c r="D8467" t="s">
        <v>24</v>
      </c>
      <c r="E8467">
        <v>2018</v>
      </c>
      <c r="F8467" t="s">
        <v>45</v>
      </c>
      <c r="G8467" t="s">
        <v>21</v>
      </c>
      <c r="H8467" t="s">
        <v>15</v>
      </c>
      <c r="I8467" t="s">
        <v>46</v>
      </c>
      <c r="J8467">
        <v>4.3690499000000001E-2</v>
      </c>
      <c r="L8467">
        <v>60.2194</v>
      </c>
      <c r="M8467">
        <v>4</v>
      </c>
    </row>
    <row r="8468" spans="1:13" x14ac:dyDescent="0.3">
      <c r="A8468" t="s">
        <v>10</v>
      </c>
      <c r="B8468">
        <f t="shared" si="132"/>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f t="shared" si="132"/>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f t="shared" si="132"/>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f t="shared" si="132"/>
        <v>8470</v>
      </c>
      <c r="C8471" t="s">
        <v>1489</v>
      </c>
      <c r="D8471" t="s">
        <v>24</v>
      </c>
      <c r="E8471">
        <v>2018</v>
      </c>
      <c r="F8471" t="s">
        <v>45</v>
      </c>
      <c r="G8471" t="s">
        <v>21</v>
      </c>
      <c r="H8471" t="s">
        <v>15</v>
      </c>
      <c r="I8471" t="s">
        <v>46</v>
      </c>
      <c r="J8471">
        <v>0</v>
      </c>
      <c r="L8471">
        <v>145.27600000000001</v>
      </c>
      <c r="M8471">
        <v>4</v>
      </c>
    </row>
    <row r="8472" spans="1:13" x14ac:dyDescent="0.3">
      <c r="A8472" t="s">
        <v>10</v>
      </c>
      <c r="B8472">
        <f t="shared" si="13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f t="shared" si="132"/>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f t="shared" si="132"/>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f t="shared" si="132"/>
        <v>8474</v>
      </c>
      <c r="C8475" t="s">
        <v>342</v>
      </c>
      <c r="D8475" t="s">
        <v>24</v>
      </c>
      <c r="E8475">
        <v>2018</v>
      </c>
      <c r="F8475" t="s">
        <v>45</v>
      </c>
      <c r="G8475" t="s">
        <v>21</v>
      </c>
      <c r="H8475" t="s">
        <v>15</v>
      </c>
      <c r="I8475" t="s">
        <v>46</v>
      </c>
      <c r="J8475">
        <v>0.159081735</v>
      </c>
      <c r="L8475">
        <v>193.5478</v>
      </c>
      <c r="M8475">
        <v>4</v>
      </c>
    </row>
    <row r="8476" spans="1:13" x14ac:dyDescent="0.3">
      <c r="A8476" t="s">
        <v>10</v>
      </c>
      <c r="B8476">
        <f t="shared" si="132"/>
        <v>8475</v>
      </c>
      <c r="C8476" t="s">
        <v>1159</v>
      </c>
      <c r="D8476" t="s">
        <v>12</v>
      </c>
      <c r="E8476">
        <v>2018</v>
      </c>
      <c r="F8476" t="s">
        <v>45</v>
      </c>
      <c r="G8476" t="s">
        <v>21</v>
      </c>
      <c r="H8476" t="s">
        <v>15</v>
      </c>
      <c r="I8476" t="s">
        <v>46</v>
      </c>
      <c r="J8476">
        <v>3.0794774E-2</v>
      </c>
      <c r="L8476">
        <v>122.9072</v>
      </c>
      <c r="M8476">
        <v>4</v>
      </c>
    </row>
    <row r="8477" spans="1:13" x14ac:dyDescent="0.3">
      <c r="A8477" t="s">
        <v>10</v>
      </c>
      <c r="B8477">
        <f t="shared" si="132"/>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f t="shared" si="132"/>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f t="shared" si="132"/>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f t="shared" si="132"/>
        <v>8479</v>
      </c>
      <c r="C8480" t="s">
        <v>1538</v>
      </c>
      <c r="D8480" t="s">
        <v>12</v>
      </c>
      <c r="E8480">
        <v>2018</v>
      </c>
      <c r="F8480" t="s">
        <v>45</v>
      </c>
      <c r="G8480" t="s">
        <v>21</v>
      </c>
      <c r="H8480" t="s">
        <v>15</v>
      </c>
      <c r="I8480" t="s">
        <v>46</v>
      </c>
      <c r="J8480">
        <v>0.106538757</v>
      </c>
      <c r="L8480">
        <v>145.4786</v>
      </c>
      <c r="M8480">
        <v>4</v>
      </c>
    </row>
    <row r="8481" spans="1:13" x14ac:dyDescent="0.3">
      <c r="A8481" t="s">
        <v>10</v>
      </c>
      <c r="B8481">
        <f t="shared" si="132"/>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f t="shared" si="13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f t="shared" si="132"/>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f t="shared" si="132"/>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f t="shared" si="132"/>
        <v>8484</v>
      </c>
      <c r="C8485" t="s">
        <v>583</v>
      </c>
      <c r="D8485" t="s">
        <v>12</v>
      </c>
      <c r="E8485">
        <v>2018</v>
      </c>
      <c r="F8485" t="s">
        <v>45</v>
      </c>
      <c r="G8485" t="s">
        <v>21</v>
      </c>
      <c r="H8485" t="s">
        <v>15</v>
      </c>
      <c r="I8485" t="s">
        <v>46</v>
      </c>
      <c r="J8485">
        <v>0.115032648</v>
      </c>
      <c r="L8485">
        <v>58.0246</v>
      </c>
      <c r="M8485">
        <v>4</v>
      </c>
    </row>
    <row r="8486" spans="1:13" x14ac:dyDescent="0.3">
      <c r="A8486" t="s">
        <v>10</v>
      </c>
      <c r="B8486">
        <f t="shared" si="132"/>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f t="shared" si="132"/>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f t="shared" si="132"/>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f t="shared" si="132"/>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f t="shared" si="132"/>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f t="shared" si="132"/>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f t="shared" si="13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f t="shared" si="132"/>
        <v>8492</v>
      </c>
      <c r="C8493" t="s">
        <v>1015</v>
      </c>
      <c r="D8493" t="s">
        <v>55</v>
      </c>
      <c r="E8493">
        <v>2018</v>
      </c>
      <c r="F8493" t="s">
        <v>45</v>
      </c>
      <c r="G8493" t="s">
        <v>21</v>
      </c>
      <c r="H8493" t="s">
        <v>15</v>
      </c>
      <c r="I8493" t="s">
        <v>46</v>
      </c>
      <c r="J8493">
        <v>0.157701958</v>
      </c>
      <c r="L8493">
        <v>158.7946</v>
      </c>
      <c r="M8493">
        <v>4</v>
      </c>
    </row>
    <row r="8494" spans="1:13" x14ac:dyDescent="0.3">
      <c r="A8494" t="s">
        <v>10</v>
      </c>
      <c r="B8494">
        <f t="shared" si="132"/>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f t="shared" si="132"/>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f t="shared" si="132"/>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f t="shared" si="132"/>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f t="shared" si="132"/>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f t="shared" si="132"/>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f t="shared" si="132"/>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f t="shared" si="132"/>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f t="shared" si="13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f t="shared" si="132"/>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f t="shared" si="132"/>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f t="shared" si="132"/>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f t="shared" si="132"/>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f t="shared" si="132"/>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f t="shared" si="132"/>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f t="shared" si="132"/>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f t="shared" si="132"/>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f t="shared" si="132"/>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f t="shared" si="13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f t="shared" si="132"/>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f t="shared" ref="B8514:B8524" si="133">ROW()-1</f>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f t="shared" si="133"/>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f t="shared" si="133"/>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f t="shared" si="133"/>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f t="shared" si="133"/>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f t="shared" si="133"/>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f t="shared" si="133"/>
        <v>8519</v>
      </c>
      <c r="C8520" t="s">
        <v>239</v>
      </c>
      <c r="D8520" t="s">
        <v>19</v>
      </c>
      <c r="E8520">
        <v>2018</v>
      </c>
      <c r="F8520" t="s">
        <v>45</v>
      </c>
      <c r="G8520" t="s">
        <v>21</v>
      </c>
      <c r="H8520" t="s">
        <v>15</v>
      </c>
      <c r="I8520" t="s">
        <v>46</v>
      </c>
      <c r="J8520">
        <v>0</v>
      </c>
      <c r="L8520">
        <v>164.55260000000001</v>
      </c>
      <c r="M8520">
        <v>4</v>
      </c>
    </row>
    <row r="8521" spans="1:13" x14ac:dyDescent="0.3">
      <c r="A8521" t="s">
        <v>35</v>
      </c>
      <c r="B8521">
        <f t="shared" si="133"/>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f t="shared" si="133"/>
        <v>8521</v>
      </c>
      <c r="C8522" t="s">
        <v>1512</v>
      </c>
      <c r="D8522" t="s">
        <v>32</v>
      </c>
      <c r="E8522">
        <v>2018</v>
      </c>
      <c r="F8522" t="s">
        <v>45</v>
      </c>
      <c r="G8522" t="s">
        <v>21</v>
      </c>
      <c r="H8522" t="s">
        <v>15</v>
      </c>
      <c r="I8522" t="s">
        <v>46</v>
      </c>
      <c r="J8522">
        <v>2.7570938999999999E-2</v>
      </c>
      <c r="L8522">
        <v>86.619799999999998</v>
      </c>
      <c r="M8522">
        <v>4</v>
      </c>
    </row>
    <row r="8523" spans="1:13" x14ac:dyDescent="0.3">
      <c r="A8523" t="s">
        <v>10</v>
      </c>
      <c r="B8523">
        <f t="shared" si="133"/>
        <v>8522</v>
      </c>
      <c r="C8523" t="s">
        <v>86</v>
      </c>
      <c r="D8523" t="s">
        <v>68</v>
      </c>
      <c r="E8523">
        <v>2018</v>
      </c>
      <c r="F8523" t="s">
        <v>45</v>
      </c>
      <c r="G8523" t="s">
        <v>21</v>
      </c>
      <c r="H8523" t="s">
        <v>15</v>
      </c>
      <c r="I8523" t="s">
        <v>46</v>
      </c>
      <c r="J8523">
        <v>0.107714834</v>
      </c>
      <c r="L8523">
        <v>97.875200000000007</v>
      </c>
      <c r="M8523">
        <v>4</v>
      </c>
    </row>
    <row r="8524" spans="1:13" x14ac:dyDescent="0.3">
      <c r="A8524" t="s">
        <v>10</v>
      </c>
      <c r="B8524">
        <f t="shared" si="133"/>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 design</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maitry kaushik</cp:lastModifiedBy>
  <cp:lastPrinted>2026-05-25T09:12:07Z</cp:lastPrinted>
  <dcterms:created xsi:type="dcterms:W3CDTF">2024-06-23T13:11:17Z</dcterms:created>
  <dcterms:modified xsi:type="dcterms:W3CDTF">2026-05-26T08:05:30Z</dcterms:modified>
</cp:coreProperties>
</file>