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jaa\racunalniski-praktikum\vajezaizpit\izpit1-fin (2)\excel\"/>
    </mc:Choice>
  </mc:AlternateContent>
  <xr:revisionPtr revIDLastSave="0" documentId="8_{68CA028E-902B-4DF4-978A-08E4A071FF5C}" xr6:coauthVersionLast="47" xr6:coauthVersionMax="47" xr10:uidLastSave="{00000000-0000-0000-0000-000000000000}"/>
  <bookViews>
    <workbookView xWindow="-98" yWindow="-98" windowWidth="21795" windowHeight="12975" xr2:uid="{B7E12B4C-A39C-4347-BC00-98AC72F8C334}"/>
  </bookViews>
  <sheets>
    <sheet name="vhodni-podatki" sheetId="2" r:id="rId1"/>
    <sheet name="List1" sheetId="1" r:id="rId2"/>
  </sheets>
  <definedNames>
    <definedName name="ExternalData_1" localSheetId="0" hidden="1">'vhodni-podatki'!$A$1:$E$33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B28B22-D5AB-430E-87B1-3F0907014032}" keepAlive="1" name="Poizvedba – vhodni-podatki" description="Povezava s poizvedbo »vhodni-podatki« v delovnem zvezku." type="5" refreshedVersion="8" background="1" saveData="1">
    <dbPr connection="Provider=Microsoft.Mashup.OleDb.1;Data Source=$Workbook$;Location=vhodni-podatki;Extended Properties=&quot;&quot;" command="SELECT * FROM [vhodni-podatki]"/>
  </connection>
</connections>
</file>

<file path=xl/sharedStrings.xml><?xml version="1.0" encoding="utf-8"?>
<sst xmlns="http://schemas.openxmlformats.org/spreadsheetml/2006/main" count="70" uniqueCount="42">
  <si>
    <t>Vrsta</t>
  </si>
  <si>
    <t>Višina (bc)</t>
  </si>
  <si>
    <t>Teža (t oz)</t>
  </si>
  <si>
    <t>Tip</t>
  </si>
  <si>
    <t>Hitrost</t>
  </si>
  <si>
    <t>Bulbasaur</t>
  </si>
  <si>
    <t>Običajen</t>
  </si>
  <si>
    <t>Venusaur</t>
  </si>
  <si>
    <t>Leteč</t>
  </si>
  <si>
    <t>Charmander</t>
  </si>
  <si>
    <t>Charizard</t>
  </si>
  <si>
    <t>Squirtle</t>
  </si>
  <si>
    <t>Blastoise</t>
  </si>
  <si>
    <t>Butterfree</t>
  </si>
  <si>
    <t>Pidgey</t>
  </si>
  <si>
    <t>Pidgeot</t>
  </si>
  <si>
    <t>Pikachu</t>
  </si>
  <si>
    <t>Sandslash</t>
  </si>
  <si>
    <t>Ognjen</t>
  </si>
  <si>
    <t>Nidoking</t>
  </si>
  <si>
    <t>Clefable</t>
  </si>
  <si>
    <t>Ninetales</t>
  </si>
  <si>
    <t>Golbat</t>
  </si>
  <si>
    <t>Jasnoviden</t>
  </si>
  <si>
    <t>Dugtrio</t>
  </si>
  <si>
    <t>Meowth</t>
  </si>
  <si>
    <t>Machamp</t>
  </si>
  <si>
    <t>Golem</t>
  </si>
  <si>
    <t>Rapidash</t>
  </si>
  <si>
    <t>Magneton</t>
  </si>
  <si>
    <t>Gengar</t>
  </si>
  <si>
    <t>Onix</t>
  </si>
  <si>
    <t>Rhydon</t>
  </si>
  <si>
    <t>Gyarados</t>
  </si>
  <si>
    <t>Ditto</t>
  </si>
  <si>
    <t>Eevee</t>
  </si>
  <si>
    <t>Vaporeon</t>
  </si>
  <si>
    <t>Jolteon</t>
  </si>
  <si>
    <t>Flareon</t>
  </si>
  <si>
    <t>Snorlax</t>
  </si>
  <si>
    <t>Dragonite</t>
  </si>
  <si>
    <t>gibalna količina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</si>
</sst>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avadno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TEŽA IN VIŠINA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'vhodni-podatki'!$C$2:$C$33</c:f>
              <c:numCache>
                <c:formatCode>General</c:formatCode>
                <c:ptCount val="32"/>
                <c:pt idx="0">
                  <c:v>222</c:v>
                </c:pt>
                <c:pt idx="1">
                  <c:v>3215</c:v>
                </c:pt>
                <c:pt idx="2">
                  <c:v>273</c:v>
                </c:pt>
                <c:pt idx="3">
                  <c:v>2910</c:v>
                </c:pt>
                <c:pt idx="4">
                  <c:v>289</c:v>
                </c:pt>
                <c:pt idx="5">
                  <c:v>2749</c:v>
                </c:pt>
                <c:pt idx="6">
                  <c:v>1029</c:v>
                </c:pt>
                <c:pt idx="7">
                  <c:v>58</c:v>
                </c:pt>
                <c:pt idx="8">
                  <c:v>1270</c:v>
                </c:pt>
                <c:pt idx="9">
                  <c:v>193</c:v>
                </c:pt>
                <c:pt idx="10">
                  <c:v>948</c:v>
                </c:pt>
                <c:pt idx="11">
                  <c:v>1993</c:v>
                </c:pt>
                <c:pt idx="12">
                  <c:v>1286</c:v>
                </c:pt>
                <c:pt idx="13">
                  <c:v>640</c:v>
                </c:pt>
                <c:pt idx="14">
                  <c:v>1768</c:v>
                </c:pt>
                <c:pt idx="15">
                  <c:v>1071</c:v>
                </c:pt>
                <c:pt idx="16">
                  <c:v>135</c:v>
                </c:pt>
                <c:pt idx="17">
                  <c:v>4180</c:v>
                </c:pt>
                <c:pt idx="18">
                  <c:v>9645</c:v>
                </c:pt>
                <c:pt idx="19">
                  <c:v>3054</c:v>
                </c:pt>
                <c:pt idx="20">
                  <c:v>1929</c:v>
                </c:pt>
                <c:pt idx="21">
                  <c:v>1302</c:v>
                </c:pt>
                <c:pt idx="22">
                  <c:v>6752</c:v>
                </c:pt>
                <c:pt idx="23">
                  <c:v>3858</c:v>
                </c:pt>
                <c:pt idx="24">
                  <c:v>7555</c:v>
                </c:pt>
                <c:pt idx="25">
                  <c:v>129</c:v>
                </c:pt>
                <c:pt idx="26">
                  <c:v>209</c:v>
                </c:pt>
                <c:pt idx="27">
                  <c:v>932</c:v>
                </c:pt>
                <c:pt idx="28">
                  <c:v>788</c:v>
                </c:pt>
                <c:pt idx="29">
                  <c:v>804</c:v>
                </c:pt>
                <c:pt idx="30">
                  <c:v>14789</c:v>
                </c:pt>
                <c:pt idx="31">
                  <c:v>6752</c:v>
                </c:pt>
              </c:numCache>
            </c:numRef>
          </c:xVal>
          <c:yVal>
            <c:numRef>
              <c:f>'vhodni-podatki'!$B$2:$B$33</c:f>
              <c:numCache>
                <c:formatCode>General</c:formatCode>
                <c:ptCount val="32"/>
                <c:pt idx="0">
                  <c:v>83</c:v>
                </c:pt>
                <c:pt idx="1">
                  <c:v>236</c:v>
                </c:pt>
                <c:pt idx="2">
                  <c:v>71</c:v>
                </c:pt>
                <c:pt idx="3">
                  <c:v>201</c:v>
                </c:pt>
                <c:pt idx="4">
                  <c:v>59</c:v>
                </c:pt>
                <c:pt idx="5">
                  <c:v>189</c:v>
                </c:pt>
                <c:pt idx="6">
                  <c:v>130</c:v>
                </c:pt>
                <c:pt idx="7">
                  <c:v>35</c:v>
                </c:pt>
                <c:pt idx="8">
                  <c:v>177</c:v>
                </c:pt>
                <c:pt idx="9">
                  <c:v>47</c:v>
                </c:pt>
                <c:pt idx="10">
                  <c:v>118</c:v>
                </c:pt>
                <c:pt idx="11">
                  <c:v>165</c:v>
                </c:pt>
                <c:pt idx="12">
                  <c:v>154</c:v>
                </c:pt>
                <c:pt idx="13">
                  <c:v>130</c:v>
                </c:pt>
                <c:pt idx="14">
                  <c:v>189</c:v>
                </c:pt>
                <c:pt idx="15">
                  <c:v>83</c:v>
                </c:pt>
                <c:pt idx="16">
                  <c:v>47</c:v>
                </c:pt>
                <c:pt idx="17">
                  <c:v>189</c:v>
                </c:pt>
                <c:pt idx="18">
                  <c:v>165</c:v>
                </c:pt>
                <c:pt idx="19">
                  <c:v>201</c:v>
                </c:pt>
                <c:pt idx="20">
                  <c:v>118</c:v>
                </c:pt>
                <c:pt idx="21">
                  <c:v>177</c:v>
                </c:pt>
                <c:pt idx="22">
                  <c:v>1039</c:v>
                </c:pt>
                <c:pt idx="23">
                  <c:v>224</c:v>
                </c:pt>
                <c:pt idx="24">
                  <c:v>768</c:v>
                </c:pt>
                <c:pt idx="25">
                  <c:v>35</c:v>
                </c:pt>
                <c:pt idx="26">
                  <c:v>35</c:v>
                </c:pt>
                <c:pt idx="27">
                  <c:v>118</c:v>
                </c:pt>
                <c:pt idx="28">
                  <c:v>94</c:v>
                </c:pt>
                <c:pt idx="29">
                  <c:v>106</c:v>
                </c:pt>
                <c:pt idx="30">
                  <c:v>248</c:v>
                </c:pt>
                <c:pt idx="31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D-470E-9CEE-F3208C9EE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395055"/>
        <c:axId val="9883984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'vhodni-podatki'!$A$2:$D$33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Običajen</c:v>
                        </c:pt>
                        <c:pt idx="1">
                          <c:v>Leteč</c:v>
                        </c:pt>
                        <c:pt idx="2">
                          <c:v>Običajen</c:v>
                        </c:pt>
                        <c:pt idx="3">
                          <c:v>Običajen</c:v>
                        </c:pt>
                        <c:pt idx="4">
                          <c:v>Leteč</c:v>
                        </c:pt>
                        <c:pt idx="5">
                          <c:v>Običajen</c:v>
                        </c:pt>
                        <c:pt idx="6">
                          <c:v>Običajen</c:v>
                        </c:pt>
                        <c:pt idx="7">
                          <c:v>Običajen</c:v>
                        </c:pt>
                        <c:pt idx="8">
                          <c:v>Običajen</c:v>
                        </c:pt>
                        <c:pt idx="9">
                          <c:v>Običajen</c:v>
                        </c:pt>
                        <c:pt idx="10">
                          <c:v>Ognjen</c:v>
                        </c:pt>
                        <c:pt idx="11">
                          <c:v>Običajen</c:v>
                        </c:pt>
                        <c:pt idx="12">
                          <c:v>Običajen</c:v>
                        </c:pt>
                        <c:pt idx="13">
                          <c:v>Običajen</c:v>
                        </c:pt>
                        <c:pt idx="14">
                          <c:v>Jasnoviden</c:v>
                        </c:pt>
                        <c:pt idx="15">
                          <c:v>Običajen</c:v>
                        </c:pt>
                        <c:pt idx="16">
                          <c:v>Običajen</c:v>
                        </c:pt>
                        <c:pt idx="17">
                          <c:v>Običajen</c:v>
                        </c:pt>
                        <c:pt idx="18">
                          <c:v>Jasnoviden</c:v>
                        </c:pt>
                        <c:pt idx="19">
                          <c:v>Ognjen</c:v>
                        </c:pt>
                        <c:pt idx="20">
                          <c:v>Običajen</c:v>
                        </c:pt>
                        <c:pt idx="21">
                          <c:v>Jasnoviden</c:v>
                        </c:pt>
                        <c:pt idx="22">
                          <c:v>Običajen</c:v>
                        </c:pt>
                        <c:pt idx="23">
                          <c:v>Ognjen</c:v>
                        </c:pt>
                        <c:pt idx="24">
                          <c:v>Jasnoviden</c:v>
                        </c:pt>
                        <c:pt idx="25">
                          <c:v>Običajen</c:v>
                        </c:pt>
                        <c:pt idx="26">
                          <c:v>Običajen</c:v>
                        </c:pt>
                        <c:pt idx="27">
                          <c:v>Leteč</c:v>
                        </c:pt>
                        <c:pt idx="28">
                          <c:v>Jasnoviden</c:v>
                        </c:pt>
                        <c:pt idx="29">
                          <c:v>Jasnoviden</c:v>
                        </c:pt>
                        <c:pt idx="30">
                          <c:v>Leteč</c:v>
                        </c:pt>
                        <c:pt idx="31">
                          <c:v>Običajen</c:v>
                        </c:pt>
                      </c:lvl>
                      <c:lvl>
                        <c:pt idx="0">
                          <c:v>222</c:v>
                        </c:pt>
                        <c:pt idx="1">
                          <c:v>3215</c:v>
                        </c:pt>
                        <c:pt idx="2">
                          <c:v>273</c:v>
                        </c:pt>
                        <c:pt idx="3">
                          <c:v>2910</c:v>
                        </c:pt>
                        <c:pt idx="4">
                          <c:v>289</c:v>
                        </c:pt>
                        <c:pt idx="5">
                          <c:v>2749</c:v>
                        </c:pt>
                        <c:pt idx="6">
                          <c:v>1029</c:v>
                        </c:pt>
                        <c:pt idx="7">
                          <c:v>58</c:v>
                        </c:pt>
                        <c:pt idx="8">
                          <c:v>1270</c:v>
                        </c:pt>
                        <c:pt idx="9">
                          <c:v>193</c:v>
                        </c:pt>
                        <c:pt idx="10">
                          <c:v>948</c:v>
                        </c:pt>
                        <c:pt idx="11">
                          <c:v>1993</c:v>
                        </c:pt>
                        <c:pt idx="12">
                          <c:v>1286</c:v>
                        </c:pt>
                        <c:pt idx="13">
                          <c:v>640</c:v>
                        </c:pt>
                        <c:pt idx="14">
                          <c:v>1768</c:v>
                        </c:pt>
                        <c:pt idx="15">
                          <c:v>1071</c:v>
                        </c:pt>
                        <c:pt idx="16">
                          <c:v>135</c:v>
                        </c:pt>
                        <c:pt idx="17">
                          <c:v>4180</c:v>
                        </c:pt>
                        <c:pt idx="18">
                          <c:v>9645</c:v>
                        </c:pt>
                        <c:pt idx="19">
                          <c:v>3054</c:v>
                        </c:pt>
                        <c:pt idx="20">
                          <c:v>1929</c:v>
                        </c:pt>
                        <c:pt idx="21">
                          <c:v>1302</c:v>
                        </c:pt>
                        <c:pt idx="22">
                          <c:v>6752</c:v>
                        </c:pt>
                        <c:pt idx="23">
                          <c:v>3858</c:v>
                        </c:pt>
                        <c:pt idx="24">
                          <c:v>7555</c:v>
                        </c:pt>
                        <c:pt idx="25">
                          <c:v>129</c:v>
                        </c:pt>
                        <c:pt idx="26">
                          <c:v>209</c:v>
                        </c:pt>
                        <c:pt idx="27">
                          <c:v>932</c:v>
                        </c:pt>
                        <c:pt idx="28">
                          <c:v>788</c:v>
                        </c:pt>
                        <c:pt idx="29">
                          <c:v>804</c:v>
                        </c:pt>
                        <c:pt idx="30">
                          <c:v>14789</c:v>
                        </c:pt>
                        <c:pt idx="31">
                          <c:v>6752</c:v>
                        </c:pt>
                      </c:lvl>
                      <c:lvl>
                        <c:pt idx="0">
                          <c:v>83</c:v>
                        </c:pt>
                        <c:pt idx="1">
                          <c:v>236</c:v>
                        </c:pt>
                        <c:pt idx="2">
                          <c:v>71</c:v>
                        </c:pt>
                        <c:pt idx="3">
                          <c:v>201</c:v>
                        </c:pt>
                        <c:pt idx="4">
                          <c:v>59</c:v>
                        </c:pt>
                        <c:pt idx="5">
                          <c:v>189</c:v>
                        </c:pt>
                        <c:pt idx="6">
                          <c:v>130</c:v>
                        </c:pt>
                        <c:pt idx="7">
                          <c:v>35</c:v>
                        </c:pt>
                        <c:pt idx="8">
                          <c:v>177</c:v>
                        </c:pt>
                        <c:pt idx="9">
                          <c:v>47</c:v>
                        </c:pt>
                        <c:pt idx="10">
                          <c:v>118</c:v>
                        </c:pt>
                        <c:pt idx="11">
                          <c:v>165</c:v>
                        </c:pt>
                        <c:pt idx="12">
                          <c:v>154</c:v>
                        </c:pt>
                        <c:pt idx="13">
                          <c:v>130</c:v>
                        </c:pt>
                        <c:pt idx="14">
                          <c:v>189</c:v>
                        </c:pt>
                        <c:pt idx="15">
                          <c:v>83</c:v>
                        </c:pt>
                        <c:pt idx="16">
                          <c:v>47</c:v>
                        </c:pt>
                        <c:pt idx="17">
                          <c:v>189</c:v>
                        </c:pt>
                        <c:pt idx="18">
                          <c:v>165</c:v>
                        </c:pt>
                        <c:pt idx="19">
                          <c:v>201</c:v>
                        </c:pt>
                        <c:pt idx="20">
                          <c:v>118</c:v>
                        </c:pt>
                        <c:pt idx="21">
                          <c:v>177</c:v>
                        </c:pt>
                        <c:pt idx="22">
                          <c:v>1039</c:v>
                        </c:pt>
                        <c:pt idx="23">
                          <c:v>224</c:v>
                        </c:pt>
                        <c:pt idx="24">
                          <c:v>768</c:v>
                        </c:pt>
                        <c:pt idx="25">
                          <c:v>35</c:v>
                        </c:pt>
                        <c:pt idx="26">
                          <c:v>35</c:v>
                        </c:pt>
                        <c:pt idx="27">
                          <c:v>118</c:v>
                        </c:pt>
                        <c:pt idx="28">
                          <c:v>94</c:v>
                        </c:pt>
                        <c:pt idx="29">
                          <c:v>106</c:v>
                        </c:pt>
                        <c:pt idx="30">
                          <c:v>248</c:v>
                        </c:pt>
                        <c:pt idx="31">
                          <c:v>260</c:v>
                        </c:pt>
                      </c:lvl>
                      <c:lvl>
                        <c:pt idx="0">
                          <c:v>Bulbasaur</c:v>
                        </c:pt>
                        <c:pt idx="1">
                          <c:v>Venusaur</c:v>
                        </c:pt>
                        <c:pt idx="2">
                          <c:v>Charmander</c:v>
                        </c:pt>
                        <c:pt idx="3">
                          <c:v>Charizard</c:v>
                        </c:pt>
                        <c:pt idx="4">
                          <c:v>Squirtle</c:v>
                        </c:pt>
                        <c:pt idx="5">
                          <c:v>Blastoise</c:v>
                        </c:pt>
                        <c:pt idx="6">
                          <c:v>Butterfree</c:v>
                        </c:pt>
                        <c:pt idx="7">
                          <c:v>Pidgey</c:v>
                        </c:pt>
                        <c:pt idx="8">
                          <c:v>Pidgeot</c:v>
                        </c:pt>
                        <c:pt idx="9">
                          <c:v>Pikachu</c:v>
                        </c:pt>
                        <c:pt idx="10">
                          <c:v>Sandslash</c:v>
                        </c:pt>
                        <c:pt idx="11">
                          <c:v>Nidoking</c:v>
                        </c:pt>
                        <c:pt idx="12">
                          <c:v>Clefable</c:v>
                        </c:pt>
                        <c:pt idx="13">
                          <c:v>Ninetales</c:v>
                        </c:pt>
                        <c:pt idx="14">
                          <c:v>Golbat</c:v>
                        </c:pt>
                        <c:pt idx="15">
                          <c:v>Dugtrio</c:v>
                        </c:pt>
                        <c:pt idx="16">
                          <c:v>Meowth</c:v>
                        </c:pt>
                        <c:pt idx="17">
                          <c:v>Machamp</c:v>
                        </c:pt>
                        <c:pt idx="18">
                          <c:v>Golem</c:v>
                        </c:pt>
                        <c:pt idx="19">
                          <c:v>Rapidash</c:v>
                        </c:pt>
                        <c:pt idx="20">
                          <c:v>Magneton</c:v>
                        </c:pt>
                        <c:pt idx="21">
                          <c:v>Gengar</c:v>
                        </c:pt>
                        <c:pt idx="22">
                          <c:v>Onix</c:v>
                        </c:pt>
                        <c:pt idx="23">
                          <c:v>Rhydon</c:v>
                        </c:pt>
                        <c:pt idx="24">
                          <c:v>Gyarados</c:v>
                        </c:pt>
                        <c:pt idx="25">
                          <c:v>Ditto</c:v>
                        </c:pt>
                        <c:pt idx="26">
                          <c:v>Eevee</c:v>
                        </c:pt>
                        <c:pt idx="27">
                          <c:v>Vaporeon</c:v>
                        </c:pt>
                        <c:pt idx="28">
                          <c:v>Jolteon</c:v>
                        </c:pt>
                        <c:pt idx="29">
                          <c:v>Flareon</c:v>
                        </c:pt>
                        <c:pt idx="30">
                          <c:v>Snorlax</c:v>
                        </c:pt>
                        <c:pt idx="31">
                          <c:v>Dragonite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'vhodni-podatki'!$F$2:$F$33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589.70000000000005</c:v>
                      </c:pt>
                      <c:pt idx="1">
                        <c:v>12357.7</c:v>
                      </c:pt>
                      <c:pt idx="2">
                        <c:v>725.2</c:v>
                      </c:pt>
                      <c:pt idx="3">
                        <c:v>7729.7</c:v>
                      </c:pt>
                      <c:pt idx="4">
                        <c:v>1110.8</c:v>
                      </c:pt>
                      <c:pt idx="5">
                        <c:v>7302</c:v>
                      </c:pt>
                      <c:pt idx="6">
                        <c:v>2733.3</c:v>
                      </c:pt>
                      <c:pt idx="7">
                        <c:v>99.7</c:v>
                      </c:pt>
                      <c:pt idx="8">
                        <c:v>2182.8000000000002</c:v>
                      </c:pt>
                      <c:pt idx="9">
                        <c:v>331.7</c:v>
                      </c:pt>
                      <c:pt idx="10">
                        <c:v>2962.5</c:v>
                      </c:pt>
                      <c:pt idx="11">
                        <c:v>3425.5</c:v>
                      </c:pt>
                      <c:pt idx="12">
                        <c:v>3415.9</c:v>
                      </c:pt>
                      <c:pt idx="13">
                        <c:v>1100</c:v>
                      </c:pt>
                      <c:pt idx="14">
                        <c:v>6077.5</c:v>
                      </c:pt>
                      <c:pt idx="15">
                        <c:v>2844.8</c:v>
                      </c:pt>
                      <c:pt idx="16">
                        <c:v>232</c:v>
                      </c:pt>
                      <c:pt idx="17">
                        <c:v>7184.4</c:v>
                      </c:pt>
                      <c:pt idx="18">
                        <c:v>33154.699999999997</c:v>
                      </c:pt>
                      <c:pt idx="19">
                        <c:v>9543.7999999999993</c:v>
                      </c:pt>
                      <c:pt idx="20">
                        <c:v>3315.5</c:v>
                      </c:pt>
                      <c:pt idx="21">
                        <c:v>4475.6000000000004</c:v>
                      </c:pt>
                      <c:pt idx="22">
                        <c:v>11605</c:v>
                      </c:pt>
                      <c:pt idx="23">
                        <c:v>12056.3</c:v>
                      </c:pt>
                      <c:pt idx="24">
                        <c:v>25970.3</c:v>
                      </c:pt>
                      <c:pt idx="25">
                        <c:v>342.7</c:v>
                      </c:pt>
                      <c:pt idx="26">
                        <c:v>555.20000000000005</c:v>
                      </c:pt>
                      <c:pt idx="27">
                        <c:v>3582.4</c:v>
                      </c:pt>
                      <c:pt idx="28">
                        <c:v>2708.8</c:v>
                      </c:pt>
                      <c:pt idx="29">
                        <c:v>2763.8</c:v>
                      </c:pt>
                      <c:pt idx="30">
                        <c:v>56845.2</c:v>
                      </c:pt>
                      <c:pt idx="31">
                        <c:v>17935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83D-470E-9CEE-F3208C9EE422}"/>
                  </c:ext>
                </c:extLst>
              </c15:ser>
            </c15:filteredScatterSeries>
          </c:ext>
        </c:extLst>
      </c:scatterChart>
      <c:valAx>
        <c:axId val="98839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88398415"/>
        <c:crosses val="autoZero"/>
        <c:crossBetween val="midCat"/>
      </c:valAx>
      <c:valAx>
        <c:axId val="9883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8839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602455</xdr:colOff>
      <xdr:row>9</xdr:row>
      <xdr:rowOff>157162</xdr:rowOff>
    </xdr:from>
    <xdr:to>
      <xdr:col>9</xdr:col>
      <xdr:colOff>547687</xdr:colOff>
      <xdr:row>23</xdr:row>
      <xdr:rowOff>38100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424D6257-2E30-3609-F05E-0E8E38717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824DD9-B475-4831-B309-B9DA0CB8EE6F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Vrsta" tableColumnId="1"/>
      <queryTableField id="2" name="Višina (bc)" tableColumnId="2"/>
      <queryTableField id="3" name="Teža (t oz)" tableColumnId="3"/>
      <queryTableField id="4" name="Tip" tableColumnId="4"/>
      <queryTableField id="5" name="Hitrost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6138CA-AAFF-4E10-90E2-2833B46A9298}" name="vhodni_podatki" displayName="vhodni_podatki" ref="A1:F33" tableType="queryTable" totalsRowShown="0">
  <autoFilter ref="A1:F33" xr:uid="{1D6138CA-AAFF-4E10-90E2-2833B46A9298}"/>
  <tableColumns count="6">
    <tableColumn id="1" xr3:uid="{FACC1082-19C6-44A6-8408-E8C67EA2DA80}" uniqueName="1" name="Vrsta" queryTableFieldId="1" dataDxfId="2"/>
    <tableColumn id="2" xr3:uid="{82EC1E3F-0E03-40C3-AE93-B5E59DD0F3EB}" uniqueName="2" name="Višina (bc)" queryTableFieldId="2"/>
    <tableColumn id="3" xr3:uid="{A8C1128D-0B7A-4DE2-A0D4-DF01911366D1}" uniqueName="3" name="Teža (t oz)" queryTableFieldId="3"/>
    <tableColumn id="4" xr3:uid="{D584B291-D507-42D5-8F9A-D5D540F8E441}" uniqueName="4" name="Tip" queryTableFieldId="4" dataDxfId="1"/>
    <tableColumn id="5" xr3:uid="{A7181254-FB78-4BBC-8F07-417367238855}" uniqueName="5" name="Hitrost" queryTableFieldId="5"/>
    <tableColumn id="6" xr3:uid="{98B9AEF9-9AAA-4ABB-96E8-C1F78884B3A8}" uniqueName="6" name="gibalna količina" queryTableFieldId="6" dataDxfId="0">
      <calculatedColumnFormula>ROUND((vhodni_podatki[[#This Row],[Teža (t oz)]]*vhodni_podatki[[#This Row],[Hitrost]])/32, 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32E2-0642-4FCF-A11C-5B8B1D693925}">
  <dimension ref="A1:H33"/>
  <sheetViews>
    <sheetView tabSelected="1" topLeftCell="A4" workbookViewId="0">
      <selection activeCell="H30" sqref="H30"/>
    </sheetView>
  </sheetViews>
  <sheetFormatPr defaultRowHeight="14.25" x14ac:dyDescent="0.45"/>
  <cols>
    <col min="1" max="1" width="10.46484375" bestFit="1" customWidth="1"/>
    <col min="2" max="2" width="11.19921875" bestFit="1" customWidth="1"/>
    <col min="3" max="3" width="10.796875" bestFit="1" customWidth="1"/>
    <col min="4" max="4" width="9.33203125" bestFit="1" customWidth="1"/>
    <col min="5" max="5" width="8.398437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45">
      <c r="A2" s="1" t="s">
        <v>5</v>
      </c>
      <c r="B2">
        <v>83</v>
      </c>
      <c r="C2">
        <v>222</v>
      </c>
      <c r="D2" s="1" t="s">
        <v>6</v>
      </c>
      <c r="E2">
        <v>85</v>
      </c>
      <c r="F2">
        <f>ROUND((vhodni_podatki[[#This Row],[Teža (t oz)]]*vhodni_podatki[[#This Row],[Hitrost]])/32, 1)</f>
        <v>589.70000000000005</v>
      </c>
    </row>
    <row r="3" spans="1:6" x14ac:dyDescent="0.45">
      <c r="A3" s="1" t="s">
        <v>7</v>
      </c>
      <c r="B3">
        <v>236</v>
      </c>
      <c r="C3">
        <v>3215</v>
      </c>
      <c r="D3" s="1" t="s">
        <v>8</v>
      </c>
      <c r="E3">
        <v>123</v>
      </c>
      <c r="F3">
        <f>ROUND((vhodni_podatki[[#This Row],[Teža (t oz)]]*vhodni_podatki[[#This Row],[Hitrost]])/32, 1)</f>
        <v>12357.7</v>
      </c>
    </row>
    <row r="4" spans="1:6" x14ac:dyDescent="0.45">
      <c r="A4" s="1" t="s">
        <v>9</v>
      </c>
      <c r="B4">
        <v>71</v>
      </c>
      <c r="C4">
        <v>273</v>
      </c>
      <c r="D4" s="1" t="s">
        <v>6</v>
      </c>
      <c r="E4">
        <v>85</v>
      </c>
      <c r="F4">
        <f>ROUND((vhodni_podatki[[#This Row],[Teža (t oz)]]*vhodni_podatki[[#This Row],[Hitrost]])/32, 1)</f>
        <v>725.2</v>
      </c>
    </row>
    <row r="5" spans="1:6" x14ac:dyDescent="0.45">
      <c r="A5" s="1" t="s">
        <v>10</v>
      </c>
      <c r="B5">
        <v>201</v>
      </c>
      <c r="C5">
        <v>2910</v>
      </c>
      <c r="D5" s="1" t="s">
        <v>6</v>
      </c>
      <c r="E5">
        <v>85</v>
      </c>
      <c r="F5">
        <f>ROUND((vhodni_podatki[[#This Row],[Teža (t oz)]]*vhodni_podatki[[#This Row],[Hitrost]])/32, 1)</f>
        <v>7729.7</v>
      </c>
    </row>
    <row r="6" spans="1:6" x14ac:dyDescent="0.45">
      <c r="A6" s="1" t="s">
        <v>11</v>
      </c>
      <c r="B6">
        <v>59</v>
      </c>
      <c r="C6">
        <v>289</v>
      </c>
      <c r="D6" s="1" t="s">
        <v>8</v>
      </c>
      <c r="E6">
        <v>123</v>
      </c>
      <c r="F6">
        <f>ROUND((vhodni_podatki[[#This Row],[Teža (t oz)]]*vhodni_podatki[[#This Row],[Hitrost]])/32, 1)</f>
        <v>1110.8</v>
      </c>
    </row>
    <row r="7" spans="1:6" x14ac:dyDescent="0.45">
      <c r="A7" s="1" t="s">
        <v>12</v>
      </c>
      <c r="B7">
        <v>189</v>
      </c>
      <c r="C7">
        <v>2749</v>
      </c>
      <c r="D7" s="1" t="s">
        <v>6</v>
      </c>
      <c r="E7">
        <v>85</v>
      </c>
      <c r="F7">
        <f>ROUND((vhodni_podatki[[#This Row],[Teža (t oz)]]*vhodni_podatki[[#This Row],[Hitrost]])/32, 1)</f>
        <v>7302</v>
      </c>
    </row>
    <row r="8" spans="1:6" x14ac:dyDescent="0.45">
      <c r="A8" s="1" t="s">
        <v>13</v>
      </c>
      <c r="B8">
        <v>130</v>
      </c>
      <c r="C8">
        <v>1029</v>
      </c>
      <c r="D8" s="1" t="s">
        <v>6</v>
      </c>
      <c r="E8">
        <v>85</v>
      </c>
      <c r="F8">
        <f>ROUND((vhodni_podatki[[#This Row],[Teža (t oz)]]*vhodni_podatki[[#This Row],[Hitrost]])/32, 1)</f>
        <v>2733.3</v>
      </c>
    </row>
    <row r="9" spans="1:6" x14ac:dyDescent="0.45">
      <c r="A9" s="1" t="s">
        <v>14</v>
      </c>
      <c r="B9">
        <v>35</v>
      </c>
      <c r="C9">
        <v>58</v>
      </c>
      <c r="D9" s="1" t="s">
        <v>6</v>
      </c>
      <c r="E9">
        <v>55</v>
      </c>
      <c r="F9">
        <f>ROUND((vhodni_podatki[[#This Row],[Teža (t oz)]]*vhodni_podatki[[#This Row],[Hitrost]])/32, 1)</f>
        <v>99.7</v>
      </c>
    </row>
    <row r="10" spans="1:6" x14ac:dyDescent="0.45">
      <c r="A10" s="1" t="s">
        <v>15</v>
      </c>
      <c r="B10">
        <v>177</v>
      </c>
      <c r="C10">
        <v>1270</v>
      </c>
      <c r="D10" s="1" t="s">
        <v>6</v>
      </c>
      <c r="E10">
        <v>55</v>
      </c>
      <c r="F10">
        <f>ROUND((vhodni_podatki[[#This Row],[Teža (t oz)]]*vhodni_podatki[[#This Row],[Hitrost]])/32, 1)</f>
        <v>2182.8000000000002</v>
      </c>
    </row>
    <row r="11" spans="1:6" x14ac:dyDescent="0.45">
      <c r="A11" s="1" t="s">
        <v>16</v>
      </c>
      <c r="B11">
        <v>47</v>
      </c>
      <c r="C11">
        <v>193</v>
      </c>
      <c r="D11" s="1" t="s">
        <v>6</v>
      </c>
      <c r="E11">
        <v>55</v>
      </c>
      <c r="F11">
        <f>ROUND((vhodni_podatki[[#This Row],[Teža (t oz)]]*vhodni_podatki[[#This Row],[Hitrost]])/32, 1)</f>
        <v>331.7</v>
      </c>
    </row>
    <row r="12" spans="1:6" x14ac:dyDescent="0.45">
      <c r="A12" s="1" t="s">
        <v>17</v>
      </c>
      <c r="B12">
        <v>118</v>
      </c>
      <c r="C12">
        <v>948</v>
      </c>
      <c r="D12" s="1" t="s">
        <v>18</v>
      </c>
      <c r="E12">
        <v>100</v>
      </c>
      <c r="F12">
        <f>ROUND((vhodni_podatki[[#This Row],[Teža (t oz)]]*vhodni_podatki[[#This Row],[Hitrost]])/32, 1)</f>
        <v>2962.5</v>
      </c>
    </row>
    <row r="13" spans="1:6" x14ac:dyDescent="0.45">
      <c r="A13" s="1" t="s">
        <v>19</v>
      </c>
      <c r="B13">
        <v>165</v>
      </c>
      <c r="C13">
        <v>1993</v>
      </c>
      <c r="D13" s="1" t="s">
        <v>6</v>
      </c>
      <c r="E13">
        <v>55</v>
      </c>
      <c r="F13">
        <f>ROUND((vhodni_podatki[[#This Row],[Teža (t oz)]]*vhodni_podatki[[#This Row],[Hitrost]])/32, 1)</f>
        <v>3425.5</v>
      </c>
    </row>
    <row r="14" spans="1:6" x14ac:dyDescent="0.45">
      <c r="A14" s="1" t="s">
        <v>20</v>
      </c>
      <c r="B14">
        <v>154</v>
      </c>
      <c r="C14">
        <v>1286</v>
      </c>
      <c r="D14" s="1" t="s">
        <v>6</v>
      </c>
      <c r="E14">
        <v>85</v>
      </c>
      <c r="F14">
        <f>ROUND((vhodni_podatki[[#This Row],[Teža (t oz)]]*vhodni_podatki[[#This Row],[Hitrost]])/32, 1)</f>
        <v>3415.9</v>
      </c>
    </row>
    <row r="15" spans="1:6" x14ac:dyDescent="0.45">
      <c r="A15" s="1" t="s">
        <v>21</v>
      </c>
      <c r="B15">
        <v>130</v>
      </c>
      <c r="C15">
        <v>640</v>
      </c>
      <c r="D15" s="1" t="s">
        <v>6</v>
      </c>
      <c r="E15">
        <v>55</v>
      </c>
      <c r="F15">
        <f>ROUND((vhodni_podatki[[#This Row],[Teža (t oz)]]*vhodni_podatki[[#This Row],[Hitrost]])/32, 1)</f>
        <v>1100</v>
      </c>
    </row>
    <row r="16" spans="1:6" x14ac:dyDescent="0.45">
      <c r="A16" s="1" t="s">
        <v>22</v>
      </c>
      <c r="B16">
        <v>189</v>
      </c>
      <c r="C16">
        <v>1768</v>
      </c>
      <c r="D16" s="1" t="s">
        <v>23</v>
      </c>
      <c r="E16">
        <v>110</v>
      </c>
      <c r="F16">
        <f>ROUND((vhodni_podatki[[#This Row],[Teža (t oz)]]*vhodni_podatki[[#This Row],[Hitrost]])/32, 1)</f>
        <v>6077.5</v>
      </c>
    </row>
    <row r="17" spans="1:8" x14ac:dyDescent="0.45">
      <c r="A17" s="1" t="s">
        <v>24</v>
      </c>
      <c r="B17">
        <v>83</v>
      </c>
      <c r="C17">
        <v>1071</v>
      </c>
      <c r="D17" s="1" t="s">
        <v>6</v>
      </c>
      <c r="E17">
        <v>85</v>
      </c>
      <c r="F17">
        <f>ROUND((vhodni_podatki[[#This Row],[Teža (t oz)]]*vhodni_podatki[[#This Row],[Hitrost]])/32, 1)</f>
        <v>2844.8</v>
      </c>
    </row>
    <row r="18" spans="1:8" x14ac:dyDescent="0.45">
      <c r="A18" s="1" t="s">
        <v>25</v>
      </c>
      <c r="B18">
        <v>47</v>
      </c>
      <c r="C18">
        <v>135</v>
      </c>
      <c r="D18" s="1" t="s">
        <v>6</v>
      </c>
      <c r="E18">
        <v>55</v>
      </c>
      <c r="F18">
        <f>ROUND((vhodni_podatki[[#This Row],[Teža (t oz)]]*vhodni_podatki[[#This Row],[Hitrost]])/32, 1)</f>
        <v>232</v>
      </c>
    </row>
    <row r="19" spans="1:8" x14ac:dyDescent="0.45">
      <c r="A19" s="1" t="s">
        <v>26</v>
      </c>
      <c r="B19">
        <v>189</v>
      </c>
      <c r="C19">
        <v>4180</v>
      </c>
      <c r="D19" s="1" t="s">
        <v>6</v>
      </c>
      <c r="E19">
        <v>55</v>
      </c>
      <c r="F19">
        <f>ROUND((vhodni_podatki[[#This Row],[Teža (t oz)]]*vhodni_podatki[[#This Row],[Hitrost]])/32, 1)</f>
        <v>7184.4</v>
      </c>
    </row>
    <row r="20" spans="1:8" x14ac:dyDescent="0.45">
      <c r="A20" s="1" t="s">
        <v>27</v>
      </c>
      <c r="B20">
        <v>165</v>
      </c>
      <c r="C20">
        <v>9645</v>
      </c>
      <c r="D20" s="1" t="s">
        <v>23</v>
      </c>
      <c r="E20">
        <v>110</v>
      </c>
      <c r="F20">
        <f>ROUND((vhodni_podatki[[#This Row],[Teža (t oz)]]*vhodni_podatki[[#This Row],[Hitrost]])/32, 1)</f>
        <v>33154.699999999997</v>
      </c>
    </row>
    <row r="21" spans="1:8" x14ac:dyDescent="0.45">
      <c r="A21" s="1" t="s">
        <v>28</v>
      </c>
      <c r="B21">
        <v>201</v>
      </c>
      <c r="C21">
        <v>3054</v>
      </c>
      <c r="D21" s="1" t="s">
        <v>18</v>
      </c>
      <c r="E21">
        <v>100</v>
      </c>
      <c r="F21">
        <f>ROUND((vhodni_podatki[[#This Row],[Teža (t oz)]]*vhodni_podatki[[#This Row],[Hitrost]])/32, 1)</f>
        <v>9543.7999999999993</v>
      </c>
    </row>
    <row r="22" spans="1:8" x14ac:dyDescent="0.45">
      <c r="A22" s="1" t="s">
        <v>29</v>
      </c>
      <c r="B22">
        <v>118</v>
      </c>
      <c r="C22">
        <v>1929</v>
      </c>
      <c r="D22" s="1" t="s">
        <v>6</v>
      </c>
      <c r="E22">
        <v>55</v>
      </c>
      <c r="F22">
        <f>ROUND((vhodni_podatki[[#This Row],[Teža (t oz)]]*vhodni_podatki[[#This Row],[Hitrost]])/32, 1)</f>
        <v>3315.5</v>
      </c>
    </row>
    <row r="23" spans="1:8" x14ac:dyDescent="0.45">
      <c r="A23" s="1" t="s">
        <v>30</v>
      </c>
      <c r="B23">
        <v>177</v>
      </c>
      <c r="C23">
        <v>1302</v>
      </c>
      <c r="D23" s="1" t="s">
        <v>23</v>
      </c>
      <c r="E23">
        <v>110</v>
      </c>
      <c r="F23">
        <f>ROUND((vhodni_podatki[[#This Row],[Teža (t oz)]]*vhodni_podatki[[#This Row],[Hitrost]])/32, 1)</f>
        <v>4475.6000000000004</v>
      </c>
    </row>
    <row r="24" spans="1:8" x14ac:dyDescent="0.45">
      <c r="A24" s="1" t="s">
        <v>31</v>
      </c>
      <c r="B24">
        <v>1039</v>
      </c>
      <c r="C24">
        <v>6752</v>
      </c>
      <c r="D24" s="1" t="s">
        <v>6</v>
      </c>
      <c r="E24">
        <v>55</v>
      </c>
      <c r="F24">
        <f>ROUND((vhodni_podatki[[#This Row],[Teža (t oz)]]*vhodni_podatki[[#This Row],[Hitrost]])/32, 1)</f>
        <v>11605</v>
      </c>
    </row>
    <row r="25" spans="1:8" x14ac:dyDescent="0.45">
      <c r="A25" s="1" t="s">
        <v>32</v>
      </c>
      <c r="B25">
        <v>224</v>
      </c>
      <c r="C25">
        <v>3858</v>
      </c>
      <c r="D25" s="1" t="s">
        <v>18</v>
      </c>
      <c r="E25">
        <v>100</v>
      </c>
      <c r="F25">
        <f>ROUND((vhodni_podatki[[#This Row],[Teža (t oz)]]*vhodni_podatki[[#This Row],[Hitrost]])/32, 1)</f>
        <v>12056.3</v>
      </c>
    </row>
    <row r="26" spans="1:8" x14ac:dyDescent="0.45">
      <c r="A26" s="1" t="s">
        <v>33</v>
      </c>
      <c r="B26">
        <v>768</v>
      </c>
      <c r="C26">
        <v>7555</v>
      </c>
      <c r="D26" s="1" t="s">
        <v>23</v>
      </c>
      <c r="E26">
        <v>110</v>
      </c>
      <c r="F26">
        <f>ROUND((vhodni_podatki[[#This Row],[Teža (t oz)]]*vhodni_podatki[[#This Row],[Hitrost]])/32, 1)</f>
        <v>25970.3</v>
      </c>
    </row>
    <row r="27" spans="1:8" x14ac:dyDescent="0.45">
      <c r="A27" s="1" t="s">
        <v>34</v>
      </c>
      <c r="B27">
        <v>35</v>
      </c>
      <c r="C27">
        <v>129</v>
      </c>
      <c r="D27" s="1" t="s">
        <v>6</v>
      </c>
      <c r="E27">
        <v>85</v>
      </c>
      <c r="F27">
        <f>ROUND((vhodni_podatki[[#This Row],[Teža (t oz)]]*vhodni_podatki[[#This Row],[Hitrost]])/32, 1)</f>
        <v>342.7</v>
      </c>
    </row>
    <row r="28" spans="1:8" x14ac:dyDescent="0.45">
      <c r="A28" s="1" t="s">
        <v>35</v>
      </c>
      <c r="B28">
        <v>35</v>
      </c>
      <c r="C28">
        <v>209</v>
      </c>
      <c r="D28" s="1" t="s">
        <v>6</v>
      </c>
      <c r="E28">
        <v>85</v>
      </c>
      <c r="F28">
        <f>ROUND((vhodni_podatki[[#This Row],[Teža (t oz)]]*vhodni_podatki[[#This Row],[Hitrost]])/32, 1)</f>
        <v>555.20000000000005</v>
      </c>
    </row>
    <row r="29" spans="1:8" x14ac:dyDescent="0.45">
      <c r="A29" s="1" t="s">
        <v>36</v>
      </c>
      <c r="B29">
        <v>118</v>
      </c>
      <c r="C29">
        <v>932</v>
      </c>
      <c r="D29" s="1" t="s">
        <v>8</v>
      </c>
      <c r="E29">
        <v>123</v>
      </c>
      <c r="F29">
        <f>ROUND((vhodni_podatki[[#This Row],[Teža (t oz)]]*vhodni_podatki[[#This Row],[Hitrost]])/32, 1)</f>
        <v>3582.4</v>
      </c>
      <c r="H29" t="str">
        <f>INDEX(vhodni_podatki[Vrsta],MATCH(D25,vhodni_podatki[Tip], 0))</f>
        <v>Sandslash</v>
      </c>
    </row>
    <row r="30" spans="1:8" x14ac:dyDescent="0.45">
      <c r="A30" s="1" t="s">
        <v>37</v>
      </c>
      <c r="B30">
        <v>94</v>
      </c>
      <c r="C30">
        <v>788</v>
      </c>
      <c r="D30" s="1" t="s">
        <v>23</v>
      </c>
      <c r="E30">
        <v>110</v>
      </c>
      <c r="F30">
        <f>ROUND((vhodni_podatki[[#This Row],[Teža (t oz)]]*vhodni_podatki[[#This Row],[Hitrost]])/32, 1)</f>
        <v>2708.8</v>
      </c>
    </row>
    <row r="31" spans="1:8" x14ac:dyDescent="0.45">
      <c r="A31" s="1" t="s">
        <v>38</v>
      </c>
      <c r="B31">
        <v>106</v>
      </c>
      <c r="C31">
        <v>804</v>
      </c>
      <c r="D31" s="1" t="s">
        <v>23</v>
      </c>
      <c r="E31">
        <v>110</v>
      </c>
      <c r="F31">
        <f>ROUND((vhodni_podatki[[#This Row],[Teža (t oz)]]*vhodni_podatki[[#This Row],[Hitrost]])/32, 1)</f>
        <v>2763.8</v>
      </c>
    </row>
    <row r="32" spans="1:8" x14ac:dyDescent="0.45">
      <c r="A32" s="1" t="s">
        <v>39</v>
      </c>
      <c r="B32">
        <v>248</v>
      </c>
      <c r="C32">
        <v>14789</v>
      </c>
      <c r="D32" s="1" t="s">
        <v>8</v>
      </c>
      <c r="E32">
        <v>123</v>
      </c>
      <c r="F32">
        <f>ROUND((vhodni_podatki[[#This Row],[Teža (t oz)]]*vhodni_podatki[[#This Row],[Hitrost]])/32, 1)</f>
        <v>56845.2</v>
      </c>
    </row>
    <row r="33" spans="1:6" x14ac:dyDescent="0.45">
      <c r="A33" s="1" t="s">
        <v>40</v>
      </c>
      <c r="B33">
        <v>260</v>
      </c>
      <c r="C33">
        <v>6752</v>
      </c>
      <c r="D33" s="1" t="s">
        <v>6</v>
      </c>
      <c r="E33">
        <v>85</v>
      </c>
      <c r="F33">
        <f>ROUND((vhodni_podatki[[#This Row],[Teža (t oz)]]*vhodni_podatki[[#This Row],[Hitrost]])/32, 1)</f>
        <v>17935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49EF-94C2-499B-8F0C-AB3E4A7FE929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K K Y 7 W u y y R I C m A A A A 9 g A A A B I A H A B D b 2 5 m a W c v U G F j a 2 F n Z S 5 4 b W w g o h g A K K A U A A A A A A A A A A A A A A A A A A A A A A A A A A A A h Y 9 L D o I w G I S v Q r q n D 0 h 8 k J + y c G U i i Q m J c d v U C o 1 Q D C 2 W u 7 n w S F 5 B j K L u X M 4 3 3 2 L m f r 1 B N j R 1 c F G d 1 a 1 J E c M U B c r I 9 q B N m a L e H c M F y j h s h T y J U g W j b G w y 2 E O K K u f O C S H e e + x j 3 H Y l i S h l Z J 9 v C l m p R q C P r P / L o T b W C S M V 4 r B 7 j e E R Z v E S s / k M U y A T h F y b r x C N e 5 / t D 4 R V X 7 u + U 9 z W Y b E G M k U g 7 w / 8 A V B L A w Q U A A I A C A A o p j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K Y 7 W h T P 9 S x g A Q A A O A I A A B M A H A B G b 3 J t d W x h c y 9 T Z W N 0 a W 9 u M S 5 t I K I Y A C i g F A A A A A A A A A A A A A A A A A A A A A A A A A A A A H V Q w U 4 C M R C 9 k / A P z X r Z T c p G j H i Q 7 M G A B i 9 G A 3 J h P Q y 7 o w x 0 2 0 0 7 u x E I H + O P e O O / r G C C B O 2 h n Z n 3 5 u W 9 O s y Y j B b D / d v u N h v N h p u B x V y c B f X M 5 J p a p c m B F x S I R C j k Z k P 4 M y b r 2 5 6 r 4 7 7 J q g I 1 h 3 e k M O 4 Z z b 5 x Y d C 7 T p 8 d W p c W M A d I L W S V B q X J L b y i h Q X T o i r S G u a 4 A l q V x O n u b r d e S Y v w I k r x P U O V H n u I M 1 c H k Z z 0 U V F B j D Y J Z C B F z 6 i q 0 C 7 p S H G r M 5 O T f k u u O u f n b S m e K s M 4 5 K X C 5 F D G D 0 b j S y T 3 W c 6 C R 1 P T 9 g M 0 i j c F N X 4 n H c H U 8 x 6 t K f z S A C H 3 U U K f W o r J z / B G q W E G C q x L 2 F a / 5 Y a l R f 8 l c 9 Q g a u s Y D o I j C 9 q 9 G l v s L Y + W J b r w 1 I B c r 4 P x b l M K 9 h z B + M 4 b K f z U 8 8 j r h t M s 8 u C 9 5 q v L + F t m h 4 5 w + + k x F m b 1 F 0 r l i d 6 A 2 B r H x + R N 1 G y Q / j 9 O 9 w t Q S w E C L Q A U A A I A C A A o p j t a 7 L J E g K Y A A A D 2 A A A A E g A A A A A A A A A A A A A A A A A A A A A A Q 2 9 u Z m l n L 1 B h Y 2 t h Z 2 U u e G 1 s U E s B A i 0 A F A A C A A g A K K Y 7 W g / K 6 a u k A A A A 6 Q A A A B M A A A A A A A A A A A A A A A A A 8 g A A A F t D b 2 5 0 Z W 5 0 X 1 R 5 c G V z X S 5 4 b W x Q S w E C L Q A U A A I A C A A o p j t a F M / 1 L G A B A A A 4 A g A A E w A A A A A A A A A A A A A A A A D j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C w A A A A A A A B 4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h v Z G 5 p L X B v Z G F 0 a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O T Y w M T k z Z C 1 i O G I z L T Q y Y z E t O G R m Y i 0 1 O W E 4 M G N i N W F m M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h v Z G 5 p X 3 B v Z G F 0 a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d U M T k 6 N D k 6 M T Y u N D U 1 M j M 2 N V o i I C 8 + P E V u d H J 5 I F R 5 c G U 9 I k Z p b G x D b 2 x 1 b W 5 U e X B l c y I g V m F s d W U 9 I n N C Z 0 1 E Q m d N P S I g L z 4 8 R W 5 0 c n k g V H l w Z T 0 i R m l s b E N v b H V t b k 5 h b W V z I i B W Y W x 1 Z T 0 i c 1 s m c X V v d D t W c n N 0 Y S Z x d W 9 0 O y w m c X V v d D t W a c W h a W 5 h I C h i Y y k m c X V v d D s s J n F 1 b 3 Q 7 V G X F v m E g K H Q g b 3 o p J n F 1 b 3 Q 7 L C Z x d W 9 0 O 1 R p c C Z x d W 9 0 O y w m c X V v d D t I a X R y b 3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h v Z G 5 p L X B v Z G F 0 a 2 k v Q X V 0 b 1 J l b W 9 2 Z W R D b 2 x 1 b W 5 z M S 5 7 V n J z d G E s M H 0 m c X V v d D s s J n F 1 b 3 Q 7 U 2 V j d G l v b j E v d m h v Z G 5 p L X B v Z G F 0 a 2 k v Q X V 0 b 1 J l b W 9 2 Z W R D b 2 x 1 b W 5 z M S 5 7 V m n F o W l u Y S A o Y m M p L D F 9 J n F 1 b 3 Q 7 L C Z x d W 9 0 O 1 N l Y 3 R p b 2 4 x L 3 Z o b 2 R u a S 1 w b 2 R h d G t p L 0 F 1 d G 9 S Z W 1 v d m V k Q 2 9 s d W 1 u c z E u e 1 R l x b 5 h I C h 0 I G 9 6 K S w y f S Z x d W 9 0 O y w m c X V v d D t T Z W N 0 a W 9 u M S 9 2 a G 9 k b m k t c G 9 k Y X R r a S 9 B d X R v U m V t b 3 Z l Z E N v b H V t b n M x L n t U a X A s M 3 0 m c X V v d D s s J n F 1 b 3 Q 7 U 2 V j d G l v b j E v d m h v Z G 5 p L X B v Z G F 0 a 2 k v Q X V 0 b 1 J l b W 9 2 Z W R D b 2 x 1 b W 5 z M S 5 7 S G l 0 c m 9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2 a G 9 k b m k t c G 9 k Y X R r a S 9 B d X R v U m V t b 3 Z l Z E N v b H V t b n M x L n t W c n N 0 Y S w w f S Z x d W 9 0 O y w m c X V v d D t T Z W N 0 a W 9 u M S 9 2 a G 9 k b m k t c G 9 k Y X R r a S 9 B d X R v U m V t b 3 Z l Z E N v b H V t b n M x L n t W a c W h a W 5 h I C h i Y y k s M X 0 m c X V v d D s s J n F 1 b 3 Q 7 U 2 V j d G l v b j E v d m h v Z G 5 p L X B v Z G F 0 a 2 k v Q X V 0 b 1 J l b W 9 2 Z W R D b 2 x 1 b W 5 z M S 5 7 V G X F v m E g K H Q g b 3 o p L D J 9 J n F 1 b 3 Q 7 L C Z x d W 9 0 O 1 N l Y 3 R p b 2 4 x L 3 Z o b 2 R u a S 1 w b 2 R h d G t p L 0 F 1 d G 9 S Z W 1 v d m V k Q 2 9 s d W 1 u c z E u e 1 R p c C w z f S Z x d W 9 0 O y w m c X V v d D t T Z W N 0 a W 9 u M S 9 2 a G 9 k b m k t c G 9 k Y X R r a S 9 B d X R v U m V t b 3 Z l Z E N v b H V t b n M x L n t I a X R y b 3 N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a G 9 k b m k t c G 9 k Y X R r a S 9 W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G 9 k b m k t c G 9 k Y X R r a S 9 Q b 3 Z p J U M 1 J U E x Y W 5 l J T I w Z 2 x h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G 9 k b m k t c G 9 k Y X R r a S 9 T c H J l b W V u a m V u Y S U y M H Z y c 3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5 c K I z r + 2 h H i 6 i I P m + l v D 0 A A A A A A g A A A A A A E G Y A A A A B A A A g A A A A b e N 1 T 8 J 0 h t X t / K 2 O H W + z 8 2 D 6 e q F 1 k c Y W o y s W q c T f + k Q A A A A A D o A A A A A C A A A g A A A A Q 0 l / e 1 h Z k 6 z v w U / C a j P 9 s G 0 U d 5 I m 5 J t m s 9 u H l w K S U 5 5 Q A A A A T f i a 6 2 J f C f g K L O D k + V 9 c f V 1 a 4 t 6 Y D e 8 9 f c D k I s + I / M w l v 5 8 8 3 U R W P f H w e r u O h y 4 t p F D P f N e T X 5 f g z y 6 F 7 4 i o 5 W W e M + x c c 9 5 E C o 4 C 5 Q X t e H N A A A A A 2 p R 2 k S c i 7 9 X 8 f 1 8 H / 6 z u Z A t J 0 j j b 0 9 T Y d m Y F T z G L v U G g 6 a x R 9 N n T 4 i Q o X 9 g I 3 y 3 s n e N 5 Y 0 8 T k J J Q l 6 v 2 3 j J l k g = = < / D a t a M a s h u p > 
</file>

<file path=customXml/itemProps1.xml><?xml version="1.0" encoding="utf-8"?>
<ds:datastoreItem xmlns:ds="http://schemas.openxmlformats.org/officeDocument/2006/customXml" ds:itemID="{C0C51CE8-48A5-4E54-ADB8-9EEE0B7A81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vhodni-podatki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Arnež, Maja</dc:creator>
  <cp:lastModifiedBy>Arnež, Maja</cp:lastModifiedBy>
  <dcterms:created xsi:type="dcterms:W3CDTF">2025-01-27T19:48:26Z</dcterms:created>
  <dcterms:modified xsi:type="dcterms:W3CDTF">2025-01-27T20:17:28Z</dcterms:modified>
</cp:coreProperties>
</file>