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jaa\racunalniski-praktikum\vajezaizpit\izpit3-fin-mat-ped\excel\"/>
    </mc:Choice>
  </mc:AlternateContent>
  <xr:revisionPtr revIDLastSave="0" documentId="8_{BB2D5D9C-F49D-4747-9028-4746A496012F}" xr6:coauthVersionLast="47" xr6:coauthVersionMax="47" xr10:uidLastSave="{00000000-0000-0000-0000-000000000000}"/>
  <bookViews>
    <workbookView xWindow="-98" yWindow="-98" windowWidth="21795" windowHeight="12975" xr2:uid="{3791A312-7B5E-4634-B4C0-F964876AD493}"/>
  </bookViews>
  <sheets>
    <sheet name="vhodni-podatki" sheetId="2" r:id="rId1"/>
    <sheet name="List1" sheetId="1" r:id="rId2"/>
  </sheets>
  <definedNames>
    <definedName name="ExternalData_1" localSheetId="0" hidden="1">'vhodni-podatki'!$A$1:$G$13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E20" i="2"/>
  <c r="E21" i="2"/>
  <c r="E22" i="2"/>
  <c r="E23" i="2"/>
  <c r="E24" i="2"/>
  <c r="E25" i="2"/>
  <c r="E26" i="2"/>
  <c r="E27" i="2"/>
  <c r="E28" i="2"/>
  <c r="E29" i="2"/>
  <c r="E18" i="2"/>
  <c r="D19" i="2"/>
  <c r="D20" i="2"/>
  <c r="D21" i="2"/>
  <c r="D22" i="2"/>
  <c r="D23" i="2"/>
  <c r="D24" i="2"/>
  <c r="D25" i="2"/>
  <c r="D26" i="2"/>
  <c r="D27" i="2"/>
  <c r="D28" i="2"/>
  <c r="D29" i="2"/>
  <c r="D18" i="2"/>
  <c r="C19" i="2"/>
  <c r="C20" i="2"/>
  <c r="C21" i="2"/>
  <c r="C22" i="2"/>
  <c r="C23" i="2"/>
  <c r="C24" i="2"/>
  <c r="C25" i="2"/>
  <c r="C26" i="2"/>
  <c r="C27" i="2"/>
  <c r="C28" i="2"/>
  <c r="C29" i="2"/>
  <c r="C18" i="2"/>
  <c r="B19" i="2"/>
  <c r="B20" i="2"/>
  <c r="B21" i="2"/>
  <c r="B22" i="2"/>
  <c r="B23" i="2"/>
  <c r="B24" i="2"/>
  <c r="B25" i="2"/>
  <c r="B26" i="2"/>
  <c r="B27" i="2"/>
  <c r="B28" i="2"/>
  <c r="B29" i="2"/>
  <c r="B18" i="2"/>
  <c r="F7" i="2"/>
  <c r="F6" i="2"/>
  <c r="F12" i="2"/>
  <c r="F4" i="2"/>
  <c r="F8" i="2"/>
  <c r="F3" i="2"/>
  <c r="F9" i="2"/>
  <c r="F2" i="2"/>
  <c r="F5" i="2"/>
  <c r="F13" i="2"/>
  <c r="F10" i="2"/>
  <c r="F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173EC-73A7-45A2-BC5F-D665E9C4F5CE}" keepAlive="1" name="Poizvedba – vhodni-podatki" description="Povezava s poizvedbo »vhodni-podatki« v delovnem zvezku." type="5" refreshedVersion="8" background="1" saveData="1">
    <dbPr connection="Provider=Microsoft.Mashup.OleDb.1;Data Source=$Workbook$;Location=vhodni-podatki;Extended Properties=&quot;&quot;" command="SELECT * FROM [vhodni-podatki]"/>
  </connection>
</connections>
</file>

<file path=xl/sharedStrings.xml><?xml version="1.0" encoding="utf-8"?>
<sst xmlns="http://schemas.openxmlformats.org/spreadsheetml/2006/main" count="36" uniqueCount="24">
  <si>
    <t>Statistična regija</t>
  </si>
  <si>
    <t>Investicije 2015</t>
  </si>
  <si>
    <t>Investicije 2016</t>
  </si>
  <si>
    <t>Investicije 2017</t>
  </si>
  <si>
    <t>Investicije 2018</t>
  </si>
  <si>
    <t>Investicije 2019</t>
  </si>
  <si>
    <t>Pomurska</t>
  </si>
  <si>
    <t>Podravska</t>
  </si>
  <si>
    <t>Koroška</t>
  </si>
  <si>
    <t>Savinjska</t>
  </si>
  <si>
    <t>Zasavska</t>
  </si>
  <si>
    <t>Posavska</t>
  </si>
  <si>
    <t>Jugovzhodna Slovenija</t>
  </si>
  <si>
    <t>Osrednjeslovenska</t>
  </si>
  <si>
    <t>Gorenjska</t>
  </si>
  <si>
    <t>Primorsko-notranjska</t>
  </si>
  <si>
    <t>Goriška</t>
  </si>
  <si>
    <t>Obalno-kraška</t>
  </si>
  <si>
    <t>2019</t>
  </si>
  <si>
    <t>RELIGIJA</t>
  </si>
  <si>
    <t>INDEKS RASTI 2016</t>
  </si>
  <si>
    <t>INDEKS RASTI 2017</t>
  </si>
  <si>
    <t>INDEKS RASTI 2018</t>
  </si>
  <si>
    <t>INDEKS RASTI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</si>
</sst>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9" fontId="0" fillId="0" borderId="0" xfId="1" applyFont="1"/>
    <xf numFmtId="9" fontId="0" fillId="2" borderId="1" xfId="1" applyFont="1" applyFill="1" applyBorder="1"/>
    <xf numFmtId="9" fontId="0" fillId="0" borderId="1" xfId="1" applyFont="1" applyBorder="1"/>
  </cellXfs>
  <cellStyles count="2">
    <cellStyle name="Navadno" xfId="0" builtinId="0"/>
    <cellStyle name="Odstotek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'vhodni-podatki'!$B$17</c:f>
              <c:strCache>
                <c:ptCount val="1"/>
                <c:pt idx="0">
                  <c:v>INDEKS RASTI 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'vhodni-podatki'!$A$18:$A$29</c:f>
              <c:strCache>
                <c:ptCount val="12"/>
                <c:pt idx="0">
                  <c:v>Osrednjeslovenska</c:v>
                </c:pt>
                <c:pt idx="1">
                  <c:v>Posavska</c:v>
                </c:pt>
                <c:pt idx="2">
                  <c:v>Savinjska</c:v>
                </c:pt>
                <c:pt idx="3">
                  <c:v>Gorenjska</c:v>
                </c:pt>
                <c:pt idx="4">
                  <c:v>Podravska</c:v>
                </c:pt>
                <c:pt idx="5">
                  <c:v>Pomurska</c:v>
                </c:pt>
                <c:pt idx="6">
                  <c:v>Zasavska</c:v>
                </c:pt>
                <c:pt idx="7">
                  <c:v>Jugovzhodna Slovenija</c:v>
                </c:pt>
                <c:pt idx="8">
                  <c:v>Goriška</c:v>
                </c:pt>
                <c:pt idx="9">
                  <c:v>Obalno-kraška</c:v>
                </c:pt>
                <c:pt idx="10">
                  <c:v>Koroška</c:v>
                </c:pt>
                <c:pt idx="11">
                  <c:v>Primorsko-notranjska</c:v>
                </c:pt>
              </c:strCache>
            </c:strRef>
          </c:cat>
          <c:val>
            <c:numRef>
              <c:f>'vhodni-podatki'!$B$18:$B$29</c:f>
              <c:numCache>
                <c:formatCode>0%</c:formatCode>
                <c:ptCount val="12"/>
                <c:pt idx="0">
                  <c:v>-0.59137685189444156</c:v>
                </c:pt>
                <c:pt idx="1">
                  <c:v>2.8833381881736089</c:v>
                </c:pt>
                <c:pt idx="2">
                  <c:v>-0.63043435898435218</c:v>
                </c:pt>
                <c:pt idx="3">
                  <c:v>-0.74920872507289082</c:v>
                </c:pt>
                <c:pt idx="4">
                  <c:v>-0.59490763854218676</c:v>
                </c:pt>
                <c:pt idx="5">
                  <c:v>-0.54387623122077411</c:v>
                </c:pt>
                <c:pt idx="6">
                  <c:v>-0.58916537065837216</c:v>
                </c:pt>
                <c:pt idx="7">
                  <c:v>0.13316812312508142</c:v>
                </c:pt>
                <c:pt idx="8">
                  <c:v>0.42900302114803623</c:v>
                </c:pt>
                <c:pt idx="9">
                  <c:v>-7.0671378091872739E-2</c:v>
                </c:pt>
                <c:pt idx="10">
                  <c:v>-4.9794852666915301E-2</c:v>
                </c:pt>
                <c:pt idx="11">
                  <c:v>-0.3203125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8-4E23-AB59-EABFEC65A662}"/>
            </c:ext>
          </c:extLst>
        </c:ser>
        <c:ser>
          <c:idx val="1"/>
          <c:order val="1"/>
          <c:tx>
            <c:strRef>
              <c:f>'vhodni-podatki'!$C$17</c:f>
              <c:strCache>
                <c:ptCount val="1"/>
                <c:pt idx="0">
                  <c:v>INDEKS RASTI 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'vhodni-podatki'!$A$18:$A$29</c:f>
              <c:strCache>
                <c:ptCount val="12"/>
                <c:pt idx="0">
                  <c:v>Osrednjeslovenska</c:v>
                </c:pt>
                <c:pt idx="1">
                  <c:v>Posavska</c:v>
                </c:pt>
                <c:pt idx="2">
                  <c:v>Savinjska</c:v>
                </c:pt>
                <c:pt idx="3">
                  <c:v>Gorenjska</c:v>
                </c:pt>
                <c:pt idx="4">
                  <c:v>Podravska</c:v>
                </c:pt>
                <c:pt idx="5">
                  <c:v>Pomurska</c:v>
                </c:pt>
                <c:pt idx="6">
                  <c:v>Zasavska</c:v>
                </c:pt>
                <c:pt idx="7">
                  <c:v>Jugovzhodna Slovenija</c:v>
                </c:pt>
                <c:pt idx="8">
                  <c:v>Goriška</c:v>
                </c:pt>
                <c:pt idx="9">
                  <c:v>Obalno-kraška</c:v>
                </c:pt>
                <c:pt idx="10">
                  <c:v>Koroška</c:v>
                </c:pt>
                <c:pt idx="11">
                  <c:v>Primorsko-notranjska</c:v>
                </c:pt>
              </c:strCache>
            </c:strRef>
          </c:cat>
          <c:val>
            <c:numRef>
              <c:f>'vhodni-podatki'!$C$18:$C$29</c:f>
              <c:numCache>
                <c:formatCode>0%</c:formatCode>
                <c:ptCount val="12"/>
                <c:pt idx="0">
                  <c:v>-0.77050517046000999</c:v>
                </c:pt>
                <c:pt idx="1">
                  <c:v>4.2465773376055926</c:v>
                </c:pt>
                <c:pt idx="2">
                  <c:v>-0.63559833973147306</c:v>
                </c:pt>
                <c:pt idx="3">
                  <c:v>-0.83702075245178287</c:v>
                </c:pt>
                <c:pt idx="4">
                  <c:v>1.1795639873523047</c:v>
                </c:pt>
                <c:pt idx="5">
                  <c:v>-0.60581036712764891</c:v>
                </c:pt>
                <c:pt idx="6">
                  <c:v>1.6874027993779159</c:v>
                </c:pt>
                <c:pt idx="7">
                  <c:v>0.34159384374592405</c:v>
                </c:pt>
                <c:pt idx="8">
                  <c:v>4.4712990936555785E-2</c:v>
                </c:pt>
                <c:pt idx="9">
                  <c:v>-0.10327658207516865</c:v>
                </c:pt>
                <c:pt idx="10">
                  <c:v>-0.13800820589332341</c:v>
                </c:pt>
                <c:pt idx="11">
                  <c:v>0.48697916666666674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8-4E23-AB59-EABFEC65A662}"/>
            </c:ext>
          </c:extLst>
        </c:ser>
        <c:ser>
          <c:idx val="2"/>
          <c:order val="2"/>
          <c:tx>
            <c:strRef>
              <c:f>'vhodni-podatki'!$D$17</c:f>
              <c:strCache>
                <c:ptCount val="1"/>
                <c:pt idx="0">
                  <c:v>INDEKS RASTI 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'vhodni-podatki'!$A$18:$A$29</c:f>
              <c:strCache>
                <c:ptCount val="12"/>
                <c:pt idx="0">
                  <c:v>Osrednjeslovenska</c:v>
                </c:pt>
                <c:pt idx="1">
                  <c:v>Posavska</c:v>
                </c:pt>
                <c:pt idx="2">
                  <c:v>Savinjska</c:v>
                </c:pt>
                <c:pt idx="3">
                  <c:v>Gorenjska</c:v>
                </c:pt>
                <c:pt idx="4">
                  <c:v>Podravska</c:v>
                </c:pt>
                <c:pt idx="5">
                  <c:v>Pomurska</c:v>
                </c:pt>
                <c:pt idx="6">
                  <c:v>Zasavska</c:v>
                </c:pt>
                <c:pt idx="7">
                  <c:v>Jugovzhodna Slovenija</c:v>
                </c:pt>
                <c:pt idx="8">
                  <c:v>Goriška</c:v>
                </c:pt>
                <c:pt idx="9">
                  <c:v>Obalno-kraška</c:v>
                </c:pt>
                <c:pt idx="10">
                  <c:v>Koroška</c:v>
                </c:pt>
                <c:pt idx="11">
                  <c:v>Primorsko-notranjska</c:v>
                </c:pt>
              </c:strCache>
            </c:strRef>
          </c:cat>
          <c:val>
            <c:numRef>
              <c:f>'vhodni-podatki'!$D$18:$D$29</c:f>
              <c:numCache>
                <c:formatCode>0%</c:formatCode>
                <c:ptCount val="12"/>
                <c:pt idx="0">
                  <c:v>-0.60076438341271277</c:v>
                </c:pt>
                <c:pt idx="1">
                  <c:v>6.0735508301776875</c:v>
                </c:pt>
                <c:pt idx="2">
                  <c:v>-0.5372488648985716</c:v>
                </c:pt>
                <c:pt idx="3">
                  <c:v>-0.81459999688167517</c:v>
                </c:pt>
                <c:pt idx="4">
                  <c:v>-0.70141454484939258</c:v>
                </c:pt>
                <c:pt idx="5">
                  <c:v>-0.68570291513282267</c:v>
                </c:pt>
                <c:pt idx="6">
                  <c:v>4.2882322446863661</c:v>
                </c:pt>
                <c:pt idx="7">
                  <c:v>-3.4041998173992449E-2</c:v>
                </c:pt>
                <c:pt idx="8">
                  <c:v>-0.19848942598187314</c:v>
                </c:pt>
                <c:pt idx="9">
                  <c:v>9.2675875361387661E-2</c:v>
                </c:pt>
                <c:pt idx="10">
                  <c:v>-0.67064528161133907</c:v>
                </c:pt>
                <c:pt idx="11">
                  <c:v>-3.211805555555558E-2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8-4E23-AB59-EABFEC65A662}"/>
            </c:ext>
          </c:extLst>
        </c:ser>
        <c:ser>
          <c:idx val="3"/>
          <c:order val="3"/>
          <c:tx>
            <c:strRef>
              <c:f>'vhodni-podatki'!$E$17</c:f>
              <c:strCache>
                <c:ptCount val="1"/>
                <c:pt idx="0">
                  <c:v>INDEKS RASTI 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'vhodni-podatki'!$A$18:$A$29</c:f>
              <c:strCache>
                <c:ptCount val="12"/>
                <c:pt idx="0">
                  <c:v>Osrednjeslovenska</c:v>
                </c:pt>
                <c:pt idx="1">
                  <c:v>Posavska</c:v>
                </c:pt>
                <c:pt idx="2">
                  <c:v>Savinjska</c:v>
                </c:pt>
                <c:pt idx="3">
                  <c:v>Gorenjska</c:v>
                </c:pt>
                <c:pt idx="4">
                  <c:v>Podravska</c:v>
                </c:pt>
                <c:pt idx="5">
                  <c:v>Pomurska</c:v>
                </c:pt>
                <c:pt idx="6">
                  <c:v>Zasavska</c:v>
                </c:pt>
                <c:pt idx="7">
                  <c:v>Jugovzhodna Slovenija</c:v>
                </c:pt>
                <c:pt idx="8">
                  <c:v>Goriška</c:v>
                </c:pt>
                <c:pt idx="9">
                  <c:v>Obalno-kraška</c:v>
                </c:pt>
                <c:pt idx="10">
                  <c:v>Koroška</c:v>
                </c:pt>
                <c:pt idx="11">
                  <c:v>Primorsko-notranjska</c:v>
                </c:pt>
              </c:strCache>
            </c:strRef>
          </c:cat>
          <c:val>
            <c:numRef>
              <c:f>'vhodni-podatki'!$E$18:$E$29</c:f>
              <c:numCache>
                <c:formatCode>0%</c:formatCode>
                <c:ptCount val="12"/>
                <c:pt idx="0">
                  <c:v>-0.57855210393607281</c:v>
                </c:pt>
                <c:pt idx="1">
                  <c:v>3.3009030002912905</c:v>
                </c:pt>
                <c:pt idx="2">
                  <c:v>-0.63281173880000785</c:v>
                </c:pt>
                <c:pt idx="3">
                  <c:v>-0.79671640394779919</c:v>
                </c:pt>
                <c:pt idx="4">
                  <c:v>-0.62393077051090029</c:v>
                </c:pt>
                <c:pt idx="5">
                  <c:v>-0.45885981494378669</c:v>
                </c:pt>
                <c:pt idx="6">
                  <c:v>1.3465526179367546</c:v>
                </c:pt>
                <c:pt idx="7">
                  <c:v>0.13303769401330379</c:v>
                </c:pt>
                <c:pt idx="8">
                  <c:v>0.27024169184290026</c:v>
                </c:pt>
                <c:pt idx="9">
                  <c:v>6.1034371988435643E-2</c:v>
                </c:pt>
                <c:pt idx="10">
                  <c:v>-0.21465870943677734</c:v>
                </c:pt>
                <c:pt idx="11">
                  <c:v>3.3854166666666741E-2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C8-4E23-AB59-EABFEC65A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97535"/>
        <c:axId val="152995615"/>
      </c:lineChart>
      <c:catAx>
        <c:axId val="15299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52995615"/>
        <c:crosses val="autoZero"/>
        <c:auto val="1"/>
        <c:lblAlgn val="ctr"/>
        <c:lblOffset val="100"/>
        <c:noMultiLvlLbl val="0"/>
      </c:catAx>
      <c:valAx>
        <c:axId val="1529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5299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388142</xdr:colOff>
      <xdr:row>14</xdr:row>
      <xdr:rowOff>114300</xdr:rowOff>
    </xdr:from>
    <xdr:to>
      <xdr:col>9</xdr:col>
      <xdr:colOff>335755</xdr:colOff>
      <xdr:row>29</xdr:row>
      <xdr:rowOff>142875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3F82FB50-ED8F-D27B-0683-E34514CE2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337942B-0EB9-4F2E-962F-39B655B0D433}" autoFormatId="16" applyNumberFormats="0" applyBorderFormats="0" applyFontFormats="0" applyPatternFormats="0" applyAlignmentFormats="0" applyWidthHeightFormats="0">
  <queryTableRefresh nextId="8">
    <queryTableFields count="7">
      <queryTableField id="1" name="Statistična regija" tableColumnId="1"/>
      <queryTableField id="2" name="Investicije 2015" tableColumnId="2"/>
      <queryTableField id="3" name="Investicije 2016" tableColumnId="3"/>
      <queryTableField id="4" name="Investicije 2017" tableColumnId="4"/>
      <queryTableField id="5" name="Investicije 2018" tableColumnId="5"/>
      <queryTableField id="7" dataBound="0" tableColumnId="7"/>
      <queryTableField id="6" name="Investicije 2019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ECB08-269E-4052-8857-E11F89FEE239}" name="vhodni_podatki" displayName="vhodni_podatki" ref="A1:G13" tableType="queryTable" totalsRowShown="0">
  <autoFilter ref="A1:G13" xr:uid="{851ECB08-269E-4052-8857-E11F89FEE239}"/>
  <sortState xmlns:xlrd2="http://schemas.microsoft.com/office/spreadsheetml/2017/richdata2" ref="A2:G13">
    <sortCondition descending="1" ref="F1:F13"/>
  </sortState>
  <tableColumns count="7">
    <tableColumn id="1" xr3:uid="{24A8968E-3A85-4712-B760-535D06724A81}" uniqueName="1" name="Statistična regija" queryTableFieldId="1" dataDxfId="1"/>
    <tableColumn id="2" xr3:uid="{7E9571E7-A2AC-453A-8A21-B66331AEB83D}" uniqueName="2" name="Investicije 2015" queryTableFieldId="2"/>
    <tableColumn id="3" xr3:uid="{472BE1F5-2227-426A-A05D-28401897B865}" uniqueName="3" name="Investicije 2016" queryTableFieldId="3"/>
    <tableColumn id="4" xr3:uid="{115131C5-38DA-411F-8165-DA2A0AD46599}" uniqueName="4" name="Investicije 2017" queryTableFieldId="4"/>
    <tableColumn id="5" xr3:uid="{6F19F729-04BC-42E6-80B0-E14D06327FD9}" uniqueName="5" name="Investicije 2018" queryTableFieldId="5"/>
    <tableColumn id="7" xr3:uid="{A2316D3F-CFAC-4ACA-A0CC-63DC497666B4}" uniqueName="7" name="2019" queryTableFieldId="7" dataDxfId="0">
      <calculatedColumnFormula>IF(vhodni_podatki[[#This Row],[Investicije 2019]]&gt;0,vhodni_podatki[[#This Row],[Investicije 2019]],ROUND(AVERAGE(vhodni_podatki[[#This Row],[Investicije 2015]:[Investicije 2018]]), 0))</calculatedColumnFormula>
    </tableColumn>
    <tableColumn id="6" xr3:uid="{6D5DF607-D926-49D3-84E1-2BD8AE2EE4A5}" uniqueName="6" name="Investicije 2019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16AFC-4A45-403E-B5FC-95F50E6B846E}">
  <dimension ref="A1:G29"/>
  <sheetViews>
    <sheetView tabSelected="1" topLeftCell="A7" workbookViewId="0">
      <selection activeCell="I12" sqref="I12"/>
    </sheetView>
  </sheetViews>
  <sheetFormatPr defaultRowHeight="14.25" x14ac:dyDescent="0.45"/>
  <cols>
    <col min="1" max="1" width="18.265625" bestFit="1" customWidth="1"/>
    <col min="2" max="5" width="15.53125" bestFit="1" customWidth="1"/>
    <col min="6" max="6" width="15.53125" customWidth="1"/>
    <col min="7" max="7" width="15.53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5</v>
      </c>
    </row>
    <row r="2" spans="1:7" x14ac:dyDescent="0.45">
      <c r="A2" s="1" t="s">
        <v>13</v>
      </c>
      <c r="B2">
        <v>239147</v>
      </c>
      <c r="C2">
        <v>97721</v>
      </c>
      <c r="D2">
        <v>54883</v>
      </c>
      <c r="E2">
        <v>95476</v>
      </c>
      <c r="F2">
        <f>IF(vhodni_podatki[[#This Row],[Investicije 2019]]&gt;0,vhodni_podatki[[#This Row],[Investicije 2019]],ROUND(AVERAGE(vhodni_podatki[[#This Row],[Investicije 2015]:[Investicije 2018]]), 0))</f>
        <v>100788</v>
      </c>
      <c r="G2">
        <v>100788</v>
      </c>
    </row>
    <row r="3" spans="1:7" x14ac:dyDescent="0.45">
      <c r="A3" s="1" t="s">
        <v>11</v>
      </c>
      <c r="B3">
        <v>6866</v>
      </c>
      <c r="C3">
        <v>26663</v>
      </c>
      <c r="D3">
        <v>36023</v>
      </c>
      <c r="E3">
        <v>48567</v>
      </c>
      <c r="F3">
        <f>IF(vhodni_podatki[[#This Row],[Investicije 2019]]&gt;0,vhodni_podatki[[#This Row],[Investicije 2019]],ROUND(AVERAGE(vhodni_podatki[[#This Row],[Investicije 2015]:[Investicije 2018]]), 0))</f>
        <v>29530</v>
      </c>
    </row>
    <row r="4" spans="1:7" x14ac:dyDescent="0.45">
      <c r="A4" s="1" t="s">
        <v>9</v>
      </c>
      <c r="B4">
        <v>51317</v>
      </c>
      <c r="C4">
        <v>18965</v>
      </c>
      <c r="D4">
        <v>18700</v>
      </c>
      <c r="E4">
        <v>23747</v>
      </c>
      <c r="F4">
        <f>IF(vhodni_podatki[[#This Row],[Investicije 2019]]&gt;0,vhodni_podatki[[#This Row],[Investicije 2019]],ROUND(AVERAGE(vhodni_podatki[[#This Row],[Investicije 2015]:[Investicije 2018]]), 0))</f>
        <v>18843</v>
      </c>
      <c r="G4">
        <v>18843</v>
      </c>
    </row>
    <row r="5" spans="1:7" x14ac:dyDescent="0.45">
      <c r="A5" s="1" t="s">
        <v>14</v>
      </c>
      <c r="B5">
        <v>64137</v>
      </c>
      <c r="C5">
        <v>16085</v>
      </c>
      <c r="D5">
        <v>10453</v>
      </c>
      <c r="E5">
        <v>11891</v>
      </c>
      <c r="F5">
        <f>IF(vhodni_podatki[[#This Row],[Investicije 2019]]&gt;0,vhodni_podatki[[#This Row],[Investicije 2019]],ROUND(AVERAGE(vhodni_podatki[[#This Row],[Investicije 2015]:[Investicije 2018]]), 0))</f>
        <v>13038</v>
      </c>
      <c r="G5">
        <v>13038</v>
      </c>
    </row>
    <row r="6" spans="1:7" x14ac:dyDescent="0.45">
      <c r="A6" s="1" t="s">
        <v>7</v>
      </c>
      <c r="B6">
        <v>30045</v>
      </c>
      <c r="C6">
        <v>12171</v>
      </c>
      <c r="D6">
        <v>65485</v>
      </c>
      <c r="E6">
        <v>8971</v>
      </c>
      <c r="F6">
        <f>IF(vhodni_podatki[[#This Row],[Investicije 2019]]&gt;0,vhodni_podatki[[#This Row],[Investicije 2019]],ROUND(AVERAGE(vhodni_podatki[[#This Row],[Investicije 2015]:[Investicije 2018]]), 0))</f>
        <v>11299</v>
      </c>
      <c r="G6">
        <v>11299</v>
      </c>
    </row>
    <row r="7" spans="1:7" x14ac:dyDescent="0.45">
      <c r="A7" s="1" t="s">
        <v>6</v>
      </c>
      <c r="B7">
        <v>20102</v>
      </c>
      <c r="C7">
        <v>9169</v>
      </c>
      <c r="D7">
        <v>7924</v>
      </c>
      <c r="E7">
        <v>6318</v>
      </c>
      <c r="F7">
        <f>IF(vhodni_podatki[[#This Row],[Investicije 2019]]&gt;0,vhodni_podatki[[#This Row],[Investicije 2019]],ROUND(AVERAGE(vhodni_podatki[[#This Row],[Investicije 2015]:[Investicije 2018]]), 0))</f>
        <v>10878</v>
      </c>
    </row>
    <row r="8" spans="1:7" x14ac:dyDescent="0.45">
      <c r="A8" s="1" t="s">
        <v>10</v>
      </c>
      <c r="B8">
        <v>3858</v>
      </c>
      <c r="C8">
        <v>1585</v>
      </c>
      <c r="D8">
        <v>10368</v>
      </c>
      <c r="E8">
        <v>20402</v>
      </c>
      <c r="F8">
        <f>IF(vhodni_podatki[[#This Row],[Investicije 2019]]&gt;0,vhodni_podatki[[#This Row],[Investicije 2019]],ROUND(AVERAGE(vhodni_podatki[[#This Row],[Investicije 2015]:[Investicije 2018]]), 0))</f>
        <v>9053</v>
      </c>
    </row>
    <row r="9" spans="1:7" x14ac:dyDescent="0.45">
      <c r="A9" s="1" t="s">
        <v>12</v>
      </c>
      <c r="B9">
        <v>7667</v>
      </c>
      <c r="C9">
        <v>8688</v>
      </c>
      <c r="D9">
        <v>10286</v>
      </c>
      <c r="E9">
        <v>7406</v>
      </c>
      <c r="F9">
        <f>IF(vhodni_podatki[[#This Row],[Investicije 2019]]&gt;0,vhodni_podatki[[#This Row],[Investicije 2019]],ROUND(AVERAGE(vhodni_podatki[[#This Row],[Investicije 2015]:[Investicije 2018]]), 0))</f>
        <v>8687</v>
      </c>
      <c r="G9">
        <v>8687</v>
      </c>
    </row>
    <row r="10" spans="1:7" x14ac:dyDescent="0.45">
      <c r="A10" s="1" t="s">
        <v>16</v>
      </c>
      <c r="B10">
        <v>6620</v>
      </c>
      <c r="C10">
        <v>9460</v>
      </c>
      <c r="D10">
        <v>6916</v>
      </c>
      <c r="E10">
        <v>5306</v>
      </c>
      <c r="F10">
        <f>IF(vhodni_podatki[[#This Row],[Investicije 2019]]&gt;0,vhodni_podatki[[#This Row],[Investicije 2019]],ROUND(AVERAGE(vhodni_podatki[[#This Row],[Investicije 2015]:[Investicije 2018]]), 0))</f>
        <v>8409</v>
      </c>
      <c r="G10">
        <v>8409</v>
      </c>
    </row>
    <row r="11" spans="1:7" x14ac:dyDescent="0.45">
      <c r="A11" s="1" t="s">
        <v>17</v>
      </c>
      <c r="B11">
        <v>6226</v>
      </c>
      <c r="C11">
        <v>5786</v>
      </c>
      <c r="D11">
        <v>5583</v>
      </c>
      <c r="E11">
        <v>6803</v>
      </c>
      <c r="F11">
        <f>IF(vhodni_podatki[[#This Row],[Investicije 2019]]&gt;0,vhodni_podatki[[#This Row],[Investicije 2019]],ROUND(AVERAGE(vhodni_podatki[[#This Row],[Investicije 2015]:[Investicije 2018]]), 0))</f>
        <v>6606</v>
      </c>
      <c r="G11">
        <v>6606</v>
      </c>
    </row>
    <row r="12" spans="1:7" x14ac:dyDescent="0.45">
      <c r="A12" s="1" t="s">
        <v>8</v>
      </c>
      <c r="B12">
        <v>5362</v>
      </c>
      <c r="C12">
        <v>5095</v>
      </c>
      <c r="D12">
        <v>4622</v>
      </c>
      <c r="E12">
        <v>1766</v>
      </c>
      <c r="F12">
        <f>IF(vhodni_podatki[[#This Row],[Investicije 2019]]&gt;0,vhodni_podatki[[#This Row],[Investicije 2019]],ROUND(AVERAGE(vhodni_podatki[[#This Row],[Investicije 2015]:[Investicije 2018]]), 0))</f>
        <v>4211</v>
      </c>
    </row>
    <row r="13" spans="1:7" x14ac:dyDescent="0.45">
      <c r="A13" s="1" t="s">
        <v>15</v>
      </c>
      <c r="B13">
        <v>1152</v>
      </c>
      <c r="C13">
        <v>783</v>
      </c>
      <c r="D13">
        <v>1713</v>
      </c>
      <c r="E13">
        <v>1115</v>
      </c>
      <c r="F13">
        <f>IF(vhodni_podatki[[#This Row],[Investicije 2019]]&gt;0,vhodni_podatki[[#This Row],[Investicije 2019]],ROUND(AVERAGE(vhodni_podatki[[#This Row],[Investicije 2015]:[Investicije 2018]]), 0))</f>
        <v>1191</v>
      </c>
    </row>
    <row r="17" spans="1:5" x14ac:dyDescent="0.45">
      <c r="A17" s="2" t="s">
        <v>19</v>
      </c>
      <c r="B17" s="2" t="s">
        <v>20</v>
      </c>
      <c r="C17" s="2" t="s">
        <v>21</v>
      </c>
      <c r="D17" s="2" t="s">
        <v>22</v>
      </c>
      <c r="E17" s="2" t="s">
        <v>23</v>
      </c>
    </row>
    <row r="18" spans="1:5" x14ac:dyDescent="0.45">
      <c r="A18" s="3" t="s">
        <v>13</v>
      </c>
      <c r="B18" s="2">
        <f>C2/$B$2-1</f>
        <v>-0.59137685189444156</v>
      </c>
      <c r="C18" s="2">
        <f>D2/$B2-1</f>
        <v>-0.77050517046000999</v>
      </c>
      <c r="D18" s="2">
        <f>E2/$B2-1</f>
        <v>-0.60076438341271277</v>
      </c>
      <c r="E18" s="2">
        <f>F2/$B2-1</f>
        <v>-0.57855210393607281</v>
      </c>
    </row>
    <row r="19" spans="1:5" x14ac:dyDescent="0.45">
      <c r="A19" s="4" t="s">
        <v>11</v>
      </c>
      <c r="B19" s="2">
        <f>C3/B3-1</f>
        <v>2.8833381881736089</v>
      </c>
      <c r="C19" s="2">
        <f t="shared" ref="C19:E29" si="0">D3/$B3-1</f>
        <v>4.2465773376055926</v>
      </c>
      <c r="D19" s="2">
        <f t="shared" si="0"/>
        <v>6.0735508301776875</v>
      </c>
      <c r="E19" s="2">
        <f t="shared" si="0"/>
        <v>3.3009030002912905</v>
      </c>
    </row>
    <row r="20" spans="1:5" x14ac:dyDescent="0.45">
      <c r="A20" s="3" t="s">
        <v>9</v>
      </c>
      <c r="B20" s="2">
        <f t="shared" ref="B20:B29" si="1">C4/B4-1</f>
        <v>-0.63043435898435218</v>
      </c>
      <c r="C20" s="2">
        <f t="shared" si="0"/>
        <v>-0.63559833973147306</v>
      </c>
      <c r="D20" s="2">
        <f t="shared" si="0"/>
        <v>-0.5372488648985716</v>
      </c>
      <c r="E20" s="2">
        <f t="shared" si="0"/>
        <v>-0.63281173880000785</v>
      </c>
    </row>
    <row r="21" spans="1:5" x14ac:dyDescent="0.45">
      <c r="A21" s="4" t="s">
        <v>14</v>
      </c>
      <c r="B21" s="2">
        <f t="shared" si="1"/>
        <v>-0.74920872507289082</v>
      </c>
      <c r="C21" s="2">
        <f t="shared" si="0"/>
        <v>-0.83702075245178287</v>
      </c>
      <c r="D21" s="2">
        <f t="shared" si="0"/>
        <v>-0.81459999688167517</v>
      </c>
      <c r="E21" s="2">
        <f t="shared" si="0"/>
        <v>-0.79671640394779919</v>
      </c>
    </row>
    <row r="22" spans="1:5" x14ac:dyDescent="0.45">
      <c r="A22" s="3" t="s">
        <v>7</v>
      </c>
      <c r="B22" s="2">
        <f t="shared" si="1"/>
        <v>-0.59490763854218676</v>
      </c>
      <c r="C22" s="2">
        <f t="shared" si="0"/>
        <v>1.1795639873523047</v>
      </c>
      <c r="D22" s="2">
        <f t="shared" si="0"/>
        <v>-0.70141454484939258</v>
      </c>
      <c r="E22" s="2">
        <f t="shared" si="0"/>
        <v>-0.62393077051090029</v>
      </c>
    </row>
    <row r="23" spans="1:5" x14ac:dyDescent="0.45">
      <c r="A23" s="4" t="s">
        <v>6</v>
      </c>
      <c r="B23" s="2">
        <f t="shared" si="1"/>
        <v>-0.54387623122077411</v>
      </c>
      <c r="C23" s="2">
        <f t="shared" si="0"/>
        <v>-0.60581036712764891</v>
      </c>
      <c r="D23" s="2">
        <f t="shared" si="0"/>
        <v>-0.68570291513282267</v>
      </c>
      <c r="E23" s="2">
        <f t="shared" si="0"/>
        <v>-0.45885981494378669</v>
      </c>
    </row>
    <row r="24" spans="1:5" x14ac:dyDescent="0.45">
      <c r="A24" s="3" t="s">
        <v>10</v>
      </c>
      <c r="B24" s="2">
        <f t="shared" si="1"/>
        <v>-0.58916537065837216</v>
      </c>
      <c r="C24" s="2">
        <f t="shared" si="0"/>
        <v>1.6874027993779159</v>
      </c>
      <c r="D24" s="2">
        <f t="shared" si="0"/>
        <v>4.2882322446863661</v>
      </c>
      <c r="E24" s="2">
        <f t="shared" si="0"/>
        <v>1.3465526179367546</v>
      </c>
    </row>
    <row r="25" spans="1:5" x14ac:dyDescent="0.45">
      <c r="A25" s="4" t="s">
        <v>12</v>
      </c>
      <c r="B25" s="2">
        <f t="shared" si="1"/>
        <v>0.13316812312508142</v>
      </c>
      <c r="C25" s="2">
        <f t="shared" si="0"/>
        <v>0.34159384374592405</v>
      </c>
      <c r="D25" s="2">
        <f t="shared" si="0"/>
        <v>-3.4041998173992449E-2</v>
      </c>
      <c r="E25" s="2">
        <f t="shared" si="0"/>
        <v>0.13303769401330379</v>
      </c>
    </row>
    <row r="26" spans="1:5" x14ac:dyDescent="0.45">
      <c r="A26" s="3" t="s">
        <v>16</v>
      </c>
      <c r="B26" s="2">
        <f t="shared" si="1"/>
        <v>0.42900302114803623</v>
      </c>
      <c r="C26" s="2">
        <f t="shared" si="0"/>
        <v>4.4712990936555785E-2</v>
      </c>
      <c r="D26" s="2">
        <f t="shared" si="0"/>
        <v>-0.19848942598187314</v>
      </c>
      <c r="E26" s="2">
        <f t="shared" si="0"/>
        <v>0.27024169184290026</v>
      </c>
    </row>
    <row r="27" spans="1:5" x14ac:dyDescent="0.45">
      <c r="A27" s="4" t="s">
        <v>17</v>
      </c>
      <c r="B27" s="2">
        <f t="shared" si="1"/>
        <v>-7.0671378091872739E-2</v>
      </c>
      <c r="C27" s="2">
        <f t="shared" si="0"/>
        <v>-0.10327658207516865</v>
      </c>
      <c r="D27" s="2">
        <f t="shared" si="0"/>
        <v>9.2675875361387661E-2</v>
      </c>
      <c r="E27" s="2">
        <f t="shared" si="0"/>
        <v>6.1034371988435643E-2</v>
      </c>
    </row>
    <row r="28" spans="1:5" x14ac:dyDescent="0.45">
      <c r="A28" s="3" t="s">
        <v>8</v>
      </c>
      <c r="B28" s="2">
        <f t="shared" si="1"/>
        <v>-4.9794852666915301E-2</v>
      </c>
      <c r="C28" s="2">
        <f t="shared" si="0"/>
        <v>-0.13800820589332341</v>
      </c>
      <c r="D28" s="2">
        <f t="shared" si="0"/>
        <v>-0.67064528161133907</v>
      </c>
      <c r="E28" s="2">
        <f t="shared" si="0"/>
        <v>-0.21465870943677734</v>
      </c>
    </row>
    <row r="29" spans="1:5" x14ac:dyDescent="0.45">
      <c r="A29" s="4" t="s">
        <v>15</v>
      </c>
      <c r="B29" s="2">
        <f t="shared" si="1"/>
        <v>-0.3203125</v>
      </c>
      <c r="C29" s="2">
        <f t="shared" si="0"/>
        <v>0.48697916666666674</v>
      </c>
      <c r="D29" s="2">
        <f t="shared" si="0"/>
        <v>-3.211805555555558E-2</v>
      </c>
      <c r="E29" s="2">
        <f t="shared" si="0"/>
        <v>3.3854166666666741E-2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4D4F-8E9D-4943-8AF0-91838B805D81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r E w 8 W u y y R I C m A A A A 9 g A A A B I A H A B D b 2 5 m a W c v U G F j a 2 F n Z S 5 4 b W w g o h g A K K A U A A A A A A A A A A A A A A A A A A A A A A A A A A A A h Y 9 L D o I w G I S v Q r q n D 0 h 8 k J + y c G U i i Q m J c d v U C o 1 Q D C 2 W u 7 n w S F 5 B j K L u X M 4 3 3 2 L m f r 1 B N j R 1 c F G d 1 a 1 J E c M U B c r I 9 q B N m a L e H c M F y j h s h T y J U g W j b G w y 2 E O K K u f O C S H e e + x j 3 H Y l i S h l Z J 9 v C l m p R q C P r P / L o T b W C S M V 4 r B 7 j e E R Z v E S s / k M U y A T h F y b r x C N e 5 / t D 4 R V X 7 u + U 9 z W Y b E G M k U g 7 w / 8 A V B L A w Q U A A I A C A C s T D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E w 8 W v 7 t d 5 5 e A Q A A b w I A A B M A H A B G b 3 J t d W x h c y 9 T Z W N 0 a W 9 u M S 5 t I K I Y A C i g F A A A A A A A A A A A A A A A A A A A A A A A A A A A A I W Q y 0 4 C M R S G 9 y S 8 Q 1 M 2 k A w E v O C F z M K g R n Y k g 2 4 c F 8 e Z A 5 6 Z T j t p z 0 w Q 4 i P 4 E L 6 L v p d V T J S o o Y s 2 p / n 6 5 / v r M G E y W k S b c z B q N p o N 9 w A W U 9 G S 9 Y N J N X V L k w L n J E U o F H K z I f y 6 I e v H s a t 7 5 y a p C t T c v i S F v b H R 7 A f X l u P T + N q h d X E B G U B s I a k 0 K E 0 u 9 4 k W c q a 8 K u I a M l w B r U r i + H P f 7 8 5 J d w v g b o l p j M s E V b z t 0 U t c L T v B 7 T k q K o j R h j K Q g R g b V R X a h c N A X O j E p K Q X 4 f C w 3 x / c d Y K N c 0 t O T U 1 v L 6 B R L B T U + N F o B v d e e 2 p N Y R i v E F K v 3 P b t A n H 7 d X m m V J S A A u t C t h X + i I t K i 7 5 6 h h p E b R 3 D d + D M g n Z z Y 4 u N 1 u y x R N f + L R C s 1 z J i Y H J M r 8 8 + x u K C M v B 1 2 L 8 Q j E t + C s R a T n S N H k k o Q 7 H X H x x 6 Y K J 5 e N D 7 C P 6 L G O 4 k j n Y S x z u J k 2 3 i q d N s k P 7 / d 0 b v U E s B A i 0 A F A A C A A g A r E w 8 W u y y R I C m A A A A 9 g A A A B I A A A A A A A A A A A A A A A A A A A A A A E N v b m Z p Z y 9 Q Y W N r Y W d l L n h t b F B L A Q I t A B Q A A g A I A K x M P F o P y u m r p A A A A O k A A A A T A A A A A A A A A A A A A A A A A P I A A A B b Q 2 9 u d G V u d F 9 U e X B l c 1 0 u e G 1 s U E s B A i 0 A F A A C A A g A r E w 8 W v 7 t d 5 5 e A Q A A b w I A A B M A A A A A A A A A A A A A A A A A 4 w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w w A A A A A A A B Z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o b 2 R u a S 1 w b 2 R h d G t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J l N j Q x M z E t N j N h M i 0 0 O T R k L T l m O T c t Z T M 3 N G U 3 M 2 I 3 O T d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o b 2 R u a V 9 w b 2 R h d G t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A 4 O j M 3 O j I 0 L j Y 2 O D Q w N T J a I i A v P j x F b n R y e S B U e X B l P S J G a W x s Q 2 9 s d W 1 u V H l w Z X M i I F Z h b H V l P S J z Q m d N R E F 3 T U Q i I C 8 + P E V u d H J 5 I F R 5 c G U 9 I k Z p b G x D b 2 x 1 b W 5 O Y W 1 l c y I g V m F s d W U 9 I n N b J n F 1 b 3 Q 7 U 3 R h d G l z d G n E j W 5 h I H J l Z 2 l q Y S Z x d W 9 0 O y w m c X V v d D t J b n Z l c 3 R p Y 2 l q Z S A y M D E 1 J n F 1 b 3 Q 7 L C Z x d W 9 0 O 0 l u d m V z d G l j a W p l I D I w M T Y m c X V v d D s s J n F 1 b 3 Q 7 S W 5 2 Z X N 0 a W N p a m U g M j A x N y Z x d W 9 0 O y w m c X V v d D t J b n Z l c 3 R p Y 2 l q Z S A y M D E 4 J n F 1 b 3 Q 7 L C Z x d W 9 0 O 0 l u d m V z d G l j a W p l I D I w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G 9 k b m k t c G 9 k Y X R r a S 9 B d X R v U m V t b 3 Z l Z E N v b H V t b n M x L n t T d G F 0 a X N 0 a c S N b m E g c m V n a W p h L D B 9 J n F 1 b 3 Q 7 L C Z x d W 9 0 O 1 N l Y 3 R p b 2 4 x L 3 Z o b 2 R u a S 1 w b 2 R h d G t p L 0 F 1 d G 9 S Z W 1 v d m V k Q 2 9 s d W 1 u c z E u e 0 l u d m V z d G l j a W p l I D I w M T U s M X 0 m c X V v d D s s J n F 1 b 3 Q 7 U 2 V j d G l v b j E v d m h v Z G 5 p L X B v Z G F 0 a 2 k v Q X V 0 b 1 J l b W 9 2 Z W R D b 2 x 1 b W 5 z M S 5 7 S W 5 2 Z X N 0 a W N p a m U g M j A x N i w y f S Z x d W 9 0 O y w m c X V v d D t T Z W N 0 a W 9 u M S 9 2 a G 9 k b m k t c G 9 k Y X R r a S 9 B d X R v U m V t b 3 Z l Z E N v b H V t b n M x L n t J b n Z l c 3 R p Y 2 l q Z S A y M D E 3 L D N 9 J n F 1 b 3 Q 7 L C Z x d W 9 0 O 1 N l Y 3 R p b 2 4 x L 3 Z o b 2 R u a S 1 w b 2 R h d G t p L 0 F 1 d G 9 S Z W 1 v d m V k Q 2 9 s d W 1 u c z E u e 0 l u d m V z d G l j a W p l I D I w M T g s N H 0 m c X V v d D s s J n F 1 b 3 Q 7 U 2 V j d G l v b j E v d m h v Z G 5 p L X B v Z G F 0 a 2 k v Q X V 0 b 1 J l b W 9 2 Z W R D b 2 x 1 b W 5 z M S 5 7 S W 5 2 Z X N 0 a W N p a m U g M j A x O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2 a G 9 k b m k t c G 9 k Y X R r a S 9 B d X R v U m V t b 3 Z l Z E N v b H V t b n M x L n t T d G F 0 a X N 0 a c S N b m E g c m V n a W p h L D B 9 J n F 1 b 3 Q 7 L C Z x d W 9 0 O 1 N l Y 3 R p b 2 4 x L 3 Z o b 2 R u a S 1 w b 2 R h d G t p L 0 F 1 d G 9 S Z W 1 v d m V k Q 2 9 s d W 1 u c z E u e 0 l u d m V z d G l j a W p l I D I w M T U s M X 0 m c X V v d D s s J n F 1 b 3 Q 7 U 2 V j d G l v b j E v d m h v Z G 5 p L X B v Z G F 0 a 2 k v Q X V 0 b 1 J l b W 9 2 Z W R D b 2 x 1 b W 5 z M S 5 7 S W 5 2 Z X N 0 a W N p a m U g M j A x N i w y f S Z x d W 9 0 O y w m c X V v d D t T Z W N 0 a W 9 u M S 9 2 a G 9 k b m k t c G 9 k Y X R r a S 9 B d X R v U m V t b 3 Z l Z E N v b H V t b n M x L n t J b n Z l c 3 R p Y 2 l q Z S A y M D E 3 L D N 9 J n F 1 b 3 Q 7 L C Z x d W 9 0 O 1 N l Y 3 R p b 2 4 x L 3 Z o b 2 R u a S 1 w b 2 R h d G t p L 0 F 1 d G 9 S Z W 1 v d m V k Q 2 9 s d W 1 u c z E u e 0 l u d m V z d G l j a W p l I D I w M T g s N H 0 m c X V v d D s s J n F 1 b 3 Q 7 U 2 V j d G l v b j E v d m h v Z G 5 p L X B v Z G F 0 a 2 k v Q X V 0 b 1 J l b W 9 2 Z W R D b 2 x 1 b W 5 z M S 5 7 S W 5 2 Z X N 0 a W N p a m U g M j A x O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h v Z G 5 p L X B v Z G F 0 a 2 k v V m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h v Z G 5 p L X B v Z G F 0 a 2 k v U G 9 2 a S V D N S V B M W F u Z S U y M G d s Y X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h v Z G 5 p L X B v Z G F 0 a 2 k v U 3 B y Z W 1 l b m p l b m E l M j B 2 c n N 0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X C i M 6 / t o R 4 u o i D 5 v p b w 9 A A A A A A I A A A A A A B B m A A A A A Q A A I A A A A K d T 4 O N K H b F Y V + n Z 2 7 c N e Q T U W j l 9 b R o J q a F J P 4 k S 3 E y t A A A A A A 6 A A A A A A g A A I A A A A A r p A k k w t h x R X S x m L A j m I n 4 5 z Q w S 7 x 6 J P 0 d 9 c i n / P 3 B X U A A A A N 6 E n S A / V C u 2 v 7 M 3 c 3 2 g V S J T I r t 2 X l Y + 8 K 0 n O B 5 s f e L G L t g P Y l n i + 6 U v + z e o Z j a T Q 9 a z W 3 Q A c v F A 4 e e h v V p 7 C i a p q z 2 A o O K 9 N c 6 U Z m e B T O 0 7 Q A A A A N R d a z P / + 4 / g R t p A D q p K 7 r T s / v S h d m 6 0 6 6 6 3 4 W / s J B y B F C i C 4 B f i h T Z 5 8 L j L 3 X 7 J X n R C m s 3 m X s 3 t z j b u d 2 T t s C s = < / D a t a M a s h u p > 
</file>

<file path=customXml/itemProps1.xml><?xml version="1.0" encoding="utf-8"?>
<ds:datastoreItem xmlns:ds="http://schemas.openxmlformats.org/officeDocument/2006/customXml" ds:itemID="{8072B723-6E91-4259-9626-B21DA4156A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vhodni-podatki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Arnež, Maja</dc:creator>
  <cp:lastModifiedBy>Arnež, Maja</cp:lastModifiedBy>
  <dcterms:created xsi:type="dcterms:W3CDTF">2025-01-28T08:36:50Z</dcterms:created>
  <dcterms:modified xsi:type="dcterms:W3CDTF">2025-01-28T09:38:23Z</dcterms:modified>
</cp:coreProperties>
</file>