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aczech-Drive\Výzkum\Papers\HardwareX\"/>
    </mc:Choice>
  </mc:AlternateContent>
  <xr:revisionPtr revIDLastSave="0" documentId="13_ncr:1_{1A239756-3406-4495-AABA-C598A3FA1EE6}" xr6:coauthVersionLast="47" xr6:coauthVersionMax="47" xr10:uidLastSave="{00000000-0000-0000-0000-000000000000}"/>
  <bookViews>
    <workbookView xWindow="345" yWindow="345" windowWidth="13785" windowHeight="25635" xr2:uid="{0A3065F7-517C-4C79-8DC6-2868FFD59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18" i="1"/>
  <c r="E17" i="1"/>
  <c r="E16" i="1"/>
  <c r="E4" i="1"/>
  <c r="E5" i="1"/>
  <c r="E6" i="1"/>
  <c r="E7" i="1"/>
  <c r="E8" i="1"/>
  <c r="E9" i="1"/>
  <c r="E10" i="1"/>
  <c r="E11" i="1"/>
  <c r="E12" i="1"/>
  <c r="E13" i="1"/>
  <c r="E14" i="1"/>
  <c r="E15" i="1"/>
  <c r="E19" i="1"/>
  <c r="E20" i="1"/>
  <c r="E21" i="1"/>
  <c r="E22" i="1"/>
  <c r="E23" i="1"/>
  <c r="E26" i="1"/>
  <c r="E3" i="1"/>
  <c r="E27" i="1" l="1"/>
</calcChain>
</file>

<file path=xl/sharedStrings.xml><?xml version="1.0" encoding="utf-8"?>
<sst xmlns="http://schemas.openxmlformats.org/spreadsheetml/2006/main" count="150" uniqueCount="90">
  <si>
    <t>Designator</t>
  </si>
  <si>
    <t>Component</t>
  </si>
  <si>
    <t>Number</t>
  </si>
  <si>
    <t xml:space="preserve">Cost per unit  </t>
  </si>
  <si>
    <t>[€]</t>
  </si>
  <si>
    <t>Total cost [€]</t>
  </si>
  <si>
    <t>Source of materials</t>
  </si>
  <si>
    <t>Material type</t>
  </si>
  <si>
    <t>WWW</t>
  </si>
  <si>
    <t>Arduino Uno</t>
  </si>
  <si>
    <t>Standard LCD 16x2 + extras - white on blue</t>
  </si>
  <si>
    <t>i2c / SPI character LCD backpack</t>
  </si>
  <si>
    <t>12V DC 1000mA (1A) regulated switching power adapter - UL listed</t>
  </si>
  <si>
    <t>Rev.P – Hot-wire anemometer</t>
  </si>
  <si>
    <t>Fan Regulator - PWM regulator 6-28V 3A</t>
  </si>
  <si>
    <t>Fan - Ventilator SUNON PMD2412PMB1-A(2).GN</t>
  </si>
  <si>
    <t>Fillament Prusament PET-G</t>
  </si>
  <si>
    <t>Uxcell a15070200ux0058 M3 x 12mm 304 Stainless Steel Phillips Head Screws (Pack of 60)</t>
  </si>
  <si>
    <t>M3 Full Nut (50 Pack) 3mm A2 Stainless Steel Hex Hexagon Nuts</t>
  </si>
  <si>
    <t>Rayher 3873600 Transparent Film PET, 30 x 40 cm, Thickness 0.4 mm, Windmill Film, Mobile Film, Sturdy, Transparent Film for Crafts</t>
  </si>
  <si>
    <t>YV Gear Wire Assortment, 0.50 mm, copper Tinned, 2x 25 m Reel Red/Black</t>
  </si>
  <si>
    <t>PremiumCord Power Cable</t>
  </si>
  <si>
    <t>Solder Wire</t>
  </si>
  <si>
    <t>Premium Female/Female Jumper Wires - 20 x 6" (150mm)</t>
  </si>
  <si>
    <t>Premium Male/Male Jumper Wires - 20 x 6" (150mm</t>
  </si>
  <si>
    <t>Fischer premium construction silicone, 53090</t>
  </si>
  <si>
    <t>Mean Well, 15W Embedded Switch Mode Power Supply SMPS, 24V dc, Enclosed</t>
  </si>
  <si>
    <t>https://store.arduino.cc/arduino-uno-rev3</t>
  </si>
  <si>
    <t>https://www.adafruit.com/product/181</t>
  </si>
  <si>
    <t>https://www.adafruit.com/product/292</t>
  </si>
  <si>
    <t>https://www.adafruit.com/product/798</t>
  </si>
  <si>
    <t>https://www.digitalsmarties.net/products/wind-sensor-rev-p</t>
  </si>
  <si>
    <t>https://dratek.cz/arduino/1141-pwm-regulator-otacek-motoru-dc-6v-28v-3a.html</t>
  </si>
  <si>
    <t>https://www.gme.cz/ventilator-sunon-pmd2412pmb1-a</t>
  </si>
  <si>
    <t>https://uk.rs-online.com/web/p/embedded-switch-mode-power-supplies-smps/0413605/</t>
  </si>
  <si>
    <t>https://shop.prusa3d.com/cs/prusament/802-prusament-petg-jet-black-1kg.html</t>
  </si>
  <si>
    <t>https://www.amazon.de/-/en/Uxcell-a15070200ux0058-Stainless-Phillips-Screws/dp/B012TE1TBS/ref=sr_1_61?dchild=1&amp;keywords=m3+schrauben&amp;qid=1613142436&amp;sr=8-61</t>
  </si>
  <si>
    <t>https://www.amazon.de/-/en/Hex-Nuts-DIN-934-Stainless/dp/B07JX9BFCB/ref=sr_1_3?dchild=1&amp;keywords=m3+mutter&amp;qid=1613147835&amp;s=diy&amp;sr=1-3</t>
  </si>
  <si>
    <t>https://www.amazon.de/-/en/Rayher-3874800-Transparent-Film-Thick/dp/B004P141NM/ref=sr_1_8?dchild=1&amp;keywords=pet+transparent&amp;qid=1613142513&amp;sr=8-8&amp;th=1</t>
  </si>
  <si>
    <t>https://www.amazon.de/-/en/Assortment-0-50-copper-Tinned-Black/dp/B01CME8WPG/ref=sr_1_6?dchild=1&amp;keywords=draht+0,5&amp;qid=1613142975&amp;s=diy&amp;sr=1-6</t>
  </si>
  <si>
    <t>https://www.amazon.de/-/en/kpsp3-PremiumCord-Power-Cable/dp/B00AOAJ78M/ref=psdc_1626220031_t3_B07Q2WKWKG</t>
  </si>
  <si>
    <t>https://www.amazon.de/-/en/Solder-Wire-Lead-Free-Rosin-Core/dp/B07Z75HQD5/ref=sr_1_5?dchild=1&amp;keywords=l%C3%B6tdraht&amp;qid=1613147904&amp;s=diy&amp;sr=1-5</t>
  </si>
  <si>
    <t>https://www.adafruit.com/product/1950</t>
  </si>
  <si>
    <t>https://www.adafruit.com/product/1957</t>
  </si>
  <si>
    <t>https://www.amazon.de/-/en/Fischer-premium-construction-silicone-53090/dp/B001JM0O5O/ref=sxin_9_ac_d_rm?ac_md=3-2-YmF1IHNpbGlrb24=-ac_d_rm&amp;cv_ct_cx=silikon&amp;dchild=1&amp;keywords=silikon&amp;pd_rd_i=B001JM0O5O&amp;pd_rd_r=7cc4f8ec-7f8f-4463-a4af-e6cca8627346&amp;pd_rd_w=XD46F&amp;pd_rd_wg=lwP0j&amp;pf_rd_p=54ea5632-6b46-46db-836f-bc13df6ca6a4&amp;pf_rd_r=A7RBGFDEJTVTTMV6M0T4&amp;psc=1&amp;qid=1613146529&amp;sr=1-2-fe323411-17bb-433b-b2f8-c44f2e1370d4</t>
  </si>
  <si>
    <t>Arduino</t>
  </si>
  <si>
    <t>Solder</t>
  </si>
  <si>
    <t>Adafruit</t>
  </si>
  <si>
    <t>Amazon</t>
  </si>
  <si>
    <t>The JeeLabs Shop</t>
  </si>
  <si>
    <t>Dratek</t>
  </si>
  <si>
    <t>GM electronic</t>
  </si>
  <si>
    <t>RS Components </t>
  </si>
  <si>
    <t>Prusa</t>
  </si>
  <si>
    <t>Electronics</t>
  </si>
  <si>
    <t>Wires</t>
  </si>
  <si>
    <t>PET-G</t>
  </si>
  <si>
    <t>Steel</t>
  </si>
  <si>
    <t>Silicone</t>
  </si>
  <si>
    <t>https://www.gme.cz/napajeci-euro-konektor-gsi-2</t>
  </si>
  <si>
    <t>IEC Male Chassis Power Plug with Fuseholder</t>
  </si>
  <si>
    <t>Fuse 5x20 - 1.6A</t>
  </si>
  <si>
    <t>https://www.gme.cz/pojistka-trubickova-f-1-6a-5x20</t>
  </si>
  <si>
    <t>ON - OFF Power Switch MIRS-201A-C3-R/B 230V</t>
  </si>
  <si>
    <t>https://www.gme.cz/kolebkovy-spinac-mirs-201a-c3-r-b-230v</t>
  </si>
  <si>
    <t>https://www.amazon.de/-/en/Onpira-Materials-Galvanised-Aluminium-Stainless/dp/B01N6O9205/ref=sr_1_2?dchild=1&amp;keywords=dichtes+drahtgeflecht+insekten&amp;qid=1613179347&amp;sr=8-2</t>
  </si>
  <si>
    <t>Mesh</t>
  </si>
  <si>
    <t xml:space="preserve">Onpira Fly Net / Fly Screen 1 m / Aluminium  </t>
  </si>
  <si>
    <t>sourcing map Pack of 50 Self-Tapping Screws Phillips Head 304 Stainless Steel Connection Bolts 2 x 8 mm</t>
  </si>
  <si>
    <t>https://www.amazon.de/-/en/sourcing-Self-Tapping-Phillips-Stainless-Connection/dp/B07QKQYNFB/ref=sr_1_17?dchild=1&amp;keywords=holzschrauben+2+mm&amp;qid=1613180142&amp;sr=8-17</t>
  </si>
  <si>
    <t>LCD Display</t>
  </si>
  <si>
    <t>Arduino UNO</t>
  </si>
  <si>
    <t>i2c backpack</t>
  </si>
  <si>
    <t>12V DC power adapter</t>
  </si>
  <si>
    <t>Rev.P</t>
  </si>
  <si>
    <t>Fan</t>
  </si>
  <si>
    <t>Filament</t>
  </si>
  <si>
    <t>M3 screws</t>
  </si>
  <si>
    <t>M3 nuts</t>
  </si>
  <si>
    <t>Transparent shield</t>
  </si>
  <si>
    <t>Fuse</t>
  </si>
  <si>
    <t>Power cable</t>
  </si>
  <si>
    <t>Solder wire</t>
  </si>
  <si>
    <t>Jumper</t>
  </si>
  <si>
    <t>Screws M2</t>
  </si>
  <si>
    <t>IEC Socket</t>
  </si>
  <si>
    <t>PWM regulator control</t>
  </si>
  <si>
    <t>Power Switch - Fan</t>
  </si>
  <si>
    <t>24VDC power supply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</si>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</sst>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2" fillId="0" borderId="5" xfId="1" applyBorder="1"/>
    <xf numFmtId="0" fontId="0" fillId="0" borderId="0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7" xfId="0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1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C329-F786-4C5F-B0D7-7E23F1EB74E4}">
  <dimension ref="A1:J27"/>
  <sheetViews>
    <sheetView tabSelected="1" workbookViewId="0">
      <selection activeCell="H45" sqref="H45"/>
    </sheetView>
  </sheetViews>
  <sheetFormatPr defaultRowHeight="15" x14ac:dyDescent="0.25"/>
  <cols>
    <col min="1" max="1" width="19.5703125" customWidth="1"/>
    <col min="2" max="2" width="58.7109375" customWidth="1"/>
    <col min="3" max="3" width="11.140625" customWidth="1"/>
    <col min="4" max="4" width="14.85546875" customWidth="1"/>
    <col min="5" max="5" width="10.42578125" customWidth="1"/>
    <col min="6" max="6" width="17.85546875" customWidth="1"/>
    <col min="7" max="7" width="13.7109375" customWidth="1"/>
    <col min="8" max="8" width="46.28515625" customWidth="1"/>
  </cols>
  <sheetData>
    <row r="1" spans="1:10" x14ac:dyDescent="0.25">
      <c r="A1" s="15" t="s">
        <v>0</v>
      </c>
      <c r="B1" s="13" t="s">
        <v>1</v>
      </c>
      <c r="C1" s="17" t="s">
        <v>2</v>
      </c>
      <c r="D1" s="1" t="s">
        <v>3</v>
      </c>
      <c r="E1" s="17" t="s">
        <v>5</v>
      </c>
      <c r="F1" s="13" t="s">
        <v>6</v>
      </c>
      <c r="G1" s="17" t="s">
        <v>7</v>
      </c>
      <c r="H1" s="13" t="s">
        <v>8</v>
      </c>
    </row>
    <row r="2" spans="1:10" ht="15.75" thickBot="1" x14ac:dyDescent="0.3">
      <c r="A2" s="16"/>
      <c r="B2" s="14"/>
      <c r="C2" s="18"/>
      <c r="D2" s="4" t="s">
        <v>4</v>
      </c>
      <c r="E2" s="18"/>
      <c r="F2" s="14"/>
      <c r="G2" s="18"/>
      <c r="H2" s="14"/>
    </row>
    <row r="3" spans="1:10" x14ac:dyDescent="0.25">
      <c r="A3" s="6" t="s">
        <v>71</v>
      </c>
      <c r="B3" s="3" t="s">
        <v>9</v>
      </c>
      <c r="C3" s="8">
        <v>1</v>
      </c>
      <c r="D3" s="5">
        <v>20</v>
      </c>
      <c r="E3" s="8">
        <f>D3*C3</f>
        <v>20</v>
      </c>
      <c r="F3" s="5" t="s">
        <v>45</v>
      </c>
      <c r="G3" s="8" t="s">
        <v>54</v>
      </c>
      <c r="H3" s="5" t="s">
        <v>27</v>
      </c>
    </row>
    <row r="4" spans="1:10" x14ac:dyDescent="0.25">
      <c r="A4" s="6" t="s">
        <v>70</v>
      </c>
      <c r="B4" s="3" t="s">
        <v>10</v>
      </c>
      <c r="C4" s="8">
        <v>1</v>
      </c>
      <c r="D4" s="5">
        <v>8.2100000000000009</v>
      </c>
      <c r="E4" s="8">
        <f t="shared" ref="E4:E26" si="0">D4*C4</f>
        <v>8.2100000000000009</v>
      </c>
      <c r="F4" s="5" t="s">
        <v>47</v>
      </c>
      <c r="G4" s="8" t="s">
        <v>54</v>
      </c>
      <c r="H4" s="7" t="s">
        <v>28</v>
      </c>
    </row>
    <row r="5" spans="1:10" x14ac:dyDescent="0.25">
      <c r="A5" s="6" t="s">
        <v>72</v>
      </c>
      <c r="B5" s="3" t="s">
        <v>11</v>
      </c>
      <c r="C5" s="8">
        <v>1</v>
      </c>
      <c r="D5" s="5">
        <v>8.2100000000000009</v>
      </c>
      <c r="E5" s="8">
        <f t="shared" si="0"/>
        <v>8.2100000000000009</v>
      </c>
      <c r="F5" s="5" t="s">
        <v>47</v>
      </c>
      <c r="G5" s="8" t="s">
        <v>54</v>
      </c>
      <c r="H5" s="7" t="s">
        <v>29</v>
      </c>
    </row>
    <row r="6" spans="1:10" ht="30" x14ac:dyDescent="0.25">
      <c r="A6" s="6" t="s">
        <v>73</v>
      </c>
      <c r="B6" s="3" t="s">
        <v>12</v>
      </c>
      <c r="C6" s="8">
        <v>1</v>
      </c>
      <c r="D6" s="5">
        <v>7.38</v>
      </c>
      <c r="E6" s="8">
        <f t="shared" si="0"/>
        <v>7.38</v>
      </c>
      <c r="F6" s="5" t="s">
        <v>47</v>
      </c>
      <c r="G6" s="8" t="s">
        <v>54</v>
      </c>
      <c r="H6" s="5" t="s">
        <v>30</v>
      </c>
      <c r="I6" s="19" t="s">
        <v>89</v>
      </c>
      <c r="J6" s="8"/>
    </row>
    <row r="7" spans="1:10" x14ac:dyDescent="0.25">
      <c r="A7" s="6" t="s">
        <v>74</v>
      </c>
      <c r="B7" s="3" t="s">
        <v>13</v>
      </c>
      <c r="C7" s="8">
        <v>1</v>
      </c>
      <c r="D7" s="5">
        <v>24.75</v>
      </c>
      <c r="E7" s="8">
        <f t="shared" si="0"/>
        <v>24.75</v>
      </c>
      <c r="F7" s="5" t="s">
        <v>49</v>
      </c>
      <c r="G7" s="8" t="s">
        <v>54</v>
      </c>
      <c r="H7" s="5" t="s">
        <v>31</v>
      </c>
      <c r="I7" s="19" t="s">
        <v>89</v>
      </c>
      <c r="J7" s="8"/>
    </row>
    <row r="8" spans="1:10" x14ac:dyDescent="0.25">
      <c r="A8" s="6" t="s">
        <v>86</v>
      </c>
      <c r="B8" s="3" t="s">
        <v>14</v>
      </c>
      <c r="C8" s="8">
        <v>1</v>
      </c>
      <c r="D8" s="5">
        <v>2.72</v>
      </c>
      <c r="E8" s="8">
        <f t="shared" si="0"/>
        <v>2.72</v>
      </c>
      <c r="F8" s="5" t="s">
        <v>50</v>
      </c>
      <c r="G8" s="8" t="s">
        <v>54</v>
      </c>
      <c r="H8" s="5" t="s">
        <v>32</v>
      </c>
      <c r="I8" s="19" t="s">
        <v>89</v>
      </c>
      <c r="J8" s="8"/>
    </row>
    <row r="9" spans="1:10" x14ac:dyDescent="0.25">
      <c r="A9" s="6" t="s">
        <v>75</v>
      </c>
      <c r="B9" s="3" t="s">
        <v>15</v>
      </c>
      <c r="C9" s="8">
        <v>1</v>
      </c>
      <c r="D9" s="5">
        <v>15.12</v>
      </c>
      <c r="E9" s="8">
        <f t="shared" si="0"/>
        <v>15.12</v>
      </c>
      <c r="F9" s="5" t="s">
        <v>51</v>
      </c>
      <c r="G9" s="8" t="s">
        <v>54</v>
      </c>
      <c r="H9" s="5" t="s">
        <v>33</v>
      </c>
      <c r="I9" s="19" t="s">
        <v>89</v>
      </c>
      <c r="J9" s="8"/>
    </row>
    <row r="10" spans="1:10" ht="30" x14ac:dyDescent="0.25">
      <c r="A10" s="6" t="s">
        <v>88</v>
      </c>
      <c r="B10" s="3" t="s">
        <v>26</v>
      </c>
      <c r="C10" s="8">
        <v>1</v>
      </c>
      <c r="D10" s="5">
        <v>13</v>
      </c>
      <c r="E10" s="8">
        <f t="shared" si="0"/>
        <v>13</v>
      </c>
      <c r="F10" s="5" t="s">
        <v>52</v>
      </c>
      <c r="G10" s="8" t="s">
        <v>54</v>
      </c>
      <c r="H10" s="5" t="s">
        <v>34</v>
      </c>
      <c r="I10" s="19" t="s">
        <v>89</v>
      </c>
      <c r="J10" s="8"/>
    </row>
    <row r="11" spans="1:10" x14ac:dyDescent="0.25">
      <c r="A11" s="6" t="s">
        <v>76</v>
      </c>
      <c r="B11" s="3" t="s">
        <v>16</v>
      </c>
      <c r="C11" s="8">
        <v>2</v>
      </c>
      <c r="D11" s="5">
        <v>27.17</v>
      </c>
      <c r="E11" s="8">
        <f t="shared" si="0"/>
        <v>54.34</v>
      </c>
      <c r="F11" s="5" t="s">
        <v>53</v>
      </c>
      <c r="G11" s="8" t="s">
        <v>56</v>
      </c>
      <c r="H11" s="5" t="s">
        <v>35</v>
      </c>
      <c r="I11" s="19" t="s">
        <v>89</v>
      </c>
      <c r="J11" s="8"/>
    </row>
    <row r="12" spans="1:10" ht="30" x14ac:dyDescent="0.25">
      <c r="A12" s="6" t="s">
        <v>77</v>
      </c>
      <c r="B12" s="3" t="s">
        <v>17</v>
      </c>
      <c r="C12" s="8">
        <v>1</v>
      </c>
      <c r="D12" s="5">
        <v>4.49</v>
      </c>
      <c r="E12" s="8">
        <f t="shared" si="0"/>
        <v>4.49</v>
      </c>
      <c r="F12" s="5" t="s">
        <v>48</v>
      </c>
      <c r="G12" s="12" t="s">
        <v>57</v>
      </c>
      <c r="H12" s="5" t="s">
        <v>36</v>
      </c>
      <c r="I12" s="19" t="s">
        <v>89</v>
      </c>
      <c r="J12" s="8"/>
    </row>
    <row r="13" spans="1:10" x14ac:dyDescent="0.25">
      <c r="A13" s="6" t="s">
        <v>78</v>
      </c>
      <c r="B13" s="3" t="s">
        <v>18</v>
      </c>
      <c r="C13" s="8">
        <v>1</v>
      </c>
      <c r="D13" s="5">
        <v>3.79</v>
      </c>
      <c r="E13" s="8">
        <f t="shared" si="0"/>
        <v>3.79</v>
      </c>
      <c r="F13" s="5" t="s">
        <v>48</v>
      </c>
      <c r="G13" s="12" t="s">
        <v>57</v>
      </c>
      <c r="H13" s="5" t="s">
        <v>37</v>
      </c>
      <c r="I13" s="19" t="s">
        <v>89</v>
      </c>
      <c r="J13" s="8"/>
    </row>
    <row r="14" spans="1:10" ht="45" x14ac:dyDescent="0.25">
      <c r="A14" s="6" t="s">
        <v>79</v>
      </c>
      <c r="B14" s="3" t="s">
        <v>19</v>
      </c>
      <c r="C14" s="8">
        <v>1</v>
      </c>
      <c r="D14" s="5">
        <v>6.69</v>
      </c>
      <c r="E14" s="8">
        <f t="shared" si="0"/>
        <v>6.69</v>
      </c>
      <c r="F14" s="5" t="s">
        <v>48</v>
      </c>
      <c r="G14" s="8" t="s">
        <v>56</v>
      </c>
      <c r="H14" s="5" t="s">
        <v>38</v>
      </c>
      <c r="I14" s="19" t="s">
        <v>89</v>
      </c>
      <c r="J14" s="8"/>
    </row>
    <row r="15" spans="1:10" ht="30" x14ac:dyDescent="0.25">
      <c r="A15" s="6" t="s">
        <v>55</v>
      </c>
      <c r="B15" s="3" t="s">
        <v>20</v>
      </c>
      <c r="C15" s="8">
        <v>1</v>
      </c>
      <c r="D15" s="5">
        <v>7.95</v>
      </c>
      <c r="E15" s="8">
        <f t="shared" si="0"/>
        <v>7.95</v>
      </c>
      <c r="F15" s="5" t="s">
        <v>48</v>
      </c>
      <c r="G15" s="8" t="s">
        <v>55</v>
      </c>
      <c r="H15" s="5" t="s">
        <v>39</v>
      </c>
      <c r="I15" s="19" t="s">
        <v>89</v>
      </c>
      <c r="J15" s="8"/>
    </row>
    <row r="16" spans="1:10" x14ac:dyDescent="0.25">
      <c r="A16" s="6" t="s">
        <v>85</v>
      </c>
      <c r="B16" s="3" t="s">
        <v>60</v>
      </c>
      <c r="C16" s="8">
        <v>1</v>
      </c>
      <c r="D16" s="5">
        <v>2.1</v>
      </c>
      <c r="E16" s="8">
        <f t="shared" si="0"/>
        <v>2.1</v>
      </c>
      <c r="F16" s="5" t="s">
        <v>51</v>
      </c>
      <c r="G16" s="8" t="s">
        <v>54</v>
      </c>
      <c r="H16" s="5" t="s">
        <v>59</v>
      </c>
      <c r="I16" s="19" t="s">
        <v>89</v>
      </c>
      <c r="J16" s="8"/>
    </row>
    <row r="17" spans="1:10" x14ac:dyDescent="0.25">
      <c r="A17" s="6" t="s">
        <v>80</v>
      </c>
      <c r="B17" s="3" t="s">
        <v>61</v>
      </c>
      <c r="C17" s="12">
        <v>1</v>
      </c>
      <c r="D17" s="5">
        <v>0.17</v>
      </c>
      <c r="E17" s="8">
        <f t="shared" ref="E17:E18" si="1">D17*C17</f>
        <v>0.17</v>
      </c>
      <c r="F17" s="5" t="s">
        <v>51</v>
      </c>
      <c r="G17" s="8" t="s">
        <v>54</v>
      </c>
      <c r="H17" s="5" t="s">
        <v>62</v>
      </c>
      <c r="I17" s="19" t="s">
        <v>89</v>
      </c>
      <c r="J17" s="8"/>
    </row>
    <row r="18" spans="1:10" x14ac:dyDescent="0.25">
      <c r="A18" s="6" t="s">
        <v>87</v>
      </c>
      <c r="B18" s="3" t="s">
        <v>63</v>
      </c>
      <c r="C18" s="12">
        <v>1</v>
      </c>
      <c r="D18" s="5">
        <v>0.97</v>
      </c>
      <c r="E18" s="8">
        <f t="shared" si="1"/>
        <v>0.97</v>
      </c>
      <c r="F18" s="5" t="s">
        <v>51</v>
      </c>
      <c r="G18" s="8" t="s">
        <v>54</v>
      </c>
      <c r="H18" s="5" t="s">
        <v>64</v>
      </c>
      <c r="I18" s="19" t="s">
        <v>89</v>
      </c>
      <c r="J18" s="8"/>
    </row>
    <row r="19" spans="1:10" x14ac:dyDescent="0.25">
      <c r="A19" s="6" t="s">
        <v>81</v>
      </c>
      <c r="B19" s="3" t="s">
        <v>21</v>
      </c>
      <c r="C19" s="8">
        <v>1</v>
      </c>
      <c r="D19" s="5">
        <v>3.29</v>
      </c>
      <c r="E19" s="8">
        <f t="shared" si="0"/>
        <v>3.29</v>
      </c>
      <c r="F19" s="5" t="s">
        <v>48</v>
      </c>
      <c r="G19" s="8" t="s">
        <v>54</v>
      </c>
      <c r="H19" s="5" t="s">
        <v>40</v>
      </c>
      <c r="I19" s="19" t="s">
        <v>89</v>
      </c>
      <c r="J19" s="8"/>
    </row>
    <row r="20" spans="1:10" x14ac:dyDescent="0.25">
      <c r="A20" s="6" t="s">
        <v>82</v>
      </c>
      <c r="B20" s="3" t="s">
        <v>22</v>
      </c>
      <c r="C20" s="8">
        <v>1</v>
      </c>
      <c r="D20" s="5">
        <v>6.99</v>
      </c>
      <c r="E20" s="8">
        <f t="shared" si="0"/>
        <v>6.99</v>
      </c>
      <c r="F20" s="5" t="s">
        <v>48</v>
      </c>
      <c r="G20" s="12" t="s">
        <v>46</v>
      </c>
      <c r="H20" s="7" t="s">
        <v>41</v>
      </c>
      <c r="I20" s="19" t="s">
        <v>89</v>
      </c>
      <c r="J20" s="8"/>
    </row>
    <row r="21" spans="1:10" x14ac:dyDescent="0.25">
      <c r="A21" s="6" t="s">
        <v>83</v>
      </c>
      <c r="B21" s="3" t="s">
        <v>23</v>
      </c>
      <c r="C21" s="8">
        <v>1</v>
      </c>
      <c r="D21" s="5">
        <v>1.61</v>
      </c>
      <c r="E21" s="8">
        <f t="shared" si="0"/>
        <v>1.61</v>
      </c>
      <c r="F21" s="5" t="s">
        <v>47</v>
      </c>
      <c r="G21" s="8" t="s">
        <v>55</v>
      </c>
      <c r="H21" s="7" t="s">
        <v>42</v>
      </c>
      <c r="I21" s="19" t="s">
        <v>89</v>
      </c>
      <c r="J21" s="8"/>
    </row>
    <row r="22" spans="1:10" x14ac:dyDescent="0.25">
      <c r="A22" s="6" t="s">
        <v>83</v>
      </c>
      <c r="B22" s="3" t="s">
        <v>24</v>
      </c>
      <c r="C22" s="8">
        <v>1</v>
      </c>
      <c r="D22" s="5">
        <v>1.61</v>
      </c>
      <c r="E22" s="8">
        <f t="shared" si="0"/>
        <v>1.61</v>
      </c>
      <c r="F22" s="5" t="s">
        <v>47</v>
      </c>
      <c r="G22" s="8" t="s">
        <v>55</v>
      </c>
      <c r="H22" s="5" t="s">
        <v>43</v>
      </c>
      <c r="I22" s="19" t="s">
        <v>89</v>
      </c>
      <c r="J22" s="8"/>
    </row>
    <row r="23" spans="1:10" x14ac:dyDescent="0.25">
      <c r="A23" s="6" t="s">
        <v>83</v>
      </c>
      <c r="B23" s="3" t="s">
        <v>23</v>
      </c>
      <c r="C23" s="8">
        <v>1</v>
      </c>
      <c r="D23" s="5">
        <v>1.61</v>
      </c>
      <c r="E23" s="8">
        <f t="shared" si="0"/>
        <v>1.61</v>
      </c>
      <c r="F23" s="5" t="s">
        <v>47</v>
      </c>
      <c r="G23" s="8" t="s">
        <v>55</v>
      </c>
      <c r="H23" s="5" t="s">
        <v>42</v>
      </c>
      <c r="I23" s="19" t="s">
        <v>89</v>
      </c>
      <c r="J23" s="8"/>
    </row>
    <row r="24" spans="1:10" x14ac:dyDescent="0.25">
      <c r="A24" s="6" t="s">
        <v>66</v>
      </c>
      <c r="B24" s="3" t="s">
        <v>67</v>
      </c>
      <c r="C24" s="12">
        <v>1</v>
      </c>
      <c r="D24" s="5">
        <v>8.9499999999999993</v>
      </c>
      <c r="E24" s="12">
        <f t="shared" si="0"/>
        <v>8.9499999999999993</v>
      </c>
      <c r="F24" s="5" t="s">
        <v>48</v>
      </c>
      <c r="G24" s="12" t="s">
        <v>66</v>
      </c>
      <c r="H24" s="5" t="s">
        <v>65</v>
      </c>
      <c r="I24" s="19" t="s">
        <v>89</v>
      </c>
      <c r="J24" s="8"/>
    </row>
    <row r="25" spans="1:10" ht="30" x14ac:dyDescent="0.25">
      <c r="A25" s="6" t="s">
        <v>84</v>
      </c>
      <c r="B25" s="3" t="s">
        <v>68</v>
      </c>
      <c r="C25" s="12">
        <v>1</v>
      </c>
      <c r="D25" s="5">
        <v>7.82</v>
      </c>
      <c r="E25" s="12">
        <f t="shared" si="0"/>
        <v>7.82</v>
      </c>
      <c r="F25" s="5" t="s">
        <v>48</v>
      </c>
      <c r="G25" s="12" t="s">
        <v>57</v>
      </c>
      <c r="H25" s="5" t="s">
        <v>69</v>
      </c>
      <c r="I25" s="19" t="s">
        <v>89</v>
      </c>
      <c r="J25" s="8"/>
    </row>
    <row r="26" spans="1:10" ht="15.75" thickBot="1" x14ac:dyDescent="0.3">
      <c r="A26" s="9" t="s">
        <v>58</v>
      </c>
      <c r="B26" s="10" t="s">
        <v>25</v>
      </c>
      <c r="C26" s="11">
        <v>1</v>
      </c>
      <c r="D26" s="2">
        <v>4.82</v>
      </c>
      <c r="E26" s="11">
        <f t="shared" si="0"/>
        <v>4.82</v>
      </c>
      <c r="F26" s="2" t="s">
        <v>48</v>
      </c>
      <c r="G26" s="11" t="s">
        <v>58</v>
      </c>
      <c r="H26" s="2" t="s">
        <v>44</v>
      </c>
      <c r="I26" s="19" t="s">
        <v>89</v>
      </c>
      <c r="J26" s="8"/>
    </row>
    <row r="27" spans="1:10" x14ac:dyDescent="0.25">
      <c r="E27">
        <f>SUM(E3:E26)</f>
        <v>216.59</v>
      </c>
    </row>
  </sheetData>
  <mergeCells count="7">
    <mergeCell ref="H1:H2"/>
    <mergeCell ref="A1:A2"/>
    <mergeCell ref="B1:B2"/>
    <mergeCell ref="C1:C2"/>
    <mergeCell ref="E1:E2"/>
    <mergeCell ref="F1:F2"/>
    <mergeCell ref="G1:G2"/>
  </mergeCells>
  <hyperlinks>
    <hyperlink ref="H21" r:id="rId1" xr:uid="{96F702DD-2BE9-4525-AE5D-A77AAF14CF55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Uzivatel</cp:lastModifiedBy>
  <dcterms:created xsi:type="dcterms:W3CDTF">2021-02-12T16:26:56Z</dcterms:created>
  <dcterms:modified xsi:type="dcterms:W3CDTF">2021-12-19T21:31:56Z</dcterms:modified>
</cp:coreProperties>
</file>