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JEDUL ISLAM\Desktop\Majedul\"/>
    </mc:Choice>
  </mc:AlternateContent>
  <bookViews>
    <workbookView xWindow="0" yWindow="0" windowWidth="19200" windowHeight="11460"/>
  </bookViews>
  <sheets>
    <sheet name="Sheet1" sheetId="1" r:id="rId1"/>
  </sheets>
  <definedNames>
    <definedName name="_xlnm._FilterDatabase" localSheetId="0" hidden="1">Sheet1!$A$2:$J$2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3" i="1"/>
  <c r="I4" i="1"/>
  <c r="I5" i="1"/>
  <c r="I6" i="1"/>
  <c r="I7" i="1"/>
  <c r="I8" i="1"/>
  <c r="I9" i="1"/>
  <c r="I10" i="1"/>
  <c r="I11" i="1"/>
  <c r="I3" i="1"/>
  <c r="H4" i="1"/>
  <c r="H5" i="1"/>
  <c r="H6" i="1"/>
  <c r="H7" i="1"/>
  <c r="H8" i="1"/>
  <c r="H9" i="1"/>
  <c r="H10" i="1"/>
  <c r="H11" i="1"/>
  <c r="H3" i="1"/>
  <c r="G4" i="1"/>
  <c r="G5" i="1"/>
  <c r="G6" i="1"/>
  <c r="G7" i="1"/>
  <c r="G8" i="1"/>
  <c r="G9" i="1"/>
  <c r="G10" i="1"/>
  <c r="G11" i="1"/>
  <c r="G12" i="1"/>
  <c r="H12" i="1" s="1"/>
  <c r="G3" i="1"/>
  <c r="J12" i="1" l="1"/>
  <c r="I12" i="1"/>
</calcChain>
</file>

<file path=xl/sharedStrings.xml><?xml version="1.0" encoding="utf-8"?>
<sst xmlns="http://schemas.openxmlformats.org/spreadsheetml/2006/main" count="21" uniqueCount="21">
  <si>
    <t>Roll No</t>
  </si>
  <si>
    <t>Regisration No</t>
  </si>
  <si>
    <t>Student Name</t>
  </si>
  <si>
    <t>Bangla</t>
  </si>
  <si>
    <t>English</t>
  </si>
  <si>
    <t>Math</t>
  </si>
  <si>
    <t>Majedul Islam</t>
  </si>
  <si>
    <t>Asad Babu</t>
  </si>
  <si>
    <t>Ariful Islam</t>
  </si>
  <si>
    <t>Sohel Rana</t>
  </si>
  <si>
    <t>Sonzu Sarkar</t>
  </si>
  <si>
    <t>Bipul Islam</t>
  </si>
  <si>
    <t>Nahid Islam</t>
  </si>
  <si>
    <t>Jillur Rahman</t>
  </si>
  <si>
    <t>Firoj Alom</t>
  </si>
  <si>
    <t>Saidul Islam</t>
  </si>
  <si>
    <t>Total Marks</t>
  </si>
  <si>
    <t>GPA</t>
  </si>
  <si>
    <t>Grade</t>
  </si>
  <si>
    <t>Persentence</t>
  </si>
  <si>
    <t>MAJEDUL ISLAM SCHOOL AND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</si>
</sst>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="145" zoomScaleNormal="145" workbookViewId="0">
      <selection activeCell="C16" sqref="C16"/>
    </sheetView>
  </sheetViews>
  <sheetFormatPr defaultRowHeight="15" x14ac:dyDescent="0.25"/>
  <cols>
    <col min="1" max="1" width="7.42578125" style="1" bestFit="1" customWidth="1"/>
    <col min="2" max="2" width="14.140625" style="1" bestFit="1" customWidth="1"/>
    <col min="3" max="3" width="13.85546875" style="1" bestFit="1" customWidth="1"/>
    <col min="4" max="6" width="9.140625" style="1"/>
    <col min="7" max="7" width="11.140625" style="1" bestFit="1" customWidth="1"/>
    <col min="8" max="8" width="12.140625" style="1" bestFit="1" customWidth="1"/>
    <col min="9" max="16384" width="9.140625" style="1"/>
  </cols>
  <sheetData>
    <row r="1" spans="1:10" ht="30.75" customHeight="1" x14ac:dyDescent="0.25">
      <c r="A1" s="3" t="s">
        <v>20</v>
      </c>
      <c r="B1" s="4"/>
      <c r="C1" s="4"/>
      <c r="D1" s="4"/>
      <c r="E1" s="4"/>
      <c r="F1" s="4"/>
      <c r="G1" s="4"/>
      <c r="H1" s="4"/>
      <c r="I1" s="4"/>
      <c r="J1" s="4"/>
    </row>
    <row r="2" spans="1:10" s="2" customFormat="1" ht="24.7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16</v>
      </c>
      <c r="H2" s="5" t="s">
        <v>19</v>
      </c>
      <c r="I2" s="5" t="s">
        <v>17</v>
      </c>
      <c r="J2" s="5" t="s">
        <v>18</v>
      </c>
    </row>
    <row r="3" spans="1:10" x14ac:dyDescent="0.25">
      <c r="A3" s="6">
        <v>101</v>
      </c>
      <c r="B3" s="6">
        <v>20251001</v>
      </c>
      <c r="C3" s="6" t="s">
        <v>6</v>
      </c>
      <c r="D3" s="6">
        <v>90</v>
      </c>
      <c r="E3" s="6">
        <v>80</v>
      </c>
      <c r="F3" s="6">
        <v>95</v>
      </c>
      <c r="G3" s="6">
        <f>SUM(D3:F3)</f>
        <v>265</v>
      </c>
      <c r="H3" s="7">
        <f>(G3/300)*100</f>
        <v>88.333333333333329</v>
      </c>
      <c r="I3" s="6">
        <f>IF(H3&gt;=80,5,IF(H3&gt;=70,4,IF(H3&gt;=60,3.5,IF(H3&gt;=50,3,IF(H3&gt;=40,2,IF(H3&gt;=33,1,0))))))</f>
        <v>5</v>
      </c>
      <c r="J3" s="6" t="str">
        <f>IF(H3&gt;=80,"A+",IF(H3&gt;=70,"A",IF(H3&gt;=60,"A-",IF(H3&gt;=50,"B",IF(H3&gt;=40,"C",IF(H3&gt;=33,"D","F"))))))</f>
        <v>A+</v>
      </c>
    </row>
    <row r="4" spans="1:10" x14ac:dyDescent="0.25">
      <c r="A4" s="6">
        <v>102</v>
      </c>
      <c r="B4" s="6">
        <v>20251002</v>
      </c>
      <c r="C4" s="6" t="s">
        <v>8</v>
      </c>
      <c r="D4" s="6">
        <v>80</v>
      </c>
      <c r="E4" s="6">
        <v>78</v>
      </c>
      <c r="F4" s="6">
        <v>85</v>
      </c>
      <c r="G4" s="6">
        <f t="shared" ref="G4:G12" si="0">SUM(D4:F4)</f>
        <v>243</v>
      </c>
      <c r="H4" s="7">
        <f t="shared" ref="H4:H12" si="1">(G4/300)*100</f>
        <v>81</v>
      </c>
      <c r="I4" s="6">
        <f t="shared" ref="I4:I12" si="2">IF(H4&gt;=80,5,IF(H4&gt;=70,4,IF(H4&gt;=60,3.5,IF(H4&gt;=50,3,IF(H4&gt;=40,2,IF(H4&gt;=33,1,0))))))</f>
        <v>5</v>
      </c>
      <c r="J4" s="6" t="str">
        <f t="shared" ref="J4:J12" si="3">IF(H4&gt;=80,"A+",IF(H4&gt;=70,"A",IF(H4&gt;=60,"A-",IF(H4&gt;=50,"B",IF(H4&gt;=40,"C",IF(H4&gt;=33,"D","F"))))))</f>
        <v>A+</v>
      </c>
    </row>
    <row r="5" spans="1:10" x14ac:dyDescent="0.25">
      <c r="A5" s="6">
        <v>103</v>
      </c>
      <c r="B5" s="6">
        <v>20251003</v>
      </c>
      <c r="C5" s="6" t="s">
        <v>7</v>
      </c>
      <c r="D5" s="6">
        <v>75</v>
      </c>
      <c r="E5" s="6">
        <v>74</v>
      </c>
      <c r="F5" s="6">
        <v>80</v>
      </c>
      <c r="G5" s="6">
        <f t="shared" si="0"/>
        <v>229</v>
      </c>
      <c r="H5" s="7">
        <f t="shared" si="1"/>
        <v>76.333333333333329</v>
      </c>
      <c r="I5" s="6">
        <f t="shared" si="2"/>
        <v>4</v>
      </c>
      <c r="J5" s="6" t="str">
        <f t="shared" si="3"/>
        <v>A</v>
      </c>
    </row>
    <row r="6" spans="1:10" x14ac:dyDescent="0.25">
      <c r="A6" s="6">
        <v>104</v>
      </c>
      <c r="B6" s="6">
        <v>20251004</v>
      </c>
      <c r="C6" s="6" t="s">
        <v>10</v>
      </c>
      <c r="D6" s="6">
        <v>68</v>
      </c>
      <c r="E6" s="6">
        <v>60</v>
      </c>
      <c r="F6" s="6">
        <v>70</v>
      </c>
      <c r="G6" s="6">
        <f t="shared" si="0"/>
        <v>198</v>
      </c>
      <c r="H6" s="7">
        <f t="shared" si="1"/>
        <v>66</v>
      </c>
      <c r="I6" s="6">
        <f t="shared" si="2"/>
        <v>3.5</v>
      </c>
      <c r="J6" s="6" t="str">
        <f t="shared" si="3"/>
        <v>A-</v>
      </c>
    </row>
    <row r="7" spans="1:10" x14ac:dyDescent="0.25">
      <c r="A7" s="6">
        <v>105</v>
      </c>
      <c r="B7" s="6">
        <v>20251005</v>
      </c>
      <c r="C7" s="6" t="s">
        <v>11</v>
      </c>
      <c r="D7" s="6">
        <v>55</v>
      </c>
      <c r="E7" s="6">
        <v>50</v>
      </c>
      <c r="F7" s="6">
        <v>65</v>
      </c>
      <c r="G7" s="6">
        <f t="shared" si="0"/>
        <v>170</v>
      </c>
      <c r="H7" s="7">
        <f t="shared" si="1"/>
        <v>56.666666666666664</v>
      </c>
      <c r="I7" s="6">
        <f t="shared" si="2"/>
        <v>3</v>
      </c>
      <c r="J7" s="6" t="str">
        <f t="shared" si="3"/>
        <v>B</v>
      </c>
    </row>
    <row r="8" spans="1:10" x14ac:dyDescent="0.25">
      <c r="A8" s="6">
        <v>106</v>
      </c>
      <c r="B8" s="6">
        <v>20251006</v>
      </c>
      <c r="C8" s="6" t="s">
        <v>12</v>
      </c>
      <c r="D8" s="6">
        <v>77</v>
      </c>
      <c r="E8" s="6">
        <v>75</v>
      </c>
      <c r="F8" s="6">
        <v>78</v>
      </c>
      <c r="G8" s="6">
        <f t="shared" si="0"/>
        <v>230</v>
      </c>
      <c r="H8" s="7">
        <f t="shared" si="1"/>
        <v>76.666666666666671</v>
      </c>
      <c r="I8" s="6">
        <f t="shared" si="2"/>
        <v>4</v>
      </c>
      <c r="J8" s="6" t="str">
        <f t="shared" si="3"/>
        <v>A</v>
      </c>
    </row>
    <row r="9" spans="1:10" x14ac:dyDescent="0.25">
      <c r="A9" s="6">
        <v>107</v>
      </c>
      <c r="B9" s="6">
        <v>20251007</v>
      </c>
      <c r="C9" s="6" t="s">
        <v>9</v>
      </c>
      <c r="D9" s="6">
        <v>65</v>
      </c>
      <c r="E9" s="6">
        <v>70</v>
      </c>
      <c r="F9" s="6">
        <v>80</v>
      </c>
      <c r="G9" s="6">
        <f t="shared" si="0"/>
        <v>215</v>
      </c>
      <c r="H9" s="7">
        <f t="shared" si="1"/>
        <v>71.666666666666671</v>
      </c>
      <c r="I9" s="6">
        <f t="shared" si="2"/>
        <v>4</v>
      </c>
      <c r="J9" s="6" t="str">
        <f t="shared" si="3"/>
        <v>A</v>
      </c>
    </row>
    <row r="10" spans="1:10" x14ac:dyDescent="0.25">
      <c r="A10" s="6">
        <v>108</v>
      </c>
      <c r="B10" s="6">
        <v>20251008</v>
      </c>
      <c r="C10" s="6" t="s">
        <v>13</v>
      </c>
      <c r="D10" s="6">
        <v>88</v>
      </c>
      <c r="E10" s="6">
        <v>65</v>
      </c>
      <c r="F10" s="6">
        <v>75</v>
      </c>
      <c r="G10" s="6">
        <f t="shared" si="0"/>
        <v>228</v>
      </c>
      <c r="H10" s="7">
        <f t="shared" si="1"/>
        <v>76</v>
      </c>
      <c r="I10" s="6">
        <f t="shared" si="2"/>
        <v>4</v>
      </c>
      <c r="J10" s="6" t="str">
        <f t="shared" si="3"/>
        <v>A</v>
      </c>
    </row>
    <row r="11" spans="1:10" x14ac:dyDescent="0.25">
      <c r="A11" s="6">
        <v>109</v>
      </c>
      <c r="B11" s="6">
        <v>20251009</v>
      </c>
      <c r="C11" s="6" t="s">
        <v>14</v>
      </c>
      <c r="D11" s="6">
        <v>50</v>
      </c>
      <c r="E11" s="6">
        <v>38</v>
      </c>
      <c r="F11" s="6">
        <v>65</v>
      </c>
      <c r="G11" s="6">
        <f t="shared" si="0"/>
        <v>153</v>
      </c>
      <c r="H11" s="7">
        <f t="shared" si="1"/>
        <v>51</v>
      </c>
      <c r="I11" s="6">
        <f t="shared" si="2"/>
        <v>3</v>
      </c>
      <c r="J11" s="6" t="str">
        <f t="shared" si="3"/>
        <v>B</v>
      </c>
    </row>
    <row r="12" spans="1:10" x14ac:dyDescent="0.25">
      <c r="A12" s="6">
        <v>110</v>
      </c>
      <c r="B12" s="6">
        <v>20251010</v>
      </c>
      <c r="C12" s="6" t="s">
        <v>15</v>
      </c>
      <c r="D12" s="6">
        <v>45</v>
      </c>
      <c r="E12" s="6">
        <v>35</v>
      </c>
      <c r="F12" s="6">
        <v>55</v>
      </c>
      <c r="G12" s="6">
        <f t="shared" si="0"/>
        <v>135</v>
      </c>
      <c r="H12" s="7">
        <f t="shared" si="1"/>
        <v>45</v>
      </c>
      <c r="I12" s="6">
        <f t="shared" si="2"/>
        <v>2</v>
      </c>
      <c r="J12" s="6" t="str">
        <f t="shared" si="3"/>
        <v>C</v>
      </c>
    </row>
  </sheetData>
  <autoFilter ref="A2:J2"/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MAJEDUL ISLAM</dc:creator>
  <cp:lastModifiedBy>MAJEDUL ISLAM</cp:lastModifiedBy>
  <dcterms:created xsi:type="dcterms:W3CDTF">2025-01-01T15:40:25Z</dcterms:created>
  <dcterms:modified xsi:type="dcterms:W3CDTF">2025-01-01T16:09:25Z</dcterms:modified>
</cp:coreProperties>
</file>