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studentcbs-my.sharepoint.com/personal/mg_ioa_cbs_dk/Documents/Documents/CLONE/Paper 1. Reviewing Interlocking Directorates/Submission Global Networks/RR/Submission/"/>
    </mc:Choice>
  </mc:AlternateContent>
  <xr:revisionPtr revIDLastSave="4863" documentId="8_{BFCF2B28-EC6B-4530-B59D-AFA12AAD465B}" xr6:coauthVersionLast="47" xr6:coauthVersionMax="47" xr10:uidLastSave="{68E52611-C3D1-42A8-BBBF-75D488A5975F}"/>
  <bookViews>
    <workbookView xWindow="-103" yWindow="-103" windowWidth="16663" windowHeight="9892" tabRatio="589" xr2:uid="{00000000-000D-0000-FFFF-FFFF00000000}"/>
  </bookViews>
  <sheets>
    <sheet name="Sheet1" sheetId="1" r:id="rId1"/>
    <sheet name="Frasorteret" sheetId="2" r:id="rId2"/>
  </sheets>
  <definedNames>
    <definedName name="_xlnm._FilterDatabase" localSheetId="0" hidden="1">Sheet1!$A$1:$BQ$119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2" l="1"/>
  <c r="G147" i="1"/>
  <c r="G29" i="1"/>
  <c r="G143" i="1"/>
  <c r="G31" i="1"/>
  <c r="G79" i="1"/>
  <c r="E51" i="1"/>
  <c r="G63" i="1"/>
  <c r="G5" i="1"/>
  <c r="G27" i="1" l="1"/>
</calcChain>
</file>

<file path=xl/sharedStrings.xml><?xml version="1.0" encoding="utf-8"?>
<sst xmlns="http://schemas.openxmlformats.org/spreadsheetml/2006/main" count="9747" uniqueCount="1422">
  <si>
    <t>1</t>
  </si>
  <si>
    <t>Article</t>
  </si>
  <si>
    <t>Shi L., Hong Teoh S., Zhou J.</t>
  </si>
  <si>
    <t>Non-Audit Services in Audit Committee Interlocked Firms, Financial Reporting Quality, and Future Performance</t>
  </si>
  <si>
    <t/>
  </si>
  <si>
    <t>India</t>
  </si>
  <si>
    <t>Sukumara Panicker V., Upadhyayula R.S.</t>
  </si>
  <si>
    <t>Limiting role of resource dependence: an examination of director interlocks, board meetings and family ownership</t>
  </si>
  <si>
    <t>Edacherian S., Richter A., Karna A., Gopalakrishnan B.</t>
  </si>
  <si>
    <t>Connecting the right knots: The impact of board committee interlocks on the performance of Indian firms</t>
  </si>
  <si>
    <t>US</t>
  </si>
  <si>
    <t>Godechot O., Horton J., Millo Y.</t>
  </si>
  <si>
    <t>Executive Pay: Board Reciprocity Counts</t>
  </si>
  <si>
    <t>China</t>
  </si>
  <si>
    <t>social capital</t>
  </si>
  <si>
    <t>Yousaf U.B., Ullah I., Wang M., Junyan L., Rehman A.U.</t>
  </si>
  <si>
    <t>Does board capital increase firm performance in the Chinese tourism industry?</t>
  </si>
  <si>
    <t>Japan</t>
  </si>
  <si>
    <t>Raddant M., Takahashi H.</t>
  </si>
  <si>
    <t>Corporate boards, interorganizational ties and profitability: the case of Japan</t>
  </si>
  <si>
    <t>UK</t>
  </si>
  <si>
    <t>Sarabi Y., Smith M., McGregor H., Christopoulos D.</t>
  </si>
  <si>
    <t>Market ranking and network structure: pathway to dominance</t>
  </si>
  <si>
    <t>Restaurant</t>
  </si>
  <si>
    <t>Song H.J., Lee S., Kang K.H.</t>
  </si>
  <si>
    <t>The influence of board interlocks on firm performance: In the context of geographic diversification in the restaurant industry</t>
  </si>
  <si>
    <t>Taiwan</t>
  </si>
  <si>
    <t>Electronics companies</t>
  </si>
  <si>
    <t>Wang W.-K., Lu W.-M., Kweh Q.L., Nourani M., Hong R.-S.</t>
  </si>
  <si>
    <t>Interlocking directorates and dynamic corporate performance: the roles of centrality, structural holes and number of connections in social networks</t>
  </si>
  <si>
    <t>Wang W.-K., Lu W.-M., Ting I.W.K., Chen Y.-H.</t>
  </si>
  <si>
    <t>Social networks and dynamic firm performance: Evidence from the taiwanese semiconductor industry [Redes sociales y rendimiento dinámico de la empresa: Evidencia de la industria de semiconductores de Taiwán]</t>
  </si>
  <si>
    <t>Sewpersadh N.S.</t>
  </si>
  <si>
    <t>Governing board attributes as profitability influencers under endogeneity: An econometric analysis in South Africa</t>
  </si>
  <si>
    <t>Spain</t>
  </si>
  <si>
    <t>Blanco-Alcántara D., Díez-Esteban J.M., Romero-Merino M.E.</t>
  </si>
  <si>
    <t>Board networks as a source of intellectual capital for companies: Empirical evidence from a panel of Spanish firms</t>
  </si>
  <si>
    <t>International</t>
  </si>
  <si>
    <t>Andrikopoulos A., Georgakopoulos A., Merika A., Merikas A.</t>
  </si>
  <si>
    <t>Corporate governance in the shipping industry: board interlocks and agency conflicts</t>
  </si>
  <si>
    <t>González C.</t>
  </si>
  <si>
    <t>Transnational Board Interlocks as a Source of Non-experiential Knowledge for the Firm in Foreign Markets</t>
  </si>
  <si>
    <t>Biswas S.</t>
  </si>
  <si>
    <t>Understanding the small-world nature of board network in India</t>
  </si>
  <si>
    <t>mining startups</t>
  </si>
  <si>
    <t>Knoben J., Bakker R.M.</t>
  </si>
  <si>
    <t>The guppy and the whale: Relational pluralism and start-ups' expropriation dilemma in partnership formation</t>
  </si>
  <si>
    <t>Saudi Arabia</t>
  </si>
  <si>
    <t>Hamdan A.</t>
  </si>
  <si>
    <t>Board interlocking and firm performance: the role of foreign ownership in Saudi Arabia</t>
  </si>
  <si>
    <t>UK, US</t>
  </si>
  <si>
    <t>Filatotchev I., Chahine S., Bruton G.D.</t>
  </si>
  <si>
    <t>Board Interlocks and Initial Public Offering Performance in the United States and the United Kingdom: An Institutional Perspective</t>
  </si>
  <si>
    <t>Brasil</t>
  </si>
  <si>
    <t>Rossoni L., Aranha C.E., Mendes-Da-Silva W.</t>
  </si>
  <si>
    <t>Does the capital of social capital matter? Relational resources of the board and the performance of Brazilian companies</t>
  </si>
  <si>
    <t>Italy</t>
  </si>
  <si>
    <t>Zona F., Gomez-Mejia L.R., Withers M.C.</t>
  </si>
  <si>
    <t>Board Interlocks and Firm Performance: Toward a Combined Agency–Resource Dependence Perspective</t>
  </si>
  <si>
    <t>Barroso-Castro C., Villegas-Periñan M.D.M., Casillas-Bueno J.C.</t>
  </si>
  <si>
    <t>How boards’ internal and external social capital interact to affect firm performance</t>
  </si>
  <si>
    <t>Pérez-Calero L., Villegas M.D.M., Barroso C.</t>
  </si>
  <si>
    <t>A framework for board capital</t>
  </si>
  <si>
    <t>New Zealand</t>
  </si>
  <si>
    <t>Roudaki J., Bhuiyan M.B.U.</t>
  </si>
  <si>
    <t>Interlocking directorship in New Zealand</t>
  </si>
  <si>
    <t>Canada</t>
  </si>
  <si>
    <t>O'Hagan S.B., Rice M.D.</t>
  </si>
  <si>
    <t>The geography of Canadian interlocking directorates: How do they relate to brain circulation?</t>
  </si>
  <si>
    <t>Hong Kong /China</t>
  </si>
  <si>
    <t>Peng M.W., Mutlu C.C., Sauerwald S., Au K.Y., Wang D.Y.</t>
  </si>
  <si>
    <t>Board interlocks and corporate performance among firms listed abroad</t>
  </si>
  <si>
    <t>Sánchez L.P.-C., Barroso-Castro C.</t>
  </si>
  <si>
    <t>It is useful to consider the interlocks according to the type of board member (executive or non-executive) who posseses them? Their effect on firm performance</t>
  </si>
  <si>
    <t>listed firms</t>
  </si>
  <si>
    <t>Horton J., Millo Y., Serafeim G.</t>
  </si>
  <si>
    <t>Resources or Power? Implications of Social Networks on Compensation and Firm Performance</t>
  </si>
  <si>
    <t>Columbia</t>
  </si>
  <si>
    <t>Pombo C., Gutiérrez L.H.</t>
  </si>
  <si>
    <t>Outside directors, board interlocks and firm performance: Empirical evidence from Colombian business groups</t>
  </si>
  <si>
    <t>Shao G.</t>
  </si>
  <si>
    <t>The effects of board structure on media companies’ performance: A stakeholder perspective</t>
  </si>
  <si>
    <t>Singapore</t>
  </si>
  <si>
    <t>Chin-Huat O., Wan D., Kee-Sing O.</t>
  </si>
  <si>
    <t>An Exploratory Study on Interlocking Directorates in Listed Firms in Singapore</t>
  </si>
  <si>
    <t>NR</t>
  </si>
  <si>
    <t>Note</t>
  </si>
  <si>
    <t>From</t>
  </si>
  <si>
    <t>To</t>
  </si>
  <si>
    <t>Country</t>
  </si>
  <si>
    <t>Authors</t>
  </si>
  <si>
    <t>Author(s) ID</t>
  </si>
  <si>
    <t>Title</t>
  </si>
  <si>
    <t>Year</t>
  </si>
  <si>
    <t>Source title</t>
  </si>
  <si>
    <t>Volume</t>
  </si>
  <si>
    <t>Issue</t>
  </si>
  <si>
    <t>Art. No.</t>
  </si>
  <si>
    <t>Page start</t>
  </si>
  <si>
    <t>Page end</t>
  </si>
  <si>
    <t>Page count</t>
  </si>
  <si>
    <t>Cited by</t>
  </si>
  <si>
    <t>DOI</t>
  </si>
  <si>
    <t>Link</t>
  </si>
  <si>
    <t>Abstract</t>
  </si>
  <si>
    <t>Index Keywords</t>
  </si>
  <si>
    <t>References</t>
  </si>
  <si>
    <t>Publisher</t>
  </si>
  <si>
    <t>Document Type</t>
  </si>
  <si>
    <t>Publication Stage</t>
  </si>
  <si>
    <t>Open Access</t>
  </si>
  <si>
    <t>Source</t>
  </si>
  <si>
    <t>EID</t>
  </si>
  <si>
    <t>ROE</t>
  </si>
  <si>
    <t>ROA</t>
  </si>
  <si>
    <t>Other</t>
  </si>
  <si>
    <t>Busy</t>
  </si>
  <si>
    <t>Human capital</t>
  </si>
  <si>
    <t>Internal Social Capital</t>
  </si>
  <si>
    <t>NA</t>
  </si>
  <si>
    <t>Panel Data Analysis</t>
  </si>
  <si>
    <t>Moderator</t>
  </si>
  <si>
    <t>Binary link</t>
  </si>
  <si>
    <t>Firm only</t>
  </si>
  <si>
    <t>Closeness</t>
  </si>
  <si>
    <t>Betweenness</t>
  </si>
  <si>
    <t>yes</t>
  </si>
  <si>
    <t>AT</t>
  </si>
  <si>
    <t>RDT</t>
  </si>
  <si>
    <t>Hegemony</t>
  </si>
  <si>
    <t>Bank control</t>
  </si>
  <si>
    <t>Italian stock (manufacturing companies only. Finance excluded)</t>
  </si>
  <si>
    <t>Mixed</t>
  </si>
  <si>
    <t>capital</t>
  </si>
  <si>
    <t>Industry network</t>
  </si>
  <si>
    <t>listed firms (IGBM index)</t>
  </si>
  <si>
    <t>MB (market to book value)</t>
  </si>
  <si>
    <t>Audit committeee</t>
  </si>
  <si>
    <t>Listed firms (Bombay Stock Exchange and the National Stock Exchange), excluding financial firms &amp; banks</t>
  </si>
  <si>
    <t>Tobins Q</t>
  </si>
  <si>
    <t>Degree/n connections</t>
  </si>
  <si>
    <t>4000 (pr. year)</t>
  </si>
  <si>
    <t>Ownership network</t>
  </si>
  <si>
    <t>Firm growth</t>
  </si>
  <si>
    <t>?</t>
  </si>
  <si>
    <t>listed firms in tourist industry (listed at Shenzhen and Shanghai Stock Exchanges)</t>
  </si>
  <si>
    <t>21 firms</t>
  </si>
  <si>
    <t>Level of analysis</t>
  </si>
  <si>
    <t>Board</t>
  </si>
  <si>
    <t>Insignificant</t>
  </si>
  <si>
    <t>multiple others?</t>
  </si>
  <si>
    <t>Quoted ﬁrms and private ﬁrms</t>
  </si>
  <si>
    <t>South Africa</t>
  </si>
  <si>
    <t>Can't quite figure out where the companies are selected from. But companies from basic materials, oil and gas and financial industries are eliminate as well as companies from secondary listings, listed on the Altx, venture capital market and traded securities from the sample</t>
  </si>
  <si>
    <t>Positive</t>
  </si>
  <si>
    <t>Negative</t>
  </si>
  <si>
    <t>Listed Companies at Madrid Stock Exchange</t>
  </si>
  <si>
    <t>ROS</t>
  </si>
  <si>
    <t>TRUE (u-curve)</t>
  </si>
  <si>
    <t>SNA</t>
  </si>
  <si>
    <t>Dynamic slacks-based measure of efficiency (DSBM)</t>
  </si>
  <si>
    <t>(yes)</t>
  </si>
  <si>
    <t>(Yes)</t>
  </si>
  <si>
    <t>First, return on assets, ratio of net income before tax and total assets. Second, return on sales, a ratio of net sales and total assets. Third, loss dummy, a dichotomous variable valued 1 if the firm has a negative profit during the financial year and 0 otherwise</t>
  </si>
  <si>
    <t>Fianancial companies exluded</t>
  </si>
  <si>
    <t>Board + Company (don't understand the distinction)</t>
  </si>
  <si>
    <t>Madrid Stock Exchange and the Spanish Continuous Market, excluding financial firms</t>
  </si>
  <si>
    <t>yes + 1 yr lag</t>
  </si>
  <si>
    <t>Directors (CEO executives) and board (non executives)</t>
  </si>
  <si>
    <t>UK FTSE 350 index. Constituents of the UK FTSE 350 represent large and mid-sized firms listed on the London Stock Exchange</t>
  </si>
  <si>
    <t>ROCE &amp; number employees</t>
  </si>
  <si>
    <t>Lag (OBS ikke kodet gennemgående)</t>
  </si>
  <si>
    <t>TRUE/Mixed</t>
  </si>
  <si>
    <t>TRUE (netlag)</t>
  </si>
  <si>
    <t>Company</t>
  </si>
  <si>
    <t>?Board</t>
  </si>
  <si>
    <t>Link from</t>
  </si>
  <si>
    <t>Audit committee</t>
  </si>
  <si>
    <t>yes (+3 yr)</t>
  </si>
  <si>
    <t>Listed S&amp;P 1500 firms</t>
  </si>
  <si>
    <t>ca 355 pr. yr</t>
  </si>
  <si>
    <t>Non-listed and listed firms (excludes ﬁnancial institutions, utilities and health care providers)</t>
  </si>
  <si>
    <t>Board (both execute and outside directors)</t>
  </si>
  <si>
    <t>listed firms London Stock Exchange - wide range of industries</t>
  </si>
  <si>
    <t>Structural hole/brokerage</t>
  </si>
  <si>
    <t>Market-to-book ratio (MTB), Future (two-year) stock return</t>
  </si>
  <si>
    <t>Other focus</t>
  </si>
  <si>
    <t>Semiconductor industry</t>
  </si>
  <si>
    <t>Dynamic DEA to measure long-term ﬁrm performance,</t>
  </si>
  <si>
    <t>Media companies (newspapers, magazines, book publishing, radio, broadcast television, cable television, cable operators, direct broadcast satellite, film production/distribution, electronic information services, new media companies, and etc)</t>
  </si>
  <si>
    <t>Firm, public org, non-profit org</t>
  </si>
  <si>
    <t>International firm</t>
  </si>
  <si>
    <t>Publicly traded + privately owned. Major firms with majority of directors recidency in Canada</t>
  </si>
  <si>
    <t>Gross profit</t>
  </si>
  <si>
    <t>asset growth</t>
  </si>
  <si>
    <t>FSTS (ratio of foreign sales over total sales) &amp; FATA (foreign assets over total assets)</t>
  </si>
  <si>
    <t>100 biggest public firms</t>
  </si>
  <si>
    <t>119 (ca. 88 pr. year)</t>
  </si>
  <si>
    <t>Listed firm at the National Stock Exchange (only included firms listed in 2012, and firms being part of the biggest component of firm interlock network)</t>
  </si>
  <si>
    <t>Yes</t>
  </si>
  <si>
    <t>FSTS (ratio of foreign sales over total sales) + Logarithm of annual foreign investments of the firm</t>
  </si>
  <si>
    <t>Listed firms, financial firms removed</t>
  </si>
  <si>
    <t>Listed shipping companies for which the Bloomberg provide info</t>
  </si>
  <si>
    <t>ROI</t>
  </si>
  <si>
    <t>WoS</t>
  </si>
  <si>
    <t>TRUE</t>
  </si>
  <si>
    <t>D'Aveni, RA</t>
  </si>
  <si>
    <t>SHEPPARD, JP</t>
  </si>
  <si>
    <t>Geletkanycz, MA; Hambrick, DC</t>
  </si>
  <si>
    <t>Kiel, GC; Nicholson, GJ</t>
  </si>
  <si>
    <t>Haniffa, R; Hudaib, M</t>
  </si>
  <si>
    <t>Fich, EM; Shivdasani, A</t>
  </si>
  <si>
    <t>Yoo, JW; Reed, R; Shin, SJ; Lemak, DJ</t>
  </si>
  <si>
    <t>Geletkantycz, MA; Boyd, BK</t>
  </si>
  <si>
    <t>Abebe, MA; Angriawan, A; Ruth, D</t>
  </si>
  <si>
    <t>Larcker, DF; So, EC; Wang, CCY</t>
  </si>
  <si>
    <t>Croci, E; Grassi, R</t>
  </si>
  <si>
    <t>Colvin, CL; de Jong, A; Fliers, PT</t>
  </si>
  <si>
    <t>Deloof, M; Vermoesen, V</t>
  </si>
  <si>
    <t>Janney, JJ; Gove, S</t>
  </si>
  <si>
    <t>Bischoff, O; Buchwald, A</t>
  </si>
  <si>
    <t>Ghosh, S</t>
  </si>
  <si>
    <t>Ferguson, AJ; Ormiston, ME; Wong, EM</t>
  </si>
  <si>
    <t>Khalil, A; Taktak, NB</t>
  </si>
  <si>
    <t>Miglani, S; Ahmed, K; Henry, D</t>
  </si>
  <si>
    <t>de Jong, A; Fliers, PT; Westerhuis, G</t>
  </si>
  <si>
    <t>Chen, X; Yang, C</t>
  </si>
  <si>
    <t>Yang, C; Chen, X; Chen, X</t>
  </si>
  <si>
    <t>Liao, FN; Chen, FW</t>
  </si>
  <si>
    <t>Khalil, A; Ben Slimene, I</t>
  </si>
  <si>
    <t>Zhao, TJ</t>
  </si>
  <si>
    <t>Cao, SP; Fang, ZM; Pu, WY; Ruan, YY</t>
  </si>
  <si>
    <t>Yin, HY; Jin, X; Quan, XF; Yu, JL</t>
  </si>
  <si>
    <t>Jebran, K; Chen, SH; Zhang, RB</t>
  </si>
  <si>
    <t>Nam, HJ; An, YH</t>
  </si>
  <si>
    <t>Cheng, W; Jiang, YS</t>
  </si>
  <si>
    <t>Watkins-Fassler, K; Rodriguez-Ariza, L; Fernandez-Perez, V; Briano-Turrent, GD</t>
  </si>
  <si>
    <t>Benischke, MH; Bhaskarabhatla, A; Singh, R</t>
  </si>
  <si>
    <t>TOP MANAGERIAL PRESTIGE AND ORGANIZATIONAL BANKRUPTCY</t>
  </si>
  <si>
    <t>STRATEGY AND BANKRUPTCY - AN EXPLORATION INTO ORGANIZATIONAL DEATH</t>
  </si>
  <si>
    <t>The external ties of top executives: Implications for strategic choice and performance</t>
  </si>
  <si>
    <t>Board composition and corporate performance: how the Australian experience informs contrasting theories of corporate governance</t>
  </si>
  <si>
    <t>Multiple directorships and corporate performance in Australian listed companies</t>
  </si>
  <si>
    <t>Corporate governance structure and performance of Malaysian listed companies</t>
  </si>
  <si>
    <t>Financial fraud, director reputation, and shareholder wealth</t>
  </si>
  <si>
    <t>Strategic Choice and Performance in Late Movers: Influence of the Top Management Team's External Ties</t>
  </si>
  <si>
    <t>CEO OUTSIDE DIRECTORSHIPS AND FIRM PERFORMANCE: A RECONCILIATION OF AGENCY AND EMBEDDEDNESS VIEWS</t>
  </si>
  <si>
    <t>Founder-CEOs, External Board Appointments, and the Likelihood of Corporate Turnaround in Declining Firms</t>
  </si>
  <si>
    <t>Boardroom centrality and firm performance</t>
  </si>
  <si>
    <t>The economic effect of interlocking directorates in Italy: new evidence using centrality measures</t>
  </si>
  <si>
    <t>Predicting the past: Understanding the causes of bank distress in the Netherlands in the 1920s</t>
  </si>
  <si>
    <t>The value of corporate boards during the Great Depression in Belgium</t>
  </si>
  <si>
    <t>Firm Linkages to Scandals via Directors and Professional Service Firms: Insights from the Backdating Scandal</t>
  </si>
  <si>
    <t>Horizontal and Vertical Firm Networks, Corporate Performance and Product Market Competition</t>
  </si>
  <si>
    <t>Banker director sand firm performance: Are family firms different?</t>
  </si>
  <si>
    <t>The Effects of Cohesion and Structural Position on the Top Management Team Boundary Spanning-Firm Performance Relationship</t>
  </si>
  <si>
    <t>The impact of the Shariah Board's characteristics on the financial soundness of Islamic banks</t>
  </si>
  <si>
    <t>Corporate governance and turnaround: Evidence from Australia</t>
  </si>
  <si>
    <t>Exceptional big linkers: Dutch evidence from the 20th century</t>
  </si>
  <si>
    <t>Vertical interlock and the value of cash holdings</t>
  </si>
  <si>
    <t>Vertical interlock and stock price crash risk</t>
  </si>
  <si>
    <t>Independent director interlocks: effects and boundary on the earnings persistence of the firm</t>
  </si>
  <si>
    <t>Financial soundness of Islamic banks: does the structure of the board of directors matter?</t>
  </si>
  <si>
    <t>Board network, investment efficiency, and the mediating role of CSR: Evidence from China</t>
  </si>
  <si>
    <t>Vertical Interlock and Firm Value: The Role of Corporate Innovation</t>
  </si>
  <si>
    <t>Does social network improve corporate financing efficiency? Evidence from China</t>
  </si>
  <si>
    <t>Board social capital and stock price crash risk</t>
  </si>
  <si>
    <t>Interlocking Network, Banker Interlocking Director and Cost of Debt</t>
  </si>
  <si>
    <t>Falling in the same predicament again? A network embeddedness perspective of organizational failure recidivism in special treatment firms</t>
  </si>
  <si>
    <t>Interlocking directorates and family firm performance: an emerging market's perspective</t>
  </si>
  <si>
    <t>The Effect of Incoming Board Interlocks With Public Firms on Private Firms' Survival: Large-Scale Evidence From India</t>
  </si>
  <si>
    <t>This study examines whether the cost of debt decreases when a banker interlocking director sits on the boards and exists within interlocking directors' network using a panel dataset during the period from 1998 to 2014.This study finds that the interlocking directors' network in Korea has gradually increased each year, and Korean firms' cost of debt is reduced when a banker interlocking director is participating on the boards and within interlocking directors' network. Specifically, Chaebols more strategically use a banker interlocking directors to lower the cost of debt than non-Chaebols. This result suggests that a banker interlocking director on boards with a strong firm network alleviates the burden of the cost of debt.</t>
  </si>
  <si>
    <t>JOURNAL OF FINANCIAL ECONOMICS</t>
  </si>
  <si>
    <t>INTERNATIONAL REVIEW OF ECONOMICS &amp; FINANCE</t>
  </si>
  <si>
    <t>GLOBAL ECONOMIC REVIEW</t>
  </si>
  <si>
    <t>10.1080/1226508X.2023.2171458</t>
  </si>
  <si>
    <t>http://dx.doi.org/10.1080/1226508X.2023.2171458</t>
  </si>
  <si>
    <t>FALSE</t>
  </si>
  <si>
    <t>WOS435</t>
  </si>
  <si>
    <t>Main concept</t>
  </si>
  <si>
    <t>managerial prestige</t>
  </si>
  <si>
    <t>Bankrupcies among firms in retail, transportation, manufacturing sectors amnong 1000 largest companies in US</t>
  </si>
  <si>
    <t>Reg table concept</t>
  </si>
  <si>
    <t>interlock</t>
  </si>
  <si>
    <t>Board, CEO</t>
  </si>
  <si>
    <t>?Firm only</t>
  </si>
  <si>
    <t>?Directors</t>
  </si>
  <si>
    <t>Kommentar til reg</t>
  </si>
  <si>
    <t>FALSE/Mixed</t>
  </si>
  <si>
    <t>bankruptcy/survival</t>
  </si>
  <si>
    <t>Foods and computer industries</t>
  </si>
  <si>
    <t>External ties (intraindustry, extraindustry)</t>
  </si>
  <si>
    <t>Model 1: Interlock affect performance significant</t>
  </si>
  <si>
    <t>Firm and trade association</t>
  </si>
  <si>
    <t>Australia</t>
  </si>
  <si>
    <t>top 500 companies (as measured by market capitalisation) trading on the Australian Stock Exchange Limited (ASX) in 1996. Excluding finance and mining</t>
  </si>
  <si>
    <t>Number of Interlocks</t>
  </si>
  <si>
    <t>largest 200 Australian companies</t>
  </si>
  <si>
    <t>Risk Adjusted Total Shareholder Return</t>
  </si>
  <si>
    <t>174 eller 1250???</t>
  </si>
  <si>
    <t>Disclose p-value in paper</t>
  </si>
  <si>
    <t>Regression</t>
  </si>
  <si>
    <t>Malaysia</t>
  </si>
  <si>
    <t>companies listed on the Kuala Lumpur Stock Exchange</t>
  </si>
  <si>
    <t>director reputation</t>
  </si>
  <si>
    <t>listed ﬁrms accused of ﬁnancial fraud</t>
  </si>
  <si>
    <t>Specific org</t>
  </si>
  <si>
    <t>Interlock</t>
  </si>
  <si>
    <t>Manufacturing and service firms</t>
  </si>
  <si>
    <t>CEO outside directorships</t>
  </si>
  <si>
    <t>CEO</t>
  </si>
  <si>
    <t>Firm, trade association</t>
  </si>
  <si>
    <t>turnaround and bankrupt publicly traded manufacturing firms</t>
  </si>
  <si>
    <t>Turnaround - binary</t>
  </si>
  <si>
    <t>CEO’s external board appointment</t>
  </si>
  <si>
    <t>Firms from other industries?</t>
  </si>
  <si>
    <t>Boardroom network</t>
  </si>
  <si>
    <t>all publicly traded companies</t>
  </si>
  <si>
    <t>Firms only</t>
  </si>
  <si>
    <t>SIZE (log of market capitalization), LBM (log of 1 plus the ﬁrm’s book-to-market ratio), log of total assets</t>
  </si>
  <si>
    <t>market capitalization, leverage,  sales growth</t>
  </si>
  <si>
    <t>Netherlands</t>
  </si>
  <si>
    <t>discloses distress (three mutually exclusive types ofdistress resolution: liquidation (including bankruptcy), distressed merger and financial reorganisation). natural logarithm oftotal assets</t>
  </si>
  <si>
    <t>Belgium</t>
  </si>
  <si>
    <t>large listed firms</t>
  </si>
  <si>
    <t>log of the ratio of market value to book value of total assets (MTB)</t>
  </si>
  <si>
    <t>Context_firm</t>
  </si>
  <si>
    <t>Context_environment</t>
  </si>
  <si>
    <t>banks</t>
  </si>
  <si>
    <t>largest, publicly-traded US ﬁrms in the computer industry</t>
  </si>
  <si>
    <t>?Firms only</t>
  </si>
  <si>
    <t>publicly held ﬁrms</t>
  </si>
  <si>
    <t>varries</t>
  </si>
  <si>
    <t>Board, shared law firm, shared audit firm</t>
  </si>
  <si>
    <t>director interlock</t>
  </si>
  <si>
    <t>Abnormal returns</t>
  </si>
  <si>
    <t>interlocking directorate, horisontal and vertical links</t>
  </si>
  <si>
    <t>nearly all publicly listed firms in 17 European member states including Norway and Switzerland</t>
  </si>
  <si>
    <t>ROCE</t>
  </si>
  <si>
    <t>International (EU + Switzerland and Norway)</t>
  </si>
  <si>
    <t>?US</t>
  </si>
  <si>
    <t>publicly listed manufacturing firms</t>
  </si>
  <si>
    <t>Sales growth, capital expenditures (Capex), Leverage and R&amp;D</t>
  </si>
  <si>
    <t>banker director /interlock</t>
  </si>
  <si>
    <t>Bank</t>
  </si>
  <si>
    <t>Top management teams (TMTs) - CEO and those senior executives who reported directly to him or her</t>
  </si>
  <si>
    <t>?2005</t>
  </si>
  <si>
    <t>large publicly traded firms (chemical, retail, car manufacturing, software development). Look into cohesion of group</t>
  </si>
  <si>
    <t>Islamic banks</t>
  </si>
  <si>
    <t>composite measure based on ROA and equity/assets ratio</t>
  </si>
  <si>
    <t>Mixed/insignificant</t>
  </si>
  <si>
    <t>vertical interlock</t>
  </si>
  <si>
    <t>Business group of firm</t>
  </si>
  <si>
    <t>market value of equity</t>
  </si>
  <si>
    <t>Board chairman</t>
  </si>
  <si>
    <t>listed companies affiliated business groups</t>
  </si>
  <si>
    <t>big linkers</t>
  </si>
  <si>
    <t>Nederlands</t>
  </si>
  <si>
    <t>non-financial corporations that are listed on the stock exchange of Amsterdam</t>
  </si>
  <si>
    <t>market-to-book value</t>
  </si>
  <si>
    <t>A-share firms listed at the 
Shanghai Stock Exchange and the Shenzhen Stock Exchange</t>
  </si>
  <si>
    <t>9032?</t>
  </si>
  <si>
    <t>n org</t>
  </si>
  <si>
    <t>stock price crash risk (Ncskew and DUVol, where Ncskew indicates the negative conditional skewness of firm-specific returns and DUVol captures the down-to-up volatility)</t>
  </si>
  <si>
    <t>only firm year reporting</t>
  </si>
  <si>
    <t>Independent director interlocks</t>
  </si>
  <si>
    <t>ROE, CROE (operating income divided by average net assets)</t>
  </si>
  <si>
    <t>CROA (operating income divided by average assets)</t>
  </si>
  <si>
    <t>earnings persistence. Earnings (net profit divided by average assets)</t>
  </si>
  <si>
    <t>Independent directors</t>
  </si>
  <si>
    <t>public firms excluding financial companies that have been listed and ST firms</t>
  </si>
  <si>
    <t>z-score of financial soundness: composite measure based on ROA and equity/assets ratio</t>
  </si>
  <si>
    <t>investment efficiency</t>
  </si>
  <si>
    <t>Country_grouped</t>
  </si>
  <si>
    <t>Asia</t>
  </si>
  <si>
    <t>North America</t>
  </si>
  <si>
    <t>all publicly listed A-share firms on the Chinese Shanghai Stock Exchange (SSE) and  Shenzhen Stock Exchange (SZSE)</t>
  </si>
  <si>
    <t>firms listed on the Shanghai Stock Exchange (SHSE) and Shenzhen Stock Exchange</t>
  </si>
  <si>
    <t>social network</t>
  </si>
  <si>
    <t>A-share listed companies excluding finance, insurance, (Special Treatment) industries</t>
  </si>
  <si>
    <t>financial efficiency</t>
  </si>
  <si>
    <t>executives (including all directors, senior executives, and supervisory board members)</t>
  </si>
  <si>
    <t>board interlocks = external board social capital</t>
  </si>
  <si>
    <t>Stock price crash risk</t>
  </si>
  <si>
    <t xml:space="preserve">A-share Chinese firms listed on the Shenzhen and Shanghai stock exchanges excluding fianancial firm, utility companies, </t>
  </si>
  <si>
    <t>Korea</t>
  </si>
  <si>
    <t>Interlocking network</t>
  </si>
  <si>
    <t>nonﬁnancial ﬁrms with interlocking directors listed on the Korean Stock Exchange (KSE)</t>
  </si>
  <si>
    <t>Cost of debt (measured as the spread between corporate bond yield and T-bill or Libor ratio)</t>
  </si>
  <si>
    <t>degree ratio (n interlocks/total interlocks in network)</t>
  </si>
  <si>
    <t>yes (bank)</t>
  </si>
  <si>
    <t>bank interlock</t>
  </si>
  <si>
    <t>panel data</t>
  </si>
  <si>
    <t>OBS, they use different statistical models yielding diffferent results. In panel data model bankers on board have a positive effect on cost of debt &gt;&lt; while interlock have a negative effect. The interaction between interlock*banker is positive.</t>
  </si>
  <si>
    <t>Comparing Cheabols with non chaebols, Charebols are able to use interlocked bankers to reduce cost of debt &gt;&lt; non chaebols are not</t>
  </si>
  <si>
    <t>Mexico</t>
  </si>
  <si>
    <t>Interlock + political ties</t>
  </si>
  <si>
    <t>publicly listed firms that once experienced and later removed special treatment status from China Stock Market. That is companies that made a turnaround</t>
  </si>
  <si>
    <t>Firm and political ties</t>
  </si>
  <si>
    <t>Reviviscent firm’s likelihood of failing again</t>
  </si>
  <si>
    <t>listed companies</t>
  </si>
  <si>
    <t>interlocking directorate</t>
  </si>
  <si>
    <t>Board chairman (COB) or CEO</t>
  </si>
  <si>
    <t>Incoming board interlocks</t>
  </si>
  <si>
    <t>market exit</t>
  </si>
  <si>
    <t>Public listed firm board (+ member of audit committee)</t>
  </si>
  <si>
    <t>Private firms</t>
  </si>
  <si>
    <t>Tabeta N.</t>
  </si>
  <si>
    <t>The Kigyo Keiretsu organization and opportunism in the Japanese automobile manufacturing industry</t>
  </si>
  <si>
    <t>Lancaster R.; Uzzi B.</t>
  </si>
  <si>
    <t>Legally charged: Embeddedness and profit in large law firm legal billings</t>
  </si>
  <si>
    <t>Miglani S.</t>
  </si>
  <si>
    <t>CEO characteristics and corporate turnaround: Evidence from Australia</t>
  </si>
  <si>
    <t>Firth M.; Wong S.; Xin Q.; Yick H.Y.</t>
  </si>
  <si>
    <t>Regulatory Sanctions on Independent Directors and Their Consequences to the Director Labor Market: Evidence from China</t>
  </si>
  <si>
    <t>Qiu X.; Su Z.-Q.; Xiao Z.</t>
  </si>
  <si>
    <t>Do social ties matter for corporate bond yield spreads? Evidence from China</t>
  </si>
  <si>
    <t>Lai T.-K.; Lei A.C.H.; Song F.M.</t>
  </si>
  <si>
    <t>The impact of corporate fraud on director-interlocked firms: Evidence from bank loans</t>
  </si>
  <si>
    <t>Cheng S.; Felix R.; Zhao Y.</t>
  </si>
  <si>
    <t>Board interlock networks and informed short sales</t>
  </si>
  <si>
    <t>Liu Y.; Mantecon T.; Silveri S.D.; Sun W.</t>
  </si>
  <si>
    <t>Inter-Firm Connections, Alliance Formation and the Value Created by Alliances</t>
  </si>
  <si>
    <t>Mbanyele W.</t>
  </si>
  <si>
    <t>Economic policy uncertainty and stock liquidity: the role of board networks in an emerging market</t>
  </si>
  <si>
    <t>Scopus3_117</t>
  </si>
  <si>
    <t>Scopus3_118</t>
  </si>
  <si>
    <t>Scopus3_124</t>
  </si>
  <si>
    <t>Scopus3_128</t>
  </si>
  <si>
    <t>RICHARDSON, RJ</t>
  </si>
  <si>
    <t>Rossoni, L; Aranha, CE; Mendes-Da-Silva, W</t>
  </si>
  <si>
    <t>Okazaki, T; Sawada, M</t>
  </si>
  <si>
    <t>Chahine, S; Fang, YW; Hasan, I; Mazboudi, M</t>
  </si>
  <si>
    <t>Zhang, SR</t>
  </si>
  <si>
    <t>WoS2_103</t>
  </si>
  <si>
    <t>WoS2_109</t>
  </si>
  <si>
    <t>WoS2_110</t>
  </si>
  <si>
    <t>The Complexity of Social Capital: The Influence of Board and Ownership Interlocks on Implied Cost of Capital in an Emerging Market</t>
  </si>
  <si>
    <t>Interbank networks in prewar Japan: structure and implications</t>
  </si>
  <si>
    <t>DIRECTORSHIP INTERLOCKS AND CORPORATE PROFITABILITY</t>
  </si>
  <si>
    <t>Entrenchment through corporate social responsibility: Evidence from CEO network centrality</t>
  </si>
  <si>
    <t>Directors' career concerns: Evidence from proxy contests and board interlocks *</t>
  </si>
  <si>
    <t>COMPLEXITY</t>
  </si>
  <si>
    <t>INTERNATIONAL REVIEW OF FINANCIAL ANALYSIS</t>
  </si>
  <si>
    <t>WOS225</t>
  </si>
  <si>
    <t>Falato, A; Kadyrzhanova, D; Lel, U</t>
  </si>
  <si>
    <t>Distracted directors: Does board busyness hurt shareholder value?</t>
  </si>
  <si>
    <t>Chen, LY; Lai, JH</t>
  </si>
  <si>
    <t>The relationship between interlocking directorate and stock market reaction to international merger and acquisition announcements: the moderating effect of cultural distance</t>
  </si>
  <si>
    <t>Brown, AB; Dai, J; Zur, E</t>
  </si>
  <si>
    <t>Too Busy or Well-Connected? Evidence from a Shock to Multiple Directorships</t>
  </si>
  <si>
    <t>Li, XQ; Fung, A; Fung, HG; Qiao, PH</t>
  </si>
  <si>
    <t>Directorate interlocks and corporate cash holdings in emerging economies: Evidence from China</t>
  </si>
  <si>
    <t>Liu, JS; Yang, C</t>
  </si>
  <si>
    <t>Herding of corporate directors in Taiwan</t>
  </si>
  <si>
    <t>Peng, MW</t>
  </si>
  <si>
    <t>Outside directors and firm performance during institutional transitions</t>
  </si>
  <si>
    <t>Bugador R.</t>
  </si>
  <si>
    <t>The effects of business group control advantages and affiliate level advantages on affiliate performance☆</t>
  </si>
  <si>
    <t>Gloor P.A.; Fronzetti Colladon A.; Grippa F.; Hadley B.M.; Woerner S.</t>
  </si>
  <si>
    <t>The impact of social media presence and board member composition on new venture success: Evidences from VC-backed U.S. startups</t>
  </si>
  <si>
    <t>Boudiab M.; Ishak S.; Al-Dhamari R.A.A.</t>
  </si>
  <si>
    <t>The influence of risk management committees on the financial performance of non-financial companies in Malaysia</t>
  </si>
  <si>
    <t>Kirschbaum C.; Rossoni L.; Minardi A.; Da Silva E.B.</t>
  </si>
  <si>
    <t>The tradeoff between private equity sponsorship, board centrality, and experience as credible signals for ipo performance</t>
  </si>
  <si>
    <t>Gendered brokerage and firm performance – An interlock analysis of the UK</t>
  </si>
  <si>
    <t>O’Hagan S.B.</t>
  </si>
  <si>
    <t>An exploration of gender, interlocking directorates, and corporate performance</t>
  </si>
  <si>
    <t>Devos E., Prevost A., Puthenpurackal J.</t>
  </si>
  <si>
    <t>Are interlocked directors effective monitors?</t>
  </si>
  <si>
    <t>Yeo H.-J., Pochet C., Alcouffe A.</t>
  </si>
  <si>
    <t>CEO reciprocal interlocks in French corporations</t>
  </si>
  <si>
    <t>George G., Wood D.R. J.R., Khan R.</t>
  </si>
  <si>
    <t>Networking strategy of boards: Implications for small and medium-sized enterprises</t>
  </si>
  <si>
    <t>Technological Forecasting and Social Change</t>
  </si>
  <si>
    <t>Markarian G., Parbonetti A., Previts G.J.</t>
  </si>
  <si>
    <t>Circumstances relating to interlocking directorates in Italy: An exploratory study</t>
  </si>
  <si>
    <t>Keister L.A.</t>
  </si>
  <si>
    <t>Engineering growth: Business group structure and firm performance in China's transition economy</t>
  </si>
  <si>
    <t>Okazaki T.; Sawada M.; Yokoyama K.</t>
  </si>
  <si>
    <t>Measuring the extent and implications of director interlocking in the prewar Japanese banking industry</t>
  </si>
  <si>
    <t>Silva F.; Majluf N.; Paredes R.D.</t>
  </si>
  <si>
    <t>Family ties, interlocking directors and performance of business groups in emerging countries: The case of Chile</t>
  </si>
  <si>
    <t>Overfelt W.V.; Annaert J.; Ceuster M.D.; Deloof M.</t>
  </si>
  <si>
    <t>Do universal banks create value? Universal bank affiliation and company performance in Belgium, 1905-1909</t>
  </si>
  <si>
    <t>Fahlenbrach R.; Low A.; Stulz R.M.</t>
  </si>
  <si>
    <t>Why do firms appoint CEOs as outside directors?</t>
  </si>
  <si>
    <t>Santos R.L.; da Silveira A.D.M.; Barros L.A.</t>
  </si>
  <si>
    <t>Board Interlocking in Brazil: Directors' Participation in Multiple Companies and Its Effect on Firm Value and Profitability</t>
  </si>
  <si>
    <t>Rocha J.M.</t>
  </si>
  <si>
    <t>Business Groups as Hierarchical Clique Structures: A Conceptual and Methodological Discussion as it applies to the Mexican Experience</t>
  </si>
  <si>
    <t>Saidin N.; Malek M.; Saidin S.F.</t>
  </si>
  <si>
    <t>The impact of interlocking directorates on corporate performance of bursa Malaysia listed companies</t>
  </si>
  <si>
    <t>Li L.; Tian G.; Yan W.</t>
  </si>
  <si>
    <t>The network of interlocking directorates and firm performance in transition economies: Evidence from China</t>
  </si>
  <si>
    <t>Ming T.C.; Lee C.L.</t>
  </si>
  <si>
    <t>Board structure and firm performance: Some evidence from Malaysian government linked companies</t>
  </si>
  <si>
    <t>Farías P.</t>
  </si>
  <si>
    <t>Business group characteristics and firm operating performance: evidence from Chile</t>
  </si>
  <si>
    <t>Thorsell A.; Isaksson A.</t>
  </si>
  <si>
    <t>Director experience and the performance of IPOs: Evidence from sweden</t>
  </si>
  <si>
    <t>Chen Y.</t>
  </si>
  <si>
    <t>Directors’ social networks and firm efficiency: A structural embeddedness perspective</t>
  </si>
  <si>
    <t>Kaczmarek S.; Kimino S.; Pye A.</t>
  </si>
  <si>
    <t>Interlocking directorships and firm performance in highly regulated sectors: The moderating impact of board diversity</t>
  </si>
  <si>
    <t>O'Hagan S.</t>
  </si>
  <si>
    <t>Are American Interlocking Directorates Associated with Brain Circulation and do They Translate into Higher Corporate Performance?</t>
  </si>
  <si>
    <t>Zheng W.; Singh K.; Mitchell W.</t>
  </si>
  <si>
    <t>Buffering and enabling: The impact of interlocking political ties on firm survival and sales growth</t>
  </si>
  <si>
    <t>Drago C.; Millo F.; Ricciuti R.; Santella P.</t>
  </si>
  <si>
    <t>Corporate governance reforms, interlocking directorship and company performance in Italy</t>
  </si>
  <si>
    <t>Martin G.; Gözübüyük R.; Becerra M.</t>
  </si>
  <si>
    <t>Interlocks and firm performance: The role of uncertainty in the directorate interlock-performance relationship</t>
  </si>
  <si>
    <t>Shaw T.S.; Cordeiro J.J.; Saravanan P.</t>
  </si>
  <si>
    <t>Director network resources and firm performance: Evidence from Indian corporate governance reforms</t>
  </si>
  <si>
    <t>Dal Vesco D.G.; Beuren I.M.</t>
  </si>
  <si>
    <t>Do the Board of Directors Composition and the Board Interlocking Influence on Performance?</t>
  </si>
  <si>
    <t>Watkins-Fassler K.; Fernández-Pérez V.; Rodríguez-Arizab L.</t>
  </si>
  <si>
    <t>President interlocking, family firms and performance during turbulent times: Evidence from Latin America</t>
  </si>
  <si>
    <t>Nam H.-J.; An Y.</t>
  </si>
  <si>
    <t>The Effect of Interlocking Directors Network on Firm Value and Performance: Evidence from Korean-Listed Firms</t>
  </si>
  <si>
    <t>Lai J.-H.; Chen L.-Y.; Song S.</t>
  </si>
  <si>
    <t>How outside directors’ human and social capital create value for corporate international investments</t>
  </si>
  <si>
    <t>Braun M.; Briones I.; Islas G.</t>
  </si>
  <si>
    <t>Interlocking directorates, access to credit, and business performance in Chile during early industrialization</t>
  </si>
  <si>
    <t>Sattiraju S.A.; Chakraborty A.; Shaijumon C.S.; Manoj B.S.</t>
  </si>
  <si>
    <t>Corporate Linkages and Financial Performance: A Complex Network Analysis of Indian Firms</t>
  </si>
  <si>
    <t>Ozdemir O.; Kilincarslan E.</t>
  </si>
  <si>
    <t>The governance role of shareholders and board of directors on firm performance: an eclectic governance-performance model</t>
  </si>
  <si>
    <t>Chen C.; Ding D.K.; Wilson W.R.</t>
  </si>
  <si>
    <t>The Old Boys Club in New Zealand Listed Companies</t>
  </si>
  <si>
    <t>Sotiropoulos D.P.; Rutterford J.; van Lieshout C.</t>
  </si>
  <si>
    <t>The rise of professional asset management: The UK investment trust network before World War I</t>
  </si>
  <si>
    <t>Lychakov N.</t>
  </si>
  <si>
    <t>The Value of Banks' Political and Business Connections in the Russian Industrialization of the 1890s and the Crisis of 1899-1902</t>
  </si>
  <si>
    <t>Wei X.; Chapple E.; Elms N.; Huang Y.</t>
  </si>
  <si>
    <t>The Impact of CEOs’ Social Capital on China’s Qualified Foreign Institutional Investors’ Holdings</t>
  </si>
  <si>
    <t>Światowiec-Szczepańska J.; Stępień B.</t>
  </si>
  <si>
    <t>Impact of corporate network position on strategic risk and company’s performance – evidence from Poland</t>
  </si>
  <si>
    <t>Akram F.; Abrar Ul Haq M.</t>
  </si>
  <si>
    <t>Integrating agency and resource dependence theories to examine the impact of corporate governance and innovation on firm performance</t>
  </si>
  <si>
    <t>Zitian Chen V.; Hobdari B.; Shen C.</t>
  </si>
  <si>
    <t>Board social ties, institutional change asynchronicity, and performance</t>
  </si>
  <si>
    <t>Kok S.K.; Shahgholian A.</t>
  </si>
  <si>
    <t>The impact of proximity within elite corporate networks on the Shariah governance-firm performance nexus: Evidence from the global Shariah elite</t>
  </si>
  <si>
    <t>Sierra-Morán J.; Cabeza-García L.; González-Álvarez N.</t>
  </si>
  <si>
    <t>The moderating effect of interlocking directors on the relationship between R&amp;D investments and firm value</t>
  </si>
  <si>
    <t>Interlocks</t>
  </si>
  <si>
    <t>nonfinancial corporations</t>
  </si>
  <si>
    <t>return on shareholders investments &amp; interests on assets</t>
  </si>
  <si>
    <t>interlocking directorates</t>
  </si>
  <si>
    <t>40 largest business groups and their member firms</t>
  </si>
  <si>
    <t>profit, productivity (output pr. worker)</t>
  </si>
  <si>
    <t>automobile manufacturing industry - larger firtlayer subcontractors</t>
  </si>
  <si>
    <t>FORSTÅR IKKE MODEL</t>
  </si>
  <si>
    <t>community banck as example of small and medium-sized enterprises</t>
  </si>
  <si>
    <t>Both corporate and civic</t>
  </si>
  <si>
    <t>interlock + networking activity</t>
  </si>
  <si>
    <t>Interlocking Directorates</t>
  </si>
  <si>
    <t>listed companies on Singapore Stock Exchange</t>
  </si>
  <si>
    <t>France</t>
  </si>
  <si>
    <t>total assets</t>
  </si>
  <si>
    <t>Reciprocal interlock of CEO (if ceo from firm a sits on board of comp x, and the ceo fromcomp x sits on board of comp a)</t>
  </si>
  <si>
    <t>frims from major sectors of the French economy, including 37 regulated utilities, industry and ﬁnancial institutions</t>
  </si>
  <si>
    <t>outside directors (via interlocks)</t>
  </si>
  <si>
    <t>firms listed on the Shanghai and Shenzhen Stock Exchanges,</t>
  </si>
  <si>
    <t>Sales growth</t>
  </si>
  <si>
    <t>Firm only/ institutional investors (pension funds etc.). Links to government agencies excluded</t>
  </si>
  <si>
    <t>banks whose paid-in capital was 200,000 yen or more</t>
  </si>
  <si>
    <t>Nonbanking firms</t>
  </si>
  <si>
    <t>director interlocking between banks and nonbanks</t>
  </si>
  <si>
    <t>all companies listed at the Milan Stock Exchange. Sample consists of 204 industrial firms and 50 financial services firms.</t>
  </si>
  <si>
    <t>Firm/bank only</t>
  </si>
  <si>
    <t>business group theory</t>
  </si>
  <si>
    <t>nonfinancial corporations traded during the year 2000 that belong to a business group</t>
  </si>
  <si>
    <t>Business group (firms part of same business group)</t>
  </si>
  <si>
    <t>multiple interlocks</t>
  </si>
  <si>
    <t>all the companies listed on the main market, the Taiwan Stock Exchange (TSE), and the over-the-counter market, the Gretai Securities Market (GTSM)</t>
  </si>
  <si>
    <t>3566 firm year obs</t>
  </si>
  <si>
    <t>Executive board</t>
  </si>
  <si>
    <t>Market-to-book ratio (MTB), profit volatility</t>
  </si>
  <si>
    <t>Firm</t>
  </si>
  <si>
    <t xml:space="preserve"> size of its spreads (the difference between the selling price and production costs of its goods and services)</t>
  </si>
  <si>
    <t>Law firms that represent the Fortune 200 corporations and top 250 financial firms in America, w</t>
  </si>
  <si>
    <t>board interlock</t>
  </si>
  <si>
    <t>failure probability</t>
  </si>
  <si>
    <t>banks whose paid-in capital was not less than 200,000 yen</t>
  </si>
  <si>
    <t>Banks</t>
  </si>
  <si>
    <t>director interlocking (interbank networks in reg table but measured as director interlocking)</t>
  </si>
  <si>
    <t>firms listed in the Mexican Stock Market from their audited ﬁnancial statements</t>
  </si>
  <si>
    <t>difference in ROA within cliques</t>
  </si>
  <si>
    <t>betyder at ROA er mere ens inden for kliken</t>
  </si>
  <si>
    <t>board interlocking</t>
  </si>
  <si>
    <t>all actively traded companies listed on the Sao Paulo Stock Exchange</t>
  </si>
  <si>
    <t>Price-to-Book Value ratio (PBV)</t>
  </si>
  <si>
    <t>Board + CEO</t>
  </si>
  <si>
    <t>interlocking directorates (interlock social capital)</t>
  </si>
  <si>
    <t>listed firms in China</t>
  </si>
  <si>
    <t>Firm only (both SOE and non state owned)</t>
  </si>
  <si>
    <t>Context_director</t>
  </si>
  <si>
    <t>interlocking network of directors</t>
  </si>
  <si>
    <t>A-share listed ﬁrms</t>
  </si>
  <si>
    <t>10,415 ﬁrm-year observations</t>
  </si>
  <si>
    <t>yes + industry adjusted</t>
  </si>
  <si>
    <t>1. operating efficiency: turnover , 2. investment efficiencyncy: amount of investment of a ﬁrm in year t, deﬁned as the change in ﬁxed assets, construction in progress, intangible assets and long-term investments, scaled by the average total assets. 3. market adjusted yearly return</t>
  </si>
  <si>
    <t>S&amp;P 1500 firms between 1988 and 2007.</t>
  </si>
  <si>
    <t>Firm only (listed firms)</t>
  </si>
  <si>
    <t>?? Market value</t>
  </si>
  <si>
    <t>Busy directors, busy boards</t>
  </si>
  <si>
    <t>Chile</t>
  </si>
  <si>
    <t>104 publicly traded firms belonging to the 20 business groups</t>
  </si>
  <si>
    <t>Interlocking directors</t>
  </si>
  <si>
    <t>Business group CEO/directors of other firms belonging to the same business group</t>
  </si>
  <si>
    <t>yes + ROA growth</t>
  </si>
  <si>
    <t>listed ﬁnancial and utility companies - FTSE 350 companies from these regulated sectors</t>
  </si>
  <si>
    <t>MTB</t>
  </si>
  <si>
    <t>CEO interlocking</t>
  </si>
  <si>
    <t>all Australian firms (listed and non-listed)  --&gt; identify 108 turnaround firm --&gt; pairwise matching</t>
  </si>
  <si>
    <t>turnaround (see paper for measure)</t>
  </si>
  <si>
    <t>Not very consistent. Board connectivity used interchanged with degree of networking and interlocked directors</t>
  </si>
  <si>
    <t>listed governmen linked companies (government acquires a stake using a holding company) in the sectors: consumer, industrial product, trading and services, construction, technology, properties and plantation.</t>
  </si>
  <si>
    <t>external ties (interlocking directorships) as proxy for experience</t>
  </si>
  <si>
    <t>total population of initial public offerings listed on the Stockholm Stock Exchange (OMX) over a ten year period</t>
  </si>
  <si>
    <t>Sweden</t>
  </si>
  <si>
    <t>underpricing and long-run aftermarket performance</t>
  </si>
  <si>
    <t>20 business group affiliated firms. Thus looks at variation within bg-affiliated firms in contrast to comparing to firms not affiliated with BG's</t>
  </si>
  <si>
    <t>affiliate performance measured by ROS averaged for the years 2010 - 2012.</t>
  </si>
  <si>
    <t>257, 839?</t>
  </si>
  <si>
    <t>Business group</t>
  </si>
  <si>
    <t>affiliation, interlock, business group control advantages</t>
  </si>
  <si>
    <t>International M&amp;A firms. all acquiring firms are US based</t>
  </si>
  <si>
    <t>stock market response to IMA announcements by measuring five-day Cumulative Abnormal Returns (CAR)</t>
  </si>
  <si>
    <t>Outside independent directors</t>
  </si>
  <si>
    <t>interlocking directorship</t>
  </si>
  <si>
    <t>companies listed on the Italian stock exchange of Milan</t>
  </si>
  <si>
    <t>financial leverage</t>
  </si>
  <si>
    <t>dif-in-dif</t>
  </si>
  <si>
    <t>134-194</t>
  </si>
  <si>
    <t>publicly traded corporations</t>
  </si>
  <si>
    <t>interlocks / network position</t>
  </si>
  <si>
    <t>US--&gt; international interlocks</t>
  </si>
  <si>
    <t>S&amp;P public and private corporations throughout the world, most having annual sales in excess of $1,000,000.</t>
  </si>
  <si>
    <t>earnings per share (EPS), return on investment, and EPS growth rate over the past ﬁve years, with return on owner’s equity, and gross proﬁt</t>
  </si>
  <si>
    <t>interlocking directorate/international interlocks/brain circulation</t>
  </si>
  <si>
    <t>International firm (where the inside director is outside director)</t>
  </si>
  <si>
    <t>interlocking political ties</t>
  </si>
  <si>
    <t>TV manufacturing industry</t>
  </si>
  <si>
    <t>sales growth, firm survival</t>
  </si>
  <si>
    <t>top management</t>
  </si>
  <si>
    <t>Brazil</t>
  </si>
  <si>
    <t>board</t>
  </si>
  <si>
    <t>listed companies excluding financial companies</t>
  </si>
  <si>
    <t>interlocked firms</t>
  </si>
  <si>
    <t>penalized independent director</t>
  </si>
  <si>
    <t>75 fraud cases in Chinese listed firms</t>
  </si>
  <si>
    <t>Market reaction measured through "cumulative abnormal return (CAR)" on a 3 and 5 day window respectively</t>
  </si>
  <si>
    <t>non-ﬁnancial ﬁrms that were in the BSE500 index</t>
  </si>
  <si>
    <t>12 months’ annualized stock return</t>
  </si>
  <si>
    <t>president interlocking</t>
  </si>
  <si>
    <t>Chile and Mexico</t>
  </si>
  <si>
    <t>board chair (president)</t>
  </si>
  <si>
    <t>non-financial publicly traded - (most of these companies are family ﬁrms)</t>
  </si>
  <si>
    <t>S&amp;P public and nonpublic</t>
  </si>
  <si>
    <t>Eranings pr. share (EPS)</t>
  </si>
  <si>
    <t xml:space="preserve">?Firm only </t>
  </si>
  <si>
    <t>total factor productivity (TFP)</t>
  </si>
  <si>
    <t>interlocking directors</t>
  </si>
  <si>
    <t>listed frims (Korean Stock Exchange)</t>
  </si>
  <si>
    <t>?directors</t>
  </si>
  <si>
    <t>7307 ﬁrm-year observations</t>
  </si>
  <si>
    <t>Other performance measure: cost of debt</t>
  </si>
  <si>
    <t>Other performance measure: cost of capital</t>
  </si>
  <si>
    <t>Interlocking directorates</t>
  </si>
  <si>
    <t>listed non-financial firms</t>
  </si>
  <si>
    <t>market to book value of equity ratio + chances of survival until 1939 og 1962 hhv. (ved ikke hvorfor disse to random år er valgt)</t>
  </si>
  <si>
    <t>Interlock as outcome variable rather than explaining…</t>
  </si>
  <si>
    <t>Outcome measure is informed short selling</t>
  </si>
  <si>
    <t>board social capital, (quality of interlocked companies)</t>
  </si>
  <si>
    <t>firms undertaking cross-border acquisitions or joint ventures - focus on the release of news</t>
  </si>
  <si>
    <t>Outside directors</t>
  </si>
  <si>
    <t>Link_to_org</t>
  </si>
  <si>
    <t>Link_to_ind</t>
  </si>
  <si>
    <t>Board/Ceo</t>
  </si>
  <si>
    <t>foreign direct investment measured bycumulative abnormal returns (CAR)</t>
  </si>
  <si>
    <t>Abnoramel changes in ROA</t>
  </si>
  <si>
    <t>cross-sectional reg</t>
  </si>
  <si>
    <t>director interlocks to fraudent firm</t>
  </si>
  <si>
    <t>Other performance measure:  corporate bond yield spreads</t>
  </si>
  <si>
    <t>Interlock as control variable</t>
  </si>
  <si>
    <t>Cash holding af outcome</t>
  </si>
  <si>
    <t>CAR is the two-day cumulative abnormal return estimated using the market model over the period ~254 to ~24 trading days relative to the alliance announcement date</t>
  </si>
  <si>
    <t>alliance formation (dep var is value created by alliance formation)</t>
  </si>
  <si>
    <t>first-degree connection (not the same as board interlocks but 80% are board interlocks)</t>
  </si>
  <si>
    <t>Broader focus than board interlocks.</t>
  </si>
  <si>
    <t>outside-director interlocks</t>
  </si>
  <si>
    <t>turnaround listed firms</t>
  </si>
  <si>
    <t>turnaround based on ROI of 2yr decline followed by 2yr growth. Coded as binary</t>
  </si>
  <si>
    <t>Corporations among the largest 160 corp measured on equity in Fortune India</t>
  </si>
  <si>
    <t>(network of) interlocking directors</t>
  </si>
  <si>
    <t>debt-to-equity ratio, Cash Return on Invested Capital (CROIC)</t>
  </si>
  <si>
    <t>value of cash holdings</t>
  </si>
  <si>
    <t>Russia</t>
  </si>
  <si>
    <t>Board (or sibling to board member)</t>
  </si>
  <si>
    <t>Firm, Government</t>
  </si>
  <si>
    <t>investment losses, investment profit, investment performance</t>
  </si>
  <si>
    <t>linkages, interlocks</t>
  </si>
  <si>
    <t>excluding financial firm and firms outside UK</t>
  </si>
  <si>
    <t>?Directorships</t>
  </si>
  <si>
    <t>average investment trusts</t>
  </si>
  <si>
    <t>England and Scotland</t>
  </si>
  <si>
    <t>interlocking directorships</t>
  </si>
  <si>
    <t>divided yield</t>
  </si>
  <si>
    <t>how proxy contests of firm X affect interlocked firms…</t>
  </si>
  <si>
    <t>board interlocks</t>
  </si>
  <si>
    <t>den her er lidt på vippen - ift performance omtales det som corporate policies</t>
  </si>
  <si>
    <t>Market to book ratio</t>
  </si>
  <si>
    <t>non-financial firms listed on the Pakistan Stock Exchange</t>
  </si>
  <si>
    <t>Pakistan</t>
  </si>
  <si>
    <t>directors interlocks</t>
  </si>
  <si>
    <t>Risk Management Commitee</t>
  </si>
  <si>
    <t>interlocking</t>
  </si>
  <si>
    <t>non-financial companies listed on Bursa Malaysia</t>
  </si>
  <si>
    <t>positve but insignificant</t>
  </si>
  <si>
    <t>Poland</t>
  </si>
  <si>
    <t>interlocking directorate/corporate networks/directorate links</t>
  </si>
  <si>
    <t>companies listed on the Warsaw Stock Exchange (WSE) and comprising the WSE index in January 2016</t>
  </si>
  <si>
    <t>yes (lagged)</t>
  </si>
  <si>
    <t>market value to its book value (MV/BV)</t>
  </si>
  <si>
    <t>management and supervisory board</t>
  </si>
  <si>
    <t>?management and supervisory board</t>
  </si>
  <si>
    <t>performance measure på vippen -qualified foreign institutional investors - altså hvorvidt en virk har udenlandske investorer eller ej??</t>
  </si>
  <si>
    <t>IPO's on the Brazilian stock exchange</t>
  </si>
  <si>
    <t>Cumulative abnormal returns (CAR)</t>
  </si>
  <si>
    <t>board interlock, board centrality</t>
  </si>
  <si>
    <t>Insignificant/Mixed</t>
  </si>
  <si>
    <t>financial institutions</t>
  </si>
  <si>
    <t>Shariah supervisory board</t>
  </si>
  <si>
    <t>listed firms from on the B3-Brazil Stock Exchange</t>
  </si>
  <si>
    <t>board networks (interlocks mentioned in review but the term is not used actively)</t>
  </si>
  <si>
    <t>stock liquidity measured by relative effective spread. Alternative measures are quoted spread and PCA.</t>
  </si>
  <si>
    <t>UKFTSE 350; these are large and medium 
sized firms listed on the London Stock Exchange.</t>
  </si>
  <si>
    <t>brokerage, interlocking directorate network</t>
  </si>
  <si>
    <t>Return on Capital Employed (ROCE)</t>
  </si>
  <si>
    <t>listed, non-financial firms</t>
  </si>
  <si>
    <t>sum of short and long-term debt and market capitalisation over total assets</t>
  </si>
  <si>
    <t>social ties (corporate interlocks and political ties)</t>
  </si>
  <si>
    <t>Board / when a firm director is formerly or currently a legislative body member or a government official</t>
  </si>
  <si>
    <t>Firm only(+ political/government)</t>
  </si>
  <si>
    <t>15 emerging markets: Argentina, Brazil, Chile, China (Main- land), Colombia, Egypt, India, Kenya, Malaysia, Mexico, Nigeria, Peru, the Philippines, South Africa, and the United Arab Emirates.</t>
  </si>
  <si>
    <t>publicly listed firms</t>
  </si>
  <si>
    <t>interlocks</t>
  </si>
  <si>
    <t>IPO's excluding cross-listed firms etc. --&gt; matched sample of firms from each nation</t>
  </si>
  <si>
    <t>IPO underpricing, IPO price premium</t>
  </si>
  <si>
    <t>Phan, Philip H.; Soo Hoon Lee; Siang Chi Lau</t>
  </si>
  <si>
    <t>The Performance Impact Of Interlocking Directorates: The Case of Singapore.</t>
  </si>
  <si>
    <t>MOHAMMED, NISHTIMAN HASHIM</t>
  </si>
  <si>
    <t>BOARD CHARACTERISTICS AND FIRM PERFORMANCE: EMPIRICAL EVIDENCE FROM TURKEY.</t>
  </si>
  <si>
    <t>Gomes, Tayse; Maria Beuren, Ilse; Rodrigues Vicente, Ernesto Fernando</t>
  </si>
  <si>
    <t>INFLUENCE OF THE CHARACTERISTICS OF THE BOARD OF DI RECTORS ON THE PERFORMANCE OF COMPANIES WITH BOARD INTERLOCKING.</t>
  </si>
  <si>
    <t>listed companies (Novo Mercado (New Market) is a listing segment of B3 for the trading of shares issued by companies that commit themselves voluntarily to adopt corporate governance practices in addition to those that are required by law) that are connected through interlocks</t>
  </si>
  <si>
    <t>market-to-value</t>
  </si>
  <si>
    <t>characteristics of interlocking directors</t>
  </si>
  <si>
    <t>publicly listed industrial and commercial companies</t>
  </si>
  <si>
    <t>Senior managers/directors</t>
  </si>
  <si>
    <t>intra-industry, inter-industry and regulatory agency interlocks (statutory board)</t>
  </si>
  <si>
    <t>Firm + regulatory agency</t>
  </si>
  <si>
    <t>Turkey</t>
  </si>
  <si>
    <t>Philippines</t>
  </si>
  <si>
    <t>Interlocking Directorship</t>
  </si>
  <si>
    <t>non-financial firms listed in Bursa Istanbul (BIST)</t>
  </si>
  <si>
    <t>Firm only  + specifically (a) British colonial firms, (b) Hong Kong Chinese firms and/or (c) conglomerate firms</t>
  </si>
  <si>
    <t>200 largest listed firms (Chinese firms listed in Hong Kong)</t>
  </si>
  <si>
    <t>board interlocks/interlocking directorates</t>
  </si>
  <si>
    <t>Board+CEO</t>
  </si>
  <si>
    <t>Board+CEO (CEO reciprocal interlock also tested)</t>
  </si>
  <si>
    <t>board interlock, (+ busyness and CEO reciprocal interlock also measured under the umbrella-term interlock)</t>
  </si>
  <si>
    <t>Board (execute and outside directors)</t>
  </si>
  <si>
    <t>social network of directorship interlocks / nterlocking-director network</t>
  </si>
  <si>
    <t>Board - independent directors</t>
  </si>
  <si>
    <t>Firm only (both quoted and unquoted firms)</t>
  </si>
  <si>
    <t>external social capital (measured through interlocking directorates)</t>
  </si>
  <si>
    <t>bank affiliation (measures as interlocking directorships between firms and banks) + Busy boards</t>
  </si>
  <si>
    <t>?Firms only, banks</t>
  </si>
  <si>
    <t>social capital, interlock</t>
  </si>
  <si>
    <t>CEO/CFO</t>
  </si>
  <si>
    <t>Firm only: other publicly held firm (interlock) or sharing law/audit</t>
  </si>
  <si>
    <t>Board (management or executive board and a supervisory board)</t>
  </si>
  <si>
    <t>?Board (management or executive board and a supervisory board)</t>
  </si>
  <si>
    <t>?directorates</t>
  </si>
  <si>
    <t>controlling shareholder firm</t>
  </si>
  <si>
    <t>senior executives, chairman, CEO</t>
  </si>
  <si>
    <t>senior executive, senior management experience</t>
  </si>
  <si>
    <t>?directors/board</t>
  </si>
  <si>
    <t>TRUE (u-curve when interlock X cultural disparity). Thus in culturally diffrent countries, interlocks are important for internationalization</t>
  </si>
  <si>
    <t>?director</t>
  </si>
  <si>
    <t>interlocking directors, board network, board interlocking network</t>
  </si>
  <si>
    <t>Board network, social capital</t>
  </si>
  <si>
    <t>Position</t>
  </si>
  <si>
    <t>?directorships (assume it is boards)</t>
  </si>
  <si>
    <t>?directorships</t>
  </si>
  <si>
    <t>?directorship tied = Board?</t>
  </si>
  <si>
    <t>financial institution</t>
  </si>
  <si>
    <t>Firm, politics, military, NGO</t>
  </si>
  <si>
    <t>1. former high government officials (holders of elected federal or state-wide offices, appointed cabinet level or judicial positions, or elected mayors of major cities), 2. top team who were formally partners in a big eight accounting firm or major law firm, 3. the top management team that held officer rank in any branch of the U.S. military, 4. board members, 5. trustees of nonprofit institutions such as universities, hospitals, etc.</t>
  </si>
  <si>
    <t>Undersøger begge retninger, dvs. incoming + recieving</t>
  </si>
  <si>
    <t>Board, TMT (which is defined)</t>
  </si>
  <si>
    <t>Board of firms, officiers of trade unions, TMT (which is defined), memberships in industry-spanning associations</t>
  </si>
  <si>
    <t>Tror begge retninger er testet. Dvs. Executive --&gt; Board samt Board --&gt; Executive</t>
  </si>
  <si>
    <t>Executive/Board</t>
  </si>
  <si>
    <t>?Board/?Directors</t>
  </si>
  <si>
    <t>Board outside directors</t>
  </si>
  <si>
    <t>Company (bank)</t>
  </si>
  <si>
    <t>?Directors and auditors</t>
  </si>
  <si>
    <t>?directors + CEO</t>
  </si>
  <si>
    <t>Overboarding, interlock, multiple directorships, board connectedness</t>
  </si>
  <si>
    <t>Firm only (firm accused of financial fraud)</t>
  </si>
  <si>
    <t>multiple directorships</t>
  </si>
  <si>
    <t>Board (both Director + supervisor?)</t>
  </si>
  <si>
    <t>interlock (which is operationalized as reciprocal interlock!)</t>
  </si>
  <si>
    <t>inside or outside director</t>
  </si>
  <si>
    <t xml:space="preserve">Interlock when Focal firm (inside) --&gt; Interlocked firm (outside board) OR when  focal firm (outside) --&gt; Interlocked firm (inside board) </t>
  </si>
  <si>
    <t>TMT (top management team) tie/ sent vs. Recieved interlocks</t>
  </si>
  <si>
    <t>Top management: ofﬁcers of the corporation at senior vice-president and above + Board</t>
  </si>
  <si>
    <t>Three measures. TMT --&gt; as directors of firms. + TMT --&gt; memberships in org. + outside directors --&gt; on firms boards</t>
  </si>
  <si>
    <t>?directors (think board) + memberships</t>
  </si>
  <si>
    <t>Outside CEO on board. Interlock = recoprocal CEO interlock</t>
  </si>
  <si>
    <t>Directorships and/or management positions (both board and CEO, maybe more?)</t>
  </si>
  <si>
    <t>Directorships and/or management positions</t>
  </si>
  <si>
    <t>interlock, board interlock, interlocking directorate</t>
  </si>
  <si>
    <t>*states "booard of director ties"</t>
  </si>
  <si>
    <t>board (non-executive) &amp; executive directors</t>
  </si>
  <si>
    <t>Interlocking directorship (+ busy board as another measure)</t>
  </si>
  <si>
    <t>?Directors + managers</t>
  </si>
  <si>
    <t>?Firm only?</t>
  </si>
  <si>
    <t>(directorships fundet på ORBIS - dvs. most likely både management og board)</t>
  </si>
  <si>
    <t>Board Inside director</t>
  </si>
  <si>
    <t>interlocking directorate --&gt; multiple directorships</t>
  </si>
  <si>
    <t>?Board/directorships, not sure</t>
  </si>
  <si>
    <t>Board+?directors</t>
  </si>
  <si>
    <t>interlocking directorates, international interlocks</t>
  </si>
  <si>
    <t>?senior government, political appointment, political official</t>
  </si>
  <si>
    <t>central or local politicians - clearly defined</t>
  </si>
  <si>
    <t>board capital, external social capital (directors’interlocks)</t>
  </si>
  <si>
    <t>board independent directors</t>
  </si>
  <si>
    <t>proprietary director of board</t>
  </si>
  <si>
    <t>female directors of board</t>
  </si>
  <si>
    <t>?bank nominees</t>
  </si>
  <si>
    <t>Board interlocks</t>
  </si>
  <si>
    <t>?Board/director</t>
  </si>
  <si>
    <t>Board (all types: supervisory, management), directors (non-executive &amp; executive)</t>
  </si>
  <si>
    <t>Fin grafisk fremstilling af forskel mellem one-tier og two-tier board structure!!</t>
  </si>
  <si>
    <t>Firm only (think only to other fimrs in sample)</t>
  </si>
  <si>
    <t>board interlock network</t>
  </si>
  <si>
    <t>Tror det er board interlocks mellem firmaer i sample</t>
  </si>
  <si>
    <t>outside directorships/boundary spanning ("sent interlocks")</t>
  </si>
  <si>
    <t>Transnational Board Interlocks</t>
  </si>
  <si>
    <t>Firm only (foreign firms)</t>
  </si>
  <si>
    <t>?Board, also TMT?</t>
  </si>
  <si>
    <t>Board (both execute and outside directors) + key executives (CEO, FOO, CFO etc.)</t>
  </si>
  <si>
    <t>interlocking boards of directors</t>
  </si>
  <si>
    <t>Firms (?Islamic ﬁnancial institutions) + mufti</t>
  </si>
  <si>
    <t>director interlocks</t>
  </si>
  <si>
    <t>?"work"</t>
  </si>
  <si>
    <t>Senior position (also "chairman", "senoir" and "deputy" position is tested)</t>
  </si>
  <si>
    <t>?directorships (talks about boards in theory section)</t>
  </si>
  <si>
    <t>interlocked chairman</t>
  </si>
  <si>
    <t>?senior position</t>
  </si>
  <si>
    <t>board interlock, social networks</t>
  </si>
  <si>
    <t>Audit Committee Interlocked Firms</t>
  </si>
  <si>
    <t>board social capital, directors interlock</t>
  </si>
  <si>
    <t>board network, corporate board interlocks</t>
  </si>
  <si>
    <t>Board (including board members who are auditors, outside directors and executives)</t>
  </si>
  <si>
    <t>?Risk and other board commitees</t>
  </si>
  <si>
    <t>OBS er usikker på fra --&gt; til relationene..</t>
  </si>
  <si>
    <t>Not sure about "from --&gt; to" relation</t>
  </si>
  <si>
    <t>Interlock skal gå fra samme enhed til enhed. Dvs. fra audit til audit, nr til nr osv.</t>
  </si>
  <si>
    <t>Board, Commitee (Audit, NR: nomination &amp; renumeration, SH: stakeholder relationship)</t>
  </si>
  <si>
    <t xml:space="preserve">Committee interlocks, </t>
  </si>
  <si>
    <t>focus on incoming interlocks</t>
  </si>
  <si>
    <t>Board (members who joined the public ﬁrm board before joining the private ﬁrm board.)</t>
  </si>
  <si>
    <t>government interlock, corporate interlocks, interlocking directorate</t>
  </si>
  <si>
    <t>Ambiguous - firm</t>
  </si>
  <si>
    <t>?Directors, current or former political experience or government appointment</t>
  </si>
  <si>
    <t>?Directors, board</t>
  </si>
  <si>
    <t>Firm + political</t>
  </si>
  <si>
    <t>Political</t>
  </si>
  <si>
    <t>Firm + politics</t>
  </si>
  <si>
    <t>Firm + state</t>
  </si>
  <si>
    <t>Firm + politics + military + NGO</t>
  </si>
  <si>
    <t>Firm + public + non-profit</t>
  </si>
  <si>
    <t>Firm + Organization</t>
  </si>
  <si>
    <t>interlocking boards, human network</t>
  </si>
  <si>
    <t>Board + earlier emplyed</t>
  </si>
  <si>
    <t>Board + Management</t>
  </si>
  <si>
    <t>Board + Directors</t>
  </si>
  <si>
    <t>Board + Commitee</t>
  </si>
  <si>
    <t>Ambigous</t>
  </si>
  <si>
    <t>Ambigous + Auditors</t>
  </si>
  <si>
    <t>Ambigous + employees</t>
  </si>
  <si>
    <t>Commitee</t>
  </si>
  <si>
    <t>Employee</t>
  </si>
  <si>
    <t>Board + government official</t>
  </si>
  <si>
    <t>Individual</t>
  </si>
  <si>
    <t>Ambigous + Individual</t>
  </si>
  <si>
    <t>Management</t>
  </si>
  <si>
    <t>Board + Managers</t>
  </si>
  <si>
    <t>% dirs with interlocks</t>
  </si>
  <si>
    <t>Teori - main</t>
  </si>
  <si>
    <t>Theory - list</t>
  </si>
  <si>
    <t>Multiple</t>
  </si>
  <si>
    <t>Financial control, Interorganizational Co-optation (RDT), Finance Capital, Management Control (AT)</t>
  </si>
  <si>
    <t>One main</t>
  </si>
  <si>
    <t>RDT, AT</t>
  </si>
  <si>
    <t>Network, Co-optation (RDT), inside/outside distinguish (AT)</t>
  </si>
  <si>
    <t>None</t>
  </si>
  <si>
    <t>Carnegie School, upper echelons. Multiple perspectives: (Mizruchi), (Salancik etc.), homogeneity (Mintz), diffusion (Dimaggio &amp; Powel etc.), envionmental uncertainty</t>
  </si>
  <si>
    <t>Two main</t>
  </si>
  <si>
    <t>RDT/TCE</t>
  </si>
  <si>
    <t>TCE, RDT, general interlock (Mizruchi etc.), finance interlock</t>
  </si>
  <si>
    <t>TCE</t>
  </si>
  <si>
    <t>transaction cost theory (opportinism hypothesis)</t>
  </si>
  <si>
    <t>ressource based view, (inside/outside distinction in lit review)</t>
  </si>
  <si>
    <t>Management control (AT), RDT, Bank control theory, bank hegemony theory</t>
  </si>
  <si>
    <t>AT, RDT, Stewardship Theory</t>
  </si>
  <si>
    <t>class integration theory, RDT</t>
  </si>
  <si>
    <t>RDT, Class hegemony</t>
  </si>
  <si>
    <t>Ish</t>
  </si>
  <si>
    <t>RDT (+AT)</t>
  </si>
  <si>
    <t>AT, RDT, Institutional theory</t>
  </si>
  <si>
    <t>AT, RDT, Institutional Theory</t>
  </si>
  <si>
    <t>"information exchange motive", "control motive", collusion, cooptation</t>
  </si>
  <si>
    <t>ish</t>
  </si>
  <si>
    <t>cooptation, boundary spanning, providing information, overboarding</t>
  </si>
  <si>
    <t>agency theory, (ressource basew view, lagalistic perspective), monitoring</t>
  </si>
  <si>
    <t>AT, RDT</t>
  </si>
  <si>
    <t>reputation (in relation to financial fraud)</t>
  </si>
  <si>
    <t>monitor, control</t>
  </si>
  <si>
    <t>bank affiliation, bank monotoring, rent extraction</t>
  </si>
  <si>
    <t>Bank (monitoring vs. Rent extraction)</t>
  </si>
  <si>
    <t>social capital, information exchange, intra vs. Extraindustry ties, ressource imitation</t>
  </si>
  <si>
    <t>Stakeholder theory (a la RDT)</t>
  </si>
  <si>
    <t>AT, stakeholder theory (a la RDT)</t>
  </si>
  <si>
    <t>the embeddedness view, AT</t>
  </si>
  <si>
    <t>AT, (RDT+Hegemony)</t>
  </si>
  <si>
    <t>Reputation</t>
  </si>
  <si>
    <t>social capital, resources, managerial power, monitoring, agency costs</t>
  </si>
  <si>
    <t>Social capital</t>
  </si>
  <si>
    <t>embeddedness, symmetric (embedded) vs. assymetric (interlocks) information flow, transaction costs,</t>
  </si>
  <si>
    <t>embeddedness/interlock</t>
  </si>
  <si>
    <t>social network analysis, interlock research</t>
  </si>
  <si>
    <t xml:space="preserve">cooptation, monitoring, reputation, </t>
  </si>
  <si>
    <t>social networks, diffusion, adoption, innovation, spread of information</t>
  </si>
  <si>
    <t>transaction costs in institutional voids, social capital, RDT, busy</t>
  </si>
  <si>
    <t>class integration theory, corporate governance theory (a la busy thesis), RDT, AT</t>
  </si>
  <si>
    <t>network position, social network theory, structural hole</t>
  </si>
  <si>
    <t>social network (structural hole) theory</t>
  </si>
  <si>
    <t xml:space="preserve">network position, busyness hypothesis (AT), reputation </t>
  </si>
  <si>
    <t>busyness hypothesis</t>
  </si>
  <si>
    <t>AT (busyness)</t>
  </si>
  <si>
    <t>transfer of information, coordination, value extraction</t>
  </si>
  <si>
    <t xml:space="preserve">RDT, co-optation, monitoring, external networks, organizational learning, AT, busyness, capitalist class integration, </t>
  </si>
  <si>
    <t>RDT, AT (busyness)</t>
  </si>
  <si>
    <t>RDT, signaling, reputation</t>
  </si>
  <si>
    <t>business group affiliate</t>
  </si>
  <si>
    <t>(review)</t>
  </si>
  <si>
    <t>RDT, AT, busy directors</t>
  </si>
  <si>
    <t>universal service provision</t>
  </si>
  <si>
    <t>management control, class hegemony, career advancement, RDT, financial control, collusion,</t>
  </si>
  <si>
    <t>The enlarged Collusion Model</t>
  </si>
  <si>
    <t>uncertainty, networks, centrality, structural holes, information power, information control</t>
  </si>
  <si>
    <t>RDT, structural hole (social network theory)</t>
  </si>
  <si>
    <t>brain circulation, RDT, Institutionalist perspective</t>
  </si>
  <si>
    <t>learning, knowledge transfer, embedded knowledge, brain circulation</t>
  </si>
  <si>
    <t>RDT, institutional perspective, resource-based theory, SNA</t>
  </si>
  <si>
    <t>RDT, institutional perspective, resource-based theory, influence, co-optation, legitimacy, network centrality</t>
  </si>
  <si>
    <t>reputation, monitoring, business</t>
  </si>
  <si>
    <t>RT, AT, busy</t>
  </si>
  <si>
    <t>RDT, ressource-based view</t>
  </si>
  <si>
    <t>social capital, external social capital (bridging), internal social capital (bonding), reduce uncertainty, legitimacy, overboarding</t>
  </si>
  <si>
    <t>Social capital, RDT, AT</t>
  </si>
  <si>
    <t>refers to Mizruchi's 7 typologies - but in an strange non-theoretical way??</t>
  </si>
  <si>
    <t>bank affiliation (monitoring)</t>
  </si>
  <si>
    <t>bank affiliation, busyness, RDT, reputational capital, monitoring, rent extraction</t>
  </si>
  <si>
    <t>reputation</t>
  </si>
  <si>
    <t>market punishment outcome, distinctive outcome, reputation</t>
  </si>
  <si>
    <t>board capital, human capital, social capital</t>
  </si>
  <si>
    <t>external social capital</t>
  </si>
  <si>
    <t>network resources, RDT, social capital, social network analysis, busy</t>
  </si>
  <si>
    <t>RDT, class hegemony</t>
  </si>
  <si>
    <t>human capital, RDT, gender theory</t>
  </si>
  <si>
    <t>RDT, gender</t>
  </si>
  <si>
    <t>diffusion, reputational penalty</t>
  </si>
  <si>
    <t>human capital, social capital, legitimacy, coordination, institutional perspective</t>
  </si>
  <si>
    <t>institutional perspective (legitimacy)</t>
  </si>
  <si>
    <t>monitoring hypothesis, information channel hypothesis, equity monitoring hypothesis</t>
  </si>
  <si>
    <t>Bank?</t>
  </si>
  <si>
    <t>AT, RDT, reputation</t>
  </si>
  <si>
    <t>the reciprocity model, the ﬁnancial control model, the management-control model, the class-hegemony model, social network perspective, monitoring, busy</t>
  </si>
  <si>
    <t xml:space="preserve">social capital, information redundancy, network, </t>
  </si>
  <si>
    <t>hegemony, financial control, network, RDT, small-world</t>
  </si>
  <si>
    <t>network (small-world)</t>
  </si>
  <si>
    <t>network, intellectual capital, human capital, social capital, AT , RDT, ressource-based view, board capital depth</t>
  </si>
  <si>
    <t>RDT, bank</t>
  </si>
  <si>
    <t>RDT (bank link)</t>
  </si>
  <si>
    <t>busy,</t>
  </si>
  <si>
    <t>busy</t>
  </si>
  <si>
    <t>SNA, AT, upper echelons</t>
  </si>
  <si>
    <t>SNA, AT</t>
  </si>
  <si>
    <t>liability of foreignness, network perspective, experiential knowledge, non-experiential knowledge, knowleddge shortcuts</t>
  </si>
  <si>
    <t>non-experiential knowledge</t>
  </si>
  <si>
    <t>network structures, alliance formation, network embeddedness, relational pluralism, monitoring, disciplin, communication</t>
  </si>
  <si>
    <t>relational pluralism</t>
  </si>
  <si>
    <t>reputation, agency conflicts (AT)</t>
  </si>
  <si>
    <t xml:space="preserve">AT, RDT, busyness, </t>
  </si>
  <si>
    <t>monitoring, expertise, busy, AT, experience perspective</t>
  </si>
  <si>
    <t>AT, experience perspective</t>
  </si>
  <si>
    <t xml:space="preserve">management control model, reciprocity model, finance control model, class hegemony modek, </t>
  </si>
  <si>
    <t>RTD, co-optation, legitimacy, work constraints, schedule conflicts, small world networks</t>
  </si>
  <si>
    <t>RDT, AT, ressource provision role, managerial opportunism</t>
  </si>
  <si>
    <t xml:space="preserve">AT, agency costs. </t>
  </si>
  <si>
    <t>big linkers, cognitive horizon, RDT, isomorphism, corporate network, inner circle</t>
  </si>
  <si>
    <t xml:space="preserve">RDT, experience hypothesis, reputation, AT, busyness, </t>
  </si>
  <si>
    <t>AT, ressource based view (in this case RDT)</t>
  </si>
  <si>
    <t xml:space="preserve">corporate networks, </t>
  </si>
  <si>
    <t>network</t>
  </si>
  <si>
    <t>social networks, information and corrdination flow, RDT, social capital</t>
  </si>
  <si>
    <t xml:space="preserve">social networks, </t>
  </si>
  <si>
    <t>social networks, RDT</t>
  </si>
  <si>
    <t>RDT, network</t>
  </si>
  <si>
    <t>agency conflicts</t>
  </si>
  <si>
    <t>network, upper echelons theory, social capital, agency conflicts, stakeholder theory, reputation, information assymetry theory, RDT</t>
  </si>
  <si>
    <t>agency problems, agency costs, supervisory effect, transfer resources, information transmission</t>
  </si>
  <si>
    <t>AT, control tie, inter-board reciprocity, market view, skimming view (rent extraction), network</t>
  </si>
  <si>
    <t>social capital, internal social capital (bonding), external social capital (bridging), bad news hoarding theory, RDT, network density, monitoring, AT</t>
  </si>
  <si>
    <t>network, overburdened (busy), RDT, embedded</t>
  </si>
  <si>
    <t>corporate network, RDT, social capital theory</t>
  </si>
  <si>
    <t>board capital, AT, RDT, upper echelons</t>
  </si>
  <si>
    <t>AT, monitoring, diffusion, assymetry, legitimacy, RDT</t>
  </si>
  <si>
    <t>network embeddedness,failuere learning</t>
  </si>
  <si>
    <t>network (ish)</t>
  </si>
  <si>
    <t>RDT, information sharing, AT, social status, information overload</t>
  </si>
  <si>
    <t>collussion, prestige/reputation, legitiamcy, centrality, access to ressources</t>
  </si>
  <si>
    <t>Social network, RDT, AT</t>
  </si>
  <si>
    <t>RDT, SNA</t>
  </si>
  <si>
    <t>AT, RDT, information dissemination, centrality, reputational hypothesis</t>
  </si>
  <si>
    <t>RDT, reputation</t>
  </si>
  <si>
    <t>embeddedness, management control, financial control, coornidation, class hegemony, RDT, AT, gender diversity</t>
  </si>
  <si>
    <t>RDT, gender diversity</t>
  </si>
  <si>
    <t>RDT, social capital, resource-based theory, friendly board theory, AT</t>
  </si>
  <si>
    <t>RDT, class hegemony theory (collusion, co-optation), AT</t>
  </si>
  <si>
    <t>institutional environment, resources, bridging, cooptation,</t>
  </si>
  <si>
    <t>AT, legetimacy/reputation</t>
  </si>
  <si>
    <t>legitimacy</t>
  </si>
  <si>
    <t>Legitimacy - main</t>
  </si>
  <si>
    <t>Capital - Main</t>
  </si>
  <si>
    <t>RDT, TCE, knowledge based view, co-optation, monitoring, self-interest, extraction, horizontal networks, vertical networks, AT</t>
  </si>
  <si>
    <t>Multiple, no focus</t>
  </si>
  <si>
    <t>AT, RDT, upper echelons</t>
  </si>
  <si>
    <t>Multiple, specific focus</t>
  </si>
  <si>
    <t>RDT, SNA, social capital, busy</t>
  </si>
  <si>
    <t>RDT, social capital, resource-based theory, friendly board theory, AT (busy)</t>
  </si>
  <si>
    <t>social network, social capital, RDT, trust capital, reputational capital</t>
  </si>
  <si>
    <t>social capital, RDT</t>
  </si>
  <si>
    <t>RDT, Cooptation, financial control</t>
  </si>
  <si>
    <t>Bank/financial - main</t>
  </si>
  <si>
    <t>One main, not explicit</t>
  </si>
  <si>
    <t>Two main, not explicit</t>
  </si>
  <si>
    <t>Multiple, not explicit</t>
  </si>
  <si>
    <t>supervision capability, information bridge, cooperation, legitimacy, transition costs, attention, social network, weak tie, busy</t>
  </si>
  <si>
    <t>AT (busy)</t>
  </si>
  <si>
    <t>RDT, class integration theory, busy directors, monitors (AT)</t>
  </si>
  <si>
    <t>upper social class, RDT, bank monitoring, social networks, institutional logics, financial control, class cohesion</t>
  </si>
  <si>
    <t>Prestige (legitimacy)</t>
  </si>
  <si>
    <t>Prestige, Managerial control (AT), Status Characteristics Theory, Elite/Class Hegemony Thoery (Useem, Mills, Domhof)</t>
  </si>
  <si>
    <t>executive board</t>
  </si>
  <si>
    <t>TMT</t>
  </si>
  <si>
    <t>?ish</t>
  </si>
  <si>
    <t>management</t>
  </si>
  <si>
    <t>?management</t>
  </si>
  <si>
    <t>One individual</t>
  </si>
  <si>
    <t>Add individuals</t>
  </si>
  <si>
    <t>management + chairman</t>
  </si>
  <si>
    <t>Add individuals (siblings to board member)</t>
  </si>
  <si>
    <t>Restrict sample (female)</t>
  </si>
  <si>
    <t>Restrict sample (inside/outside)</t>
  </si>
  <si>
    <t>Add individuals (CEO)</t>
  </si>
  <si>
    <t>One individual (test multiple roles)</t>
  </si>
  <si>
    <t>One individual (proprietart/non proprietary)</t>
  </si>
  <si>
    <t>?directors (also test CEO duality but not under heading of interlock)</t>
  </si>
  <si>
    <t>?other sharia supervisor?</t>
  </si>
  <si>
    <t>directors or CEOs in other firms of the business group</t>
  </si>
  <si>
    <t>test if the outside directors have (a) family ties to the focal firm's management, (b) professional relationships with the firm (e.g., suppliers, buyers, banks, alliance partners).</t>
  </si>
  <si>
    <t>Restrict sample (look at "affiliated" versus "non-affiliated" outside directors)</t>
  </si>
  <si>
    <t>Sharia Board (interlocked Shariah scholar (MAPC) measured by the percentage of interlocked Shariah member)</t>
  </si>
  <si>
    <t>?other sharia boards???</t>
  </si>
  <si>
    <t>Ambiguous (think board??, but not stated)</t>
  </si>
  <si>
    <t>Other.Table3</t>
  </si>
  <si>
    <t>TRUE/MIxed</t>
  </si>
  <si>
    <t>Mixed. OBS board char, but variable is a dummy. Thus the result is "mixed"</t>
  </si>
  <si>
    <t>Table5.Count.measure.firm</t>
  </si>
  <si>
    <t>Table5.Busy_treshold</t>
  </si>
  <si>
    <t>Table5.Ind</t>
  </si>
  <si>
    <t>Table5.Ind.count</t>
  </si>
  <si>
    <t>Table5.interlock.dummy.ind</t>
  </si>
  <si>
    <t>Table5.interlock.dummy.org</t>
  </si>
  <si>
    <t>Table5.context.nonfirm</t>
  </si>
  <si>
    <t>Table5.context.industry</t>
  </si>
  <si>
    <t>Table5.context.finance</t>
  </si>
  <si>
    <t>Table5.context.vertical</t>
  </si>
  <si>
    <t>Table5.Contextual_measures</t>
  </si>
  <si>
    <t>Table5.Structural_hole_measures</t>
  </si>
  <si>
    <t>Table5.Network_measure</t>
  </si>
  <si>
    <t>Table5.Global_network_measure</t>
  </si>
  <si>
    <t>Table5.Well_connected_neighbours</t>
  </si>
  <si>
    <t>Tab6.org.dummy.effects</t>
  </si>
  <si>
    <t>Tab6.org.count.firm</t>
  </si>
  <si>
    <t>Tab6.org.count.ind.busy</t>
  </si>
  <si>
    <t>Tab6.network</t>
  </si>
  <si>
    <t>yes (count bank interlocks)</t>
  </si>
  <si>
    <t>Table5.interlock.dummy.total</t>
  </si>
  <si>
    <t>Table4.Link_to_org_grouped</t>
  </si>
  <si>
    <t>Table4.Link_to_unit_grouped</t>
  </si>
  <si>
    <t>Table4.Link_from_unit_grouped</t>
  </si>
  <si>
    <t>Table4.Ind_to_specified</t>
  </si>
  <si>
    <t>Table4.Ind_from_specified</t>
  </si>
  <si>
    <t>Table3.AT.main</t>
  </si>
  <si>
    <t>Table3.RDT.main</t>
  </si>
  <si>
    <t>Table3.SNA.main</t>
  </si>
  <si>
    <t>Table3.Other</t>
  </si>
  <si>
    <t>Table3.Hegemony.main</t>
  </si>
  <si>
    <t>Table3.Theory.main</t>
  </si>
  <si>
    <t>Mizruchi, Mark S.; Koenig, Thomas</t>
  </si>
  <si>
    <t>ECONOMIC SOURCES OF CORPORATE POLITICAL CONSENSUS: AN EXAMINATION OF INTERINDUSTRY RELATIONS.</t>
  </si>
  <si>
    <t>Economic Concentration and Corporate Political Behavior: A Cross-Industry Comparison.</t>
  </si>
  <si>
    <t>Mizruchi, Mark S.</t>
  </si>
  <si>
    <t>Similarity of Political Behavior among Large American Corporations.</t>
  </si>
  <si>
    <t>Clawson, Dan; Neustadtl, Alan</t>
  </si>
  <si>
    <t>Interlocks, PACs, and Corporate Conservatism.</t>
  </si>
  <si>
    <t>Similarity of Ideology and Party Preference Among Large American Corporations: A study of Political Action Committee Contributions.</t>
  </si>
  <si>
    <t>Burris, Val</t>
  </si>
  <si>
    <t>Director Interlocks and the Political Behavior of Corporations and Corporate Elites</t>
  </si>
  <si>
    <t>Allen, Michael Patrick</t>
  </si>
  <si>
    <t>CAPITALIST RESPONSE TO STATE INTERVENTION: THEORIES OF THE STATE AND POLITICAL FINANCE IN THE NEW DEAL.</t>
  </si>
  <si>
    <t>BROYLES, PA</t>
  </si>
  <si>
    <t>THE CORPORATE ELITE GOES TO WASHINGTON - PRESIDENTIAL CAMPAIGN CONTRIBUTIONS OF CORPORATE OFFICERS</t>
  </si>
  <si>
    <t>Bond, Matthew</t>
  </si>
  <si>
    <t>Social influences on corporate political donations in Britain.</t>
  </si>
  <si>
    <t>Interlocking Directorates and Political Cohesion among Corporate Elites.</t>
  </si>
  <si>
    <t>Koh, Wei Chern</t>
  </si>
  <si>
    <t>What drives firms' decisions to lobby and determinants of their lobbying positions: Evidence from firms' comment letter submissions during FASB's stock option expensing proposal in 2004</t>
  </si>
  <si>
    <t>Dreiling, Michael; Darves, Derek</t>
  </si>
  <si>
    <t>Corporate unity in American trade policy: A network analysis of corporate-dyad political action</t>
  </si>
  <si>
    <t>MURRAY, JOSHUA</t>
  </si>
  <si>
    <t>Evidence of a transnational capitalist class-for-itself: the determinants of PAC activity among foreign firms in the Global Fortune 500, 2000-2006.</t>
  </si>
  <si>
    <t>Banerjee, Tarun; Burroway, Rebekah</t>
  </si>
  <si>
    <t>BUSINESS UNITY AND ANTICORPORATE PROTESTS: THE U.S. FORTUNE 500 IN 2010.</t>
  </si>
  <si>
    <t>Cárdenas J.; Robles-Rivera F.</t>
  </si>
  <si>
    <t>Corporate networks and business influence in Panama, Costa Rica, and El Salvador; [Redes corporativas e influência empresarial no Panamá, Costa Rica e El Salvador]; [Redes corporativas e influencia empresarial en Panamá, Costa Rica y El Salvador]</t>
  </si>
  <si>
    <t>Banerjee, Tarun; Murray, Joshua</t>
  </si>
  <si>
    <t>Class Dominance or Fracturing? Sources of Broad Interest in Lobbying by Fortune 500 Corporations.</t>
  </si>
  <si>
    <t>Size, Concentration, and Corporate Networks: Determinants of Business Collective Action</t>
  </si>
  <si>
    <t>McKeown, Timothy J.</t>
  </si>
  <si>
    <t>The Epidemiology of Corporate PAC Formation, 1975-84</t>
  </si>
  <si>
    <t>MINTZ, B</t>
  </si>
  <si>
    <t>BUSINESS PARTICIPATION IN HEALTH-CARE POLICY REFORM - FACTORS CONTRIBUTING TO COLLECTIVE ACTION WITHIN THE BUSINESS COMMUNITY</t>
  </si>
  <si>
    <t>Ortiz-de-Mandojana N.; Aragón-Correa J.A.; Delgado-Ceballos J.; Ferrón-Vílchez V.</t>
  </si>
  <si>
    <t>The effect of director interlocks on firms' adoption of proactive environmental strategies</t>
  </si>
  <si>
    <t>Kallamu B.S.; Saat N.A.M.</t>
  </si>
  <si>
    <t>Audit committee attributes and firm performance: Evidence from Malaysian finance companies</t>
  </si>
  <si>
    <t>Lu, Yi; Shailer, Greg; Wilson, Mark</t>
  </si>
  <si>
    <t>Corporate Political Donations: Influences from Directors' Networks.</t>
  </si>
  <si>
    <t>Lerner, Michael; Osgood, Iain</t>
  </si>
  <si>
    <t>Across the Boards: Explaining Firm Support for Climate Policy.</t>
  </si>
  <si>
    <t>ressource dependence, "social class model"</t>
  </si>
  <si>
    <t>largest two firms in each of 14 industries</t>
  </si>
  <si>
    <t>Board (all vs. Officers only)</t>
  </si>
  <si>
    <t>Industry</t>
  </si>
  <si>
    <t>interlocking directorates (officer and non-officer interlocks)</t>
  </si>
  <si>
    <t>Not relevant</t>
  </si>
  <si>
    <t>Outcome. Class cohesion</t>
  </si>
  <si>
    <t>Common contribution to the same candidate (across industries)</t>
  </si>
  <si>
    <t>Restrict sample (officer, vs. Non-officer)</t>
  </si>
  <si>
    <t>Two measures. But a bit ambigous how officer is measures.</t>
  </si>
  <si>
    <t>FALSE (kind off)</t>
  </si>
  <si>
    <t>Similarity of campaign contributions</t>
  </si>
  <si>
    <t>52 (100)</t>
  </si>
  <si>
    <t>director interlock ties, inderect director interlock (though financial companies)</t>
  </si>
  <si>
    <t>Firm only (financial firm)</t>
  </si>
  <si>
    <t>largest four firms in each of 25 industries</t>
  </si>
  <si>
    <t>Inderect interlock between firms in same industry, interlocking with the same bank</t>
  </si>
  <si>
    <t>class hegemony, banks as playing an integrating role in establishing consensus</t>
  </si>
  <si>
    <t>FALSE*</t>
  </si>
  <si>
    <t>hegemony, role of financial institutions</t>
  </si>
  <si>
    <t>not sure</t>
  </si>
  <si>
    <t>Similarity of campaign contributions to candidates</t>
  </si>
  <si>
    <t>interlocking corporate directorate. Direct interlocks. Indirect interlocks</t>
  </si>
  <si>
    <t>Firm only (+ financial firm)</t>
  </si>
  <si>
    <t>largest three firms in each of 20 manufacturing industries</t>
  </si>
  <si>
    <t>Insignificant/TRUE</t>
  </si>
  <si>
    <t>Ambigous/board</t>
  </si>
  <si>
    <t>class hegemony</t>
  </si>
  <si>
    <t>class cohesion/unity</t>
  </si>
  <si>
    <t>Table5.context.performance</t>
  </si>
  <si>
    <t>Three main</t>
  </si>
  <si>
    <t>1 class fractions, 2 vulnerability to givernment, 3 interlock theory (class hegemony)</t>
  </si>
  <si>
    <t>directorate interlocks</t>
  </si>
  <si>
    <t>corporations with PACs making contributions above $25.000 in 1979/80 election</t>
  </si>
  <si>
    <t>n interlocks with 200 largest industrials or 50 largest financials (measured by assets)</t>
  </si>
  <si>
    <t>1. money donated. 2. level of conservatism.</t>
  </si>
  <si>
    <t>Dyad of firms</t>
  </si>
  <si>
    <t>interlocks, inderect director interlock (though other firms + financial companies)</t>
  </si>
  <si>
    <t>1. proportion of contrib going to democrats. 2. political ideology score</t>
  </si>
  <si>
    <t>direct interlocks between the firms + inderect interlock between firms interlocking with the same financial institution. Don't know if it is count, binary, which level etc…</t>
  </si>
  <si>
    <t>Individuals</t>
  </si>
  <si>
    <t>campaign contributions to Democratic or Republican party in 1936</t>
  </si>
  <si>
    <t>72 individuals who were directors of four or more of the 200 largest nonfinancial or the 50 largest financial corporations in 1936, based on data on interlocking directorships in 1935 and 1937</t>
  </si>
  <si>
    <t>589 (72 ind)</t>
  </si>
  <si>
    <t>inner circle of interlocking director</t>
  </si>
  <si>
    <t>three state theories: 1 corporate liberal (Mills etc), 2 hegemonic competition, 3 state autonomy</t>
  </si>
  <si>
    <t>1 corporate liberal (Mills etc), 2 hegemonic competition, 3 state autonomy</t>
  </si>
  <si>
    <t>focus on individuals. Three types of capitalists: rich families, managers, inner circle</t>
  </si>
  <si>
    <t>1972* (individual donaiton)</t>
  </si>
  <si>
    <t>1980* (corporate PAC donations)</t>
  </si>
  <si>
    <t>campaign contributions to political conservatism/republicans (3 different measures)</t>
  </si>
  <si>
    <t>Company (&amp; Individuals, I focus on company)</t>
  </si>
  <si>
    <t>sample: all nonfinancial corporations that made at least $10000 in political contribution. Interlock sample.</t>
  </si>
  <si>
    <t>Interlocks among the sampled firms as well as interlocks to the 100 "leading" US firms</t>
  </si>
  <si>
    <t>inner circle/social cohesion</t>
  </si>
  <si>
    <t>80 pairs (derived from dyads among 57 largest manufacturing firms)</t>
  </si>
  <si>
    <t>pairs of firms operating in the same primary industry amng the 57 large US manufacturing firms. These firms were selected by being among the thrre largest firms within each of the 19 major industries</t>
  </si>
  <si>
    <t>interlocking directorates, indirect interlocks (though financial institutions)</t>
  </si>
  <si>
    <t>Indirect interlocking with the same bank (as intra-industry interlocks are illegal)</t>
  </si>
  <si>
    <t>similarity of political behavior = the extent to which the dyad contributed to the same candidate</t>
  </si>
  <si>
    <t>class hegemony, "concentration-unity hypothesis"</t>
  </si>
  <si>
    <t>likelihood that a firm will form a PAC</t>
  </si>
  <si>
    <t>board of director interlocks, direct interlocks, position in a network</t>
  </si>
  <si>
    <t>Inside control, reciprocity, fianance control, communications network</t>
  </si>
  <si>
    <t>number of interlocks to firms that have already formed PACs + number of interlocks with financial firms with PACS + number of interlocks with "hub firms" (with with top 20 Interlocked firms). The number is calculated as the average for the period,</t>
  </si>
  <si>
    <t>firms appearing in a 1978 Senate Study from the sectors oil, manufacturing, banking, life insurance, finance, retailing, transportaion and utilities</t>
  </si>
  <si>
    <t>membership of the lobbying group on health (WBGH)</t>
  </si>
  <si>
    <t>Boundary_spec_note_interlock</t>
  </si>
  <si>
    <t>interlocks among the firms in the population + 50 largest commercial banks in the same year</t>
  </si>
  <si>
    <t>200 largest industrial corporations + 50 largest service sector firms</t>
  </si>
  <si>
    <t>yes (financial ties)</t>
  </si>
  <si>
    <t>yes (eigenvector centrality)</t>
  </si>
  <si>
    <t>class unity theories, inner circle, state centered theories, hegemonic financil institutions, etc.</t>
  </si>
  <si>
    <t>class hegemony, bank hegemony, etc.</t>
  </si>
  <si>
    <t>donations to the conservative party</t>
  </si>
  <si>
    <t>class hegemony (inner circle)</t>
  </si>
  <si>
    <t>inner circle, structural theories, bureaucratic/managerialist theories</t>
  </si>
  <si>
    <t>largest corporations in1995/96 financial year. Includes both financial and non-financial companies, as well as nationalized companies</t>
  </si>
  <si>
    <t>boards of directors for all corporations in the sample. Three interlock measures: 1. Executives, executive chairmen, or chairmen with executive pasts on other boards. 2. Non executives on other boards. 3. Executives only on other boards.</t>
  </si>
  <si>
    <t>Dyads of individuals</t>
  </si>
  <si>
    <t>Restrict sample</t>
  </si>
  <si>
    <t>see p 254. Top offiers from around largest 1000 corporations</t>
  </si>
  <si>
    <t>Restrict sample (chairman, CEO, president, partner) / add management</t>
  </si>
  <si>
    <t>Individuals were included in the sample if they held positions of chairman, CEO, president, or (in the case of investment banks) partners &amp; if they made contributions to a president candidate. Moreover interlocks through 20 leading policy planning organizations.</t>
  </si>
  <si>
    <t>pluralist theory, class hegemony</t>
  </si>
  <si>
    <t>pluralist theory, class hegemony (elite theory/class cohesion/inner circle)</t>
  </si>
  <si>
    <t xml:space="preserve">similarity of political contributions. 1. similarity in pct of contrib going to each of the two major parties. 2. similarity in pct of contrib going to each of the two presidential candidates. 3. </t>
  </si>
  <si>
    <t>interlocking corporate directorates, direct interlocks, indirect interlocks, policy planning tie</t>
  </si>
  <si>
    <t>Firm, policy planning organization</t>
  </si>
  <si>
    <t>used the term board interlock. It is defined as a reciprocal "sent tie" between two firms (each firm sending an inside director to the other board). They only count interlocks with firms that has lobbied.</t>
  </si>
  <si>
    <t>Theory is used in connection with other hypotheses (eg isomorphism), but no theory is applied in connetion to the interlock hypothesis.</t>
  </si>
  <si>
    <t>Firms decition to lobby towards the Financial Accounting Standards Board's (FASB) Statement of Financial Accounting Standard (SFAS) which was passed in 2014</t>
  </si>
  <si>
    <t>corporate firms, audit firms</t>
  </si>
  <si>
    <t>Dyads of firms</t>
  </si>
  <si>
    <t>power elite, inner circle</t>
  </si>
  <si>
    <t>hegemony</t>
  </si>
  <si>
    <t>firm-level board interlock, direct vs. Indirect board interlock</t>
  </si>
  <si>
    <t>chairman, CEO, president, or (in the case of investment banks) partners</t>
  </si>
  <si>
    <t>Firm (OBS + BR membership + policy network affiliation, but these measures not referred to as interlock)</t>
  </si>
  <si>
    <t>Three outcome variables: (1) congressional testimony at U.S. trade policy hearings, 1993–2004, (2) participation in temporary trade policy alliances, and (3) common participation in government trade policy advisory committees.</t>
  </si>
  <si>
    <t>232.807 dyads (around 484 corporations for each of the two rounds)</t>
  </si>
  <si>
    <t>publicly traded firms listed in Fortune and Forbes directories in 1998 and 2003</t>
  </si>
  <si>
    <t>RDT, bank control</t>
  </si>
  <si>
    <t>RDT, bank control (kind of framed within the RDT tradition in the paper, but I have coded it separately)</t>
  </si>
  <si>
    <t>investor owned electric companies (firms that generate, transmit, and distribute electricity for public use)</t>
  </si>
  <si>
    <t>Proactive environmental strategy (= if the firm generated electricity from renewables)</t>
  </si>
  <si>
    <t>number of ties (rather than number offirm-level interlocks) measured by both internal and external directors</t>
  </si>
  <si>
    <t>yes (% dirs with interlocks)</t>
  </si>
  <si>
    <t>hegemony (TCC lit)</t>
  </si>
  <si>
    <t>TCC, inner circle</t>
  </si>
  <si>
    <t>largest business firms in the worls between 2000 and 2006 domiciled outside US</t>
  </si>
  <si>
    <t>1300 (2154 firm-years)</t>
  </si>
  <si>
    <t>Political action in foreign nations. In this case PAC donations in USA measured in USD</t>
  </si>
  <si>
    <t>directors.</t>
  </si>
  <si>
    <t>interlocking directorate, transnational interlock, national interlock</t>
  </si>
  <si>
    <t>Pluralists, elite theorists</t>
  </si>
  <si>
    <t>interlocks in the board-of-director network</t>
  </si>
  <si>
    <t>Firms, moderate-liberal policy groups, moderate-conservative policy groups, ultraconservative policy groups</t>
  </si>
  <si>
    <t>yes (bonacich centrality)</t>
  </si>
  <si>
    <t>board interlocks + board members that serve a "leadership role" in a policy planning group</t>
  </si>
  <si>
    <t>response to social movement protests. Two outcomes. 1. concession to protest demands. 2. retaliatory action against protestors.</t>
  </si>
  <si>
    <t>protests against publicly traded companies and wholly owned subsidiaries among the U.S. Fortune 500 in 2010. 117 protests against 64 corporations. The level of analysis is the protest case - some firms are thus in the sample twice i guess</t>
  </si>
  <si>
    <t>Company + dyads (two regression tables)</t>
  </si>
  <si>
    <t>financial firms (commercial, investment and Islamic banking, insurance, Takaful, etc.) listed on the Byrsa Malaysia (stock exchange)</t>
  </si>
  <si>
    <t>Audit committee directors</t>
  </si>
  <si>
    <t>internal interlock inside the companies different board commitees</t>
  </si>
  <si>
    <t>Risk management committee, renumeration commitee, NC commitee</t>
  </si>
  <si>
    <t>Restrict sample (audit comitee)</t>
  </si>
  <si>
    <t>Restrict sample (other commitees)</t>
  </si>
  <si>
    <t>interlock of directors on audit commitees and other sub commitees</t>
  </si>
  <si>
    <t>yes (% dirs from AC with interlocks to other commitees)</t>
  </si>
  <si>
    <t>Not very theoretical, but Useem is cited multiple times --&gt; coded as hegemony</t>
  </si>
  <si>
    <t>Total political donations made by corporation x and its subsidiaries</t>
  </si>
  <si>
    <t>director interlocks, network influence</t>
  </si>
  <si>
    <t>Firms, organizations (non-profit)</t>
  </si>
  <si>
    <t>Restrict sample (executive vs. nonexecutive)</t>
  </si>
  <si>
    <t>Board (executives directors+ CEO vs. Non-executives)</t>
  </si>
  <si>
    <t>Measure four types if interlocks/network influence. Distinguish between 1. executive directorships of other donating firms, 2. non-executive directorships of other donating firms, 3. number of non-profit board memberships held by executives, 4. number of non-profit board memberships held by non-executives. BUT it is not clear whether inerlocks are counted at the individual level or at the organizational level...</t>
  </si>
  <si>
    <t>top 100 listed corporations (in any sample year). Ubalanced panel.</t>
  </si>
  <si>
    <t>1339 firm yr observations (160-170 firms pr yr)</t>
  </si>
  <si>
    <t>Panama, Costa Rica, El Salvador</t>
  </si>
  <si>
    <t>two corporate political actions: contributions to presidential campaigns and revolving doors.</t>
  </si>
  <si>
    <t>Largest 90 corporations in each of the three countries (including state owned, national private, and foreign owned companies)</t>
  </si>
  <si>
    <t>ish - inductive reasoningn</t>
  </si>
  <si>
    <t>interlocking directorates, interlock to a policy planning organization</t>
  </si>
  <si>
    <t>Firm + policy planning organization</t>
  </si>
  <si>
    <t>Dont directly states that they investigate boards. But mention that firms with missing board data are expluded from the sample. Therefore I assume that the entitites are boards.</t>
  </si>
  <si>
    <t>Largest 500 corporations by Revenue from Fortune 500</t>
  </si>
  <si>
    <t>corporate board interlocks, indirect interlocks</t>
  </si>
  <si>
    <t>diffusion</t>
  </si>
  <si>
    <t>diffusion (but not citing SNA/RDT diffusion lit), in fact citing class hegemony lit, so a bit confusing.</t>
  </si>
  <si>
    <t>Publicly traded firms listetd in US</t>
  </si>
  <si>
    <t>Explanatory variable is defined as similar actions (on climate policy) taken by other corporations with whom the focal firm share direct ties. Thus a measure of interlock*climate_action</t>
  </si>
  <si>
    <t>four measures of climate policy: creation of an executive-level corporate sustainability officer (CSO) (internal); submission of reports to the Carbon Disclosure Project (CDP) (internal); firm membership in ad hoc groups supporting climate action (external); and lobbying on climate change bills (external)</t>
  </si>
  <si>
    <t>?One main?</t>
  </si>
  <si>
    <t>Eyes on the Horizon? Fragmented Elites and the Short-Term Focus of the American Corporation</t>
  </si>
  <si>
    <t>Richard A. Benton, J. Adam Cobb</t>
  </si>
  <si>
    <t>S&amp;P 1500 firms between 19998 and 2013</t>
  </si>
  <si>
    <t>three distinct indicators of the corporate time horizon: research and development (R&amp;D) investments, pension funding, and shareholder rent extraction through dividends and stock buybacks.</t>
  </si>
  <si>
    <t>shareholder rewards short-termism (shareholder rent extraction through dividends and stock buybacks)</t>
  </si>
  <si>
    <t>board interlock network, corporate elite network</t>
  </si>
  <si>
    <t>cohesive business elite (mills, useem), managerialism (diffusion, norm enforcement), SNA</t>
  </si>
  <si>
    <t>hegemony, managerialism, SNA</t>
  </si>
  <si>
    <t>yes (1. maximum cohesion score - the k-connectivity of the most cohesive block to which the firm belongs + 2. average cohesion for all firms in yr. t)</t>
  </si>
  <si>
    <t>1512-1876 depending on sample</t>
  </si>
  <si>
    <t>cohesive networks reduces shareholder payouts in dividents and share repurchases. Thus "positive effect" for long-termism</t>
  </si>
  <si>
    <t>Murray, Joshua</t>
  </si>
  <si>
    <t>Interlock Globally, Act Domestically: Corporate Political Unity in the 21st Century.</t>
  </si>
  <si>
    <t>Dreiling, MC</t>
  </si>
  <si>
    <t>The class embeddedness of corporate political action: Leadership in defense of the NAFTA</t>
  </si>
  <si>
    <t>multiple. Most central to interlock concept: theories of business disunity, social class theory/unity theory</t>
  </si>
  <si>
    <t>A random sample om 200 firms from the 700 largest corporations in the USA*NAFTA coalition</t>
  </si>
  <si>
    <t>propensity for leadership in the US*NAFTA coalition</t>
  </si>
  <si>
    <t>board interlock, inner circle embeddedness</t>
  </si>
  <si>
    <t>Heerwig, Jennifer A.; Murray, Joshua</t>
  </si>
  <si>
    <t>The Political Strategies and Unity of the American Corporate Inner Circle: Evidence from Political Donations, 1982-2000</t>
  </si>
  <si>
    <t>inner circle, interlock network</t>
  </si>
  <si>
    <t>The sample varies from year to year, but generally includes firms with directors who hold more than two board positions in the 600 biggest US companies.</t>
  </si>
  <si>
    <t>varies around 600</t>
  </si>
  <si>
    <t>bipartisan contributions (also political activity, political unity, political partisanship and pragmatism)</t>
  </si>
  <si>
    <t>What Shapes Corporate Involvement in Voter Referendums? The Case of Opposition to GM Food Labeling</t>
  </si>
  <si>
    <t>Outcome measure</t>
  </si>
  <si>
    <t>economic performance</t>
  </si>
  <si>
    <t>classwide unity/cohesion etc.</t>
  </si>
  <si>
    <t>Company + Dyads</t>
  </si>
  <si>
    <t>class embeddedness, classwide interlock network, interlocking directorates, direct + indirect interlocks. OBS. The main term being used is network, and interlock is used to describe the formation of such networks. But the terms seems to be used interchangeably, and there is not a strickt operationalization of the terms. I have therefore coded theoperationalization of the terms broadly, including all operationalizations of both the term network and interlock.</t>
  </si>
  <si>
    <t>Board (or official whn measuring links to associations)</t>
  </si>
  <si>
    <t>Firm (+ Trade/Industry Associations)</t>
  </si>
  <si>
    <t>ish (n direct and indirect interlocks shared between the two firms of a dyad)</t>
  </si>
  <si>
    <t>money spend opposing ballor proposition</t>
  </si>
  <si>
    <t>Burris, V</t>
  </si>
  <si>
    <t>The two faces of capital: Corporations and individual capitalists as political actors</t>
  </si>
  <si>
    <t>President, CEO, chairman of the board, partner (in case of investment banks)</t>
  </si>
  <si>
    <t>394 corporations, 592 individuals</t>
  </si>
  <si>
    <t>Around largest 1050 corporations from a variety of sectors as starting point</t>
  </si>
  <si>
    <t>Company + Individual</t>
  </si>
  <si>
    <t>firm level: 1. pct. Of PAC contribution to republican canditade,  2. pct. Of PAC contribution to republican challenger,  3. pct. Of PAC contribution supported by two largest rightwing PACs. + 3 siimilar individual level indicators</t>
  </si>
  <si>
    <t>TRUE (but many different outcome variables, so a bit confusing!!)</t>
  </si>
  <si>
    <t>director interlocks, global interlocks, TCC</t>
  </si>
  <si>
    <t>Focus is no how fracturing/cohesion has still creates political unity among the capitalist class. Mainly draw on Mizruchi + TCC lit.</t>
  </si>
  <si>
    <t>s</t>
  </si>
  <si>
    <t>PAC donations to US candidates for open congressional seats</t>
  </si>
  <si>
    <t>Firms sampled fro the worlds largest 500 firms (400 largest industrial and commercial businesses + 100 largest financial firms). Forms were selected to the sample if they 1. had a PAC in 2006, and 2. gave money to a candidate, 3. donated in year 2000. 96 US firms + 31 outside US.</t>
  </si>
  <si>
    <t>Firm (financial and nonfinancial) + Business Roundtable + Transnational Policy Group</t>
  </si>
  <si>
    <t>Seven measures. 1. Direct interlock among corporate boards. 2. Indirect interlocks among corporate boards though a nonfinancial firm. 3. Indirect interlocks among corporate boards though a financial firm. 4. National Inner Cirle Members. 5. Transnational Inner Cirle Members. Indirect interlock through Business Roundtable. 7. Indirect interlock through Transnational Policy group-</t>
  </si>
  <si>
    <t>Table.5.Not.coded</t>
  </si>
  <si>
    <t>570 (executives from 190 largest corporations)</t>
  </si>
  <si>
    <t>100 largest industrial corporations,15 largest banking, utility, transportation, diversified financial, retail, and insurance companies in 1972 (90 companies total)</t>
  </si>
  <si>
    <t>campaign contributions to the Republican and Democratic Parties in the 1972 and 1984 presidential elections</t>
  </si>
  <si>
    <t>number of outside directorships an executive has with the 200 largest industrial and 50 largest financial corporations</t>
  </si>
  <si>
    <t>CEO + 2 top executives</t>
  </si>
  <si>
    <t>director interlocks, (inner circle)</t>
  </si>
  <si>
    <t>ish* (not busy term, but inner circle)</t>
  </si>
  <si>
    <t>US, Netherlands, the United Kingdom, Germany, France, Switzerland, Denmark, Ireland, and Japan.</t>
  </si>
  <si>
    <t>International sample</t>
  </si>
  <si>
    <t>Anglo-Saxon</t>
  </si>
  <si>
    <t>Europe</t>
  </si>
  <si>
    <t>South America</t>
  </si>
  <si>
    <t>Middle East</t>
  </si>
  <si>
    <t>Africa</t>
  </si>
  <si>
    <t>UK--&gt; International</t>
  </si>
  <si>
    <t>Theory.main</t>
  </si>
  <si>
    <t>Two or more</t>
  </si>
  <si>
    <t>Focus on class hegemony (Mills, Useem +  state capture), although also mention pluralist theory, but doesn't apply pluratist prespective</t>
  </si>
  <si>
    <t>It is unclear whether it is indivduals interlocks or organizations interlocks that are counted - that is whether is is the number of officers in common on banks or whether is an org level measure. I therefore dont count this measure.</t>
  </si>
  <si>
    <t>not clear whether firm or individual level count measure</t>
  </si>
  <si>
    <t>yes (% of board members that has an interlock)</t>
  </si>
  <si>
    <t>"foursome" (two companies and two directors in a two-mode graph)</t>
  </si>
  <si>
    <t>yes (coded as ind as the difference is wheter a dyas is connected by one or two individuals)</t>
  </si>
  <si>
    <t>yes (not very clear, but seems like the org-level network is not weighted, and therefore coded as org level count)</t>
  </si>
  <si>
    <t>Executive (noy´t clearly defined, but at least CEO, COO, CFO)</t>
  </si>
  <si>
    <t>Dyads of companies</t>
  </si>
  <si>
    <t>yes (think the brokerage roleas are binary, not count)</t>
  </si>
  <si>
    <t>Board (not entirely clear, but most likely boards)</t>
  </si>
  <si>
    <t>Table2.Region</t>
  </si>
  <si>
    <t>concept.vertical.interlock</t>
  </si>
  <si>
    <t>business group tested by means of interlocking directorates. (interlocking directorates are the operationalization)</t>
  </si>
  <si>
    <t>Main concepts string</t>
  </si>
  <si>
    <t>Board + Manager</t>
  </si>
  <si>
    <t>Manager</t>
  </si>
  <si>
    <t>Board + manager</t>
  </si>
  <si>
    <t>Management/Family + professional relation</t>
  </si>
  <si>
    <t>donations</t>
  </si>
  <si>
    <t>financial institution (+ business round table but this is not investigated as "interlock" and therefore not grouped)</t>
  </si>
  <si>
    <t>Family</t>
  </si>
  <si>
    <t>x</t>
  </si>
  <si>
    <t>(x)</t>
  </si>
  <si>
    <t>think so. But the measure is super difficult to understand: sum of individual executive director's and chairperson's directorships of other donating firms, divided by one plus the number of executive directors and chairperson on the board at the end of year t multiplied by 100. I understand it as the individuals directorships are counted, and therefore code as individual level count.</t>
  </si>
  <si>
    <t>yes (seems like the brokerage roleas are binary, not count, but difficult to assess)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</si>
</sst>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8"/>
      <name val="Calibri"/>
      <family val="2"/>
      <scheme val="minor"/>
    </font>
    <font>
      <b/>
      <sz val="11"/>
      <name val="Calibri"/>
      <family val="2"/>
      <scheme val="minor"/>
    </font>
    <font>
      <sz val="11"/>
      <color theme="5" tint="-0.249977111117893"/>
      <name val="Calibri"/>
      <family val="2"/>
      <scheme val="minor"/>
    </font>
    <font>
      <sz val="11"/>
      <color rgb="FFC00000"/>
      <name val="Calibri"/>
      <family val="2"/>
      <scheme val="minor"/>
    </font>
    <font>
      <sz val="6"/>
      <name val="Lucida Console"/>
      <family val="3"/>
    </font>
    <font>
      <sz val="11"/>
      <color rgb="FFFF99FF"/>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3" fillId="0" borderId="0" xfId="0" applyFont="1"/>
    <xf numFmtId="0" fontId="3" fillId="3" borderId="0" xfId="0" applyFont="1" applyFill="1"/>
    <xf numFmtId="0" fontId="3" fillId="2" borderId="0" xfId="0" applyFont="1" applyFill="1"/>
    <xf numFmtId="0" fontId="1" fillId="0" borderId="0" xfId="0" applyFont="1"/>
    <xf numFmtId="0" fontId="1" fillId="3" borderId="0" xfId="0" applyFont="1" applyFill="1"/>
    <xf numFmtId="0" fontId="1" fillId="2" borderId="0" xfId="0" applyFont="1" applyFill="1"/>
    <xf numFmtId="0" fontId="1" fillId="4" borderId="0" xfId="0" applyFont="1" applyFill="1"/>
    <xf numFmtId="0" fontId="2" fillId="0" borderId="0" xfId="0" applyFont="1"/>
    <xf numFmtId="0" fontId="1" fillId="0" borderId="0" xfId="0" applyFont="1" applyAlignment="1">
      <alignment horizontal="left"/>
    </xf>
    <xf numFmtId="0" fontId="3" fillId="0" borderId="0" xfId="0" applyFont="1" applyAlignment="1">
      <alignment horizontal="left"/>
    </xf>
    <xf numFmtId="0" fontId="3" fillId="0" borderId="1" xfId="0" applyFont="1" applyBorder="1" applyAlignment="1">
      <alignment horizontal="left"/>
    </xf>
    <xf numFmtId="0" fontId="3" fillId="0" borderId="2" xfId="0" applyFont="1" applyBorder="1"/>
    <xf numFmtId="0" fontId="3" fillId="2" borderId="2" xfId="0" applyFont="1" applyFill="1" applyBorder="1"/>
    <xf numFmtId="0" fontId="3" fillId="3" borderId="2" xfId="0" applyFont="1" applyFill="1" applyBorder="1"/>
    <xf numFmtId="0" fontId="3" fillId="5" borderId="0" xfId="0" applyFont="1" applyFill="1" applyAlignment="1">
      <alignment horizontal="left"/>
    </xf>
    <xf numFmtId="0" fontId="3" fillId="5" borderId="0" xfId="0" applyFont="1" applyFill="1"/>
    <xf numFmtId="0" fontId="3" fillId="5" borderId="1" xfId="0" applyFont="1" applyFill="1" applyBorder="1" applyAlignment="1">
      <alignment horizontal="left"/>
    </xf>
    <xf numFmtId="0" fontId="3" fillId="5" borderId="2" xfId="0" applyFont="1" applyFill="1" applyBorder="1"/>
    <xf numFmtId="0" fontId="0" fillId="7" borderId="0" xfId="0" applyFill="1"/>
    <xf numFmtId="0" fontId="3" fillId="6" borderId="0" xfId="0" applyFont="1" applyFill="1"/>
    <xf numFmtId="0" fontId="2" fillId="0" borderId="0" xfId="0" applyFont="1" applyFill="1" applyBorder="1"/>
    <xf numFmtId="0" fontId="5" fillId="0" borderId="0" xfId="0" applyFont="1" applyFill="1" applyBorder="1"/>
    <xf numFmtId="0" fontId="3" fillId="0" borderId="0" xfId="0" applyFont="1" applyFill="1" applyBorder="1"/>
    <xf numFmtId="0" fontId="2" fillId="0" borderId="0" xfId="0" quotePrefix="1"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6" fillId="0" borderId="0" xfId="0" applyFont="1" applyFill="1" applyBorder="1"/>
    <xf numFmtId="0" fontId="9" fillId="0" borderId="0" xfId="0" applyFont="1" applyFill="1" applyBorder="1"/>
    <xf numFmtId="0" fontId="8" fillId="0" borderId="0" xfId="0" applyFont="1" applyFill="1" applyBorder="1" applyAlignment="1">
      <alignment vertical="center"/>
    </xf>
    <xf numFmtId="0" fontId="7" fillId="0" borderId="0" xfId="0" applyFont="1" applyFill="1" applyBorder="1"/>
    <xf numFmtId="0" fontId="0" fillId="0" borderId="0" xfId="0" applyFill="1" applyBorder="1"/>
  </cellXfs>
  <cellStyles count="1">
    <cellStyle name="Normal" xfId="0" builtinId="0"/>
  </cellStyles>
  <dxfs count="64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theme="6"/>
      </font>
    </dxf>
    <dxf>
      <font>
        <color theme="6"/>
      </font>
    </dxf>
    <dxf>
      <font>
        <color theme="6"/>
      </font>
    </dxf>
    <dxf>
      <font>
        <color theme="6"/>
      </font>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006100"/>
      </font>
      <fill>
        <patternFill>
          <bgColor rgb="FFC6EFCE"/>
        </patternFill>
      </fill>
    </dxf>
    <dxf>
      <font>
        <color rgb="FF9C5700"/>
      </font>
      <fill>
        <patternFill>
          <bgColor rgb="FFFFEB9C"/>
        </patternFill>
      </fill>
    </dxf>
    <dxf>
      <font>
        <color theme="0" tint="-0.24994659260841701"/>
      </fon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22</xdr:col>
      <xdr:colOff>217803</xdr:colOff>
      <xdr:row>4</xdr:row>
      <xdr:rowOff>155825</xdr:rowOff>
    </xdr:from>
    <xdr:to>
      <xdr:col>22</xdr:col>
      <xdr:colOff>231628</xdr:colOff>
      <xdr:row>4</xdr:row>
      <xdr:rowOff>156501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Håndskrift 1">
              <a:extLst>
                <a:ext uri="{FF2B5EF4-FFF2-40B4-BE49-F238E27FC236}">
                  <a16:creationId xmlns:a16="http://schemas.microsoft.com/office/drawing/2014/main" id="{3A3C5CFB-6418-E472-1080-E5F3084E7C16}"/>
                </a:ext>
              </a:extLst>
            </xdr14:cNvPr>
            <xdr14:cNvContentPartPr/>
          </xdr14:nvContentPartPr>
          <xdr14:nvPr macro=""/>
          <xdr14:xfrm>
            <a:off x="10550160" y="5417254"/>
            <a:ext cx="18360" cy="6120"/>
          </xdr14:xfrm>
        </xdr:contentPart>
      </mc:Choice>
      <mc:Fallback xmlns="">
        <xdr:pic>
          <xdr:nvPicPr>
            <xdr:cNvPr id="2" name="Håndskrift 1">
              <a:extLst>
                <a:ext uri="{FF2B5EF4-FFF2-40B4-BE49-F238E27FC236}">
                  <a16:creationId xmlns:a16="http://schemas.microsoft.com/office/drawing/2014/main" id="{3A3C5CFB-6418-E472-1080-E5F3084E7C16}"/>
                </a:ext>
              </a:extLst>
            </xdr:cNvPr>
            <xdr:cNvPicPr/>
          </xdr:nvPicPr>
          <xdr:blipFill>
            <a:blip xmlns:r="http://schemas.openxmlformats.org/officeDocument/2006/relationships" r:embed="rId2"/>
            <a:stretch>
              <a:fillRect/>
            </a:stretch>
          </xdr:blipFill>
          <xdr:spPr>
            <a:xfrm>
              <a:off x="10541160" y="5408254"/>
              <a:ext cx="36000" cy="237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8-28T11:07:25.436"/>
    </inkml:context>
    <inkml:brush xml:id="br0">
      <inkml:brushProperty name="width" value="0.05" units="cm"/>
      <inkml:brushProperty name="height" value="0.05" units="cm"/>
    </inkml:brush>
  </inkml:definitions>
  <inkml:trace contextRef="#ctx0" brushRef="#br0">0 5 1480,'21'-4'1459,"-20"4"-1484,0 0 0,0 0-1,0-1 1,-1 1 0,1 0 0,0 0-1,0 0 1,0 0 0,0 0-1,0 0 1,0 0 0,0 1-1,0-1 1,0 0 0,-1 0 0,1 1-1,0-1 1,0 1 0,0-1-1,0 0 1,-1 1 0,1 0-1,0-1 1,-1 1 0,1-1 0,0 1-1,-1 0 1,1-1 0,-1 1-1,2 1 1,1 3-314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76"/>
  <sheetViews>
    <sheetView tabSelected="1" zoomScale="70" zoomScaleNormal="70" workbookViewId="0">
      <pane ySplit="1" topLeftCell="A131" activePane="bottomLeft" state="frozen"/>
      <selection pane="bottomLeft" activeCell="BM12" sqref="BM12"/>
    </sheetView>
  </sheetViews>
  <sheetFormatPr defaultColWidth="8.69140625" defaultRowHeight="14.6" x14ac:dyDescent="0.4"/>
  <cols>
    <col min="1" max="1" width="8.69140625" style="21"/>
    <col min="2" max="2" width="12.07421875" style="21" customWidth="1"/>
    <col min="3" max="4" width="9.07421875" style="21" customWidth="1"/>
    <col min="5" max="7" width="8.69140625" style="21"/>
    <col min="8" max="8" width="8.69140625" style="21" customWidth="1"/>
    <col min="9" max="10" width="8.69140625" style="21"/>
    <col min="11" max="11" width="22.921875" style="21" customWidth="1"/>
    <col min="12" max="12" width="10.15234375" style="21" customWidth="1"/>
    <col min="13" max="13" width="11.921875" style="21" customWidth="1"/>
    <col min="14" max="14" width="18.53515625" style="21" customWidth="1"/>
    <col min="15" max="15" width="30.4609375" style="21" customWidth="1"/>
    <col min="16" max="16" width="10" style="21" customWidth="1"/>
    <col min="17" max="17" width="18.3828125" style="21" customWidth="1"/>
    <col min="18" max="18" width="10.15234375" style="21" customWidth="1"/>
    <col min="19" max="19" width="12.07421875" style="21" customWidth="1"/>
    <col min="20" max="20" width="12.07421875" style="31" customWidth="1"/>
    <col min="21" max="21" width="12.07421875" style="21" customWidth="1"/>
    <col min="22" max="22" width="9.3828125" style="21" customWidth="1"/>
    <col min="23" max="23" width="39.53515625" style="21" customWidth="1"/>
    <col min="24" max="24" width="21.23046875" style="21" customWidth="1"/>
    <col min="25" max="26" width="25.07421875" style="21" customWidth="1"/>
    <col min="27" max="27" width="32.3828125" style="21" customWidth="1"/>
    <col min="28" max="57" width="8.69140625" style="21"/>
    <col min="58" max="62" width="11.4609375" style="21" customWidth="1"/>
    <col min="63" max="64" width="8.69140625" style="21"/>
    <col min="65" max="65" width="16.69140625" style="21" customWidth="1"/>
    <col min="66" max="66" width="8.69140625" style="21"/>
    <col min="67" max="67" width="8.69140625" style="26"/>
    <col min="68" max="16384" width="8.69140625" style="21"/>
  </cols>
  <sheetData>
    <row r="1" spans="1:69" s="22" customFormat="1" x14ac:dyDescent="0.4">
      <c r="A1" s="21" t="s">
        <v>93</v>
      </c>
      <c r="B1" s="21" t="s">
        <v>90</v>
      </c>
      <c r="C1" s="21" t="s">
        <v>92</v>
      </c>
      <c r="D1" s="21" t="s">
        <v>1417</v>
      </c>
      <c r="E1" s="21" t="s">
        <v>87</v>
      </c>
      <c r="F1" s="21" t="s">
        <v>88</v>
      </c>
      <c r="G1" s="21" t="s">
        <v>362</v>
      </c>
      <c r="H1" s="21" t="s">
        <v>89</v>
      </c>
      <c r="I1" s="21" t="s">
        <v>1387</v>
      </c>
      <c r="J1" s="21" t="s">
        <v>1407</v>
      </c>
      <c r="K1" s="21" t="s">
        <v>326</v>
      </c>
      <c r="L1" s="21" t="s">
        <v>1240</v>
      </c>
      <c r="M1" s="21" t="s">
        <v>680</v>
      </c>
      <c r="N1" s="21" t="s">
        <v>681</v>
      </c>
      <c r="O1" s="21" t="s">
        <v>176</v>
      </c>
      <c r="P1" s="21" t="s">
        <v>147</v>
      </c>
      <c r="Q1" s="21" t="s">
        <v>1120</v>
      </c>
      <c r="R1" s="21" t="s">
        <v>1121</v>
      </c>
      <c r="S1" s="21" t="s">
        <v>1122</v>
      </c>
      <c r="T1" s="21" t="s">
        <v>1124</v>
      </c>
      <c r="U1" s="21" t="s">
        <v>1123</v>
      </c>
      <c r="V1" s="21" t="s">
        <v>896</v>
      </c>
      <c r="W1" s="21" t="s">
        <v>1410</v>
      </c>
      <c r="X1" s="21" t="s">
        <v>1408</v>
      </c>
      <c r="Y1" s="21" t="s">
        <v>1394</v>
      </c>
      <c r="Z1" s="21" t="s">
        <v>1130</v>
      </c>
      <c r="AA1" s="21" t="s">
        <v>907</v>
      </c>
      <c r="AB1" s="21" t="s">
        <v>1125</v>
      </c>
      <c r="AC1" s="21" t="s">
        <v>1126</v>
      </c>
      <c r="AD1" s="21" t="s">
        <v>1127</v>
      </c>
      <c r="AE1" s="21" t="s">
        <v>1054</v>
      </c>
      <c r="AF1" s="21" t="s">
        <v>1064</v>
      </c>
      <c r="AG1" s="21" t="s">
        <v>1053</v>
      </c>
      <c r="AH1" s="21" t="s">
        <v>1129</v>
      </c>
      <c r="AI1" s="21" t="s">
        <v>1128</v>
      </c>
      <c r="AJ1" s="21" t="s">
        <v>1096</v>
      </c>
      <c r="AK1" s="21" t="s">
        <v>908</v>
      </c>
      <c r="AL1" s="21" t="s">
        <v>1354</v>
      </c>
      <c r="AM1" s="21" t="s">
        <v>113</v>
      </c>
      <c r="AN1" s="21" t="s">
        <v>114</v>
      </c>
      <c r="AO1" s="21" t="s">
        <v>157</v>
      </c>
      <c r="AP1" s="21" t="s">
        <v>139</v>
      </c>
      <c r="AQ1" s="21" t="s">
        <v>115</v>
      </c>
      <c r="AR1" s="21" t="s">
        <v>1179</v>
      </c>
      <c r="AS1" s="21" t="s">
        <v>1099</v>
      </c>
      <c r="AT1" s="21" t="s">
        <v>1100</v>
      </c>
      <c r="AU1" s="21" t="s">
        <v>1102</v>
      </c>
      <c r="AV1" s="21" t="s">
        <v>1101</v>
      </c>
      <c r="AW1" s="21" t="s">
        <v>1103</v>
      </c>
      <c r="AX1" s="21" t="s">
        <v>1104</v>
      </c>
      <c r="AY1" s="21" t="s">
        <v>1119</v>
      </c>
      <c r="AZ1" s="21" t="s">
        <v>1105</v>
      </c>
      <c r="BA1" s="21" t="s">
        <v>1106</v>
      </c>
      <c r="BB1" s="21" t="s">
        <v>1202</v>
      </c>
      <c r="BC1" s="21" t="s">
        <v>1107</v>
      </c>
      <c r="BD1" s="21" t="s">
        <v>1108</v>
      </c>
      <c r="BE1" s="21" t="s">
        <v>1109</v>
      </c>
      <c r="BF1" s="21" t="s">
        <v>1111</v>
      </c>
      <c r="BG1" s="21" t="s">
        <v>1110</v>
      </c>
      <c r="BH1" s="21" t="s">
        <v>1112</v>
      </c>
      <c r="BI1" s="21" t="s">
        <v>1113</v>
      </c>
      <c r="BJ1" s="21" t="s">
        <v>1378</v>
      </c>
      <c r="BK1" s="21" t="s">
        <v>292</v>
      </c>
      <c r="BL1" s="21" t="s">
        <v>154</v>
      </c>
      <c r="BM1" s="21" t="s">
        <v>155</v>
      </c>
      <c r="BN1" s="21" t="s">
        <v>1114</v>
      </c>
      <c r="BO1" s="21" t="s">
        <v>1115</v>
      </c>
      <c r="BP1" s="21" t="s">
        <v>1116</v>
      </c>
      <c r="BQ1" s="21" t="s">
        <v>1117</v>
      </c>
    </row>
    <row r="2" spans="1:69" s="23" customFormat="1" x14ac:dyDescent="0.4">
      <c r="A2" s="21">
        <v>2016</v>
      </c>
      <c r="B2" s="21" t="s">
        <v>1169</v>
      </c>
      <c r="C2" s="21" t="s">
        <v>1170</v>
      </c>
      <c r="D2" s="21"/>
      <c r="E2" s="21">
        <v>2000</v>
      </c>
      <c r="F2" s="21">
        <v>2007</v>
      </c>
      <c r="G2" s="21" t="s">
        <v>1312</v>
      </c>
      <c r="H2" s="21" t="s">
        <v>294</v>
      </c>
      <c r="I2" s="21" t="s">
        <v>277</v>
      </c>
      <c r="J2" s="21" t="s">
        <v>1388</v>
      </c>
      <c r="K2" s="21" t="s">
        <v>1311</v>
      </c>
      <c r="L2" s="21" t="s">
        <v>1310</v>
      </c>
      <c r="M2" s="21" t="s">
        <v>1307</v>
      </c>
      <c r="N2" s="21" t="s">
        <v>148</v>
      </c>
      <c r="O2" s="21" t="s">
        <v>1309</v>
      </c>
      <c r="P2" s="21" t="s">
        <v>174</v>
      </c>
      <c r="Q2" s="21" t="s">
        <v>890</v>
      </c>
      <c r="R2" s="21" t="s">
        <v>148</v>
      </c>
      <c r="S2" s="21" t="s">
        <v>148</v>
      </c>
      <c r="T2" s="21" t="s">
        <v>1308</v>
      </c>
      <c r="U2" s="21" t="s">
        <v>277</v>
      </c>
      <c r="V2" s="21" t="s">
        <v>277</v>
      </c>
      <c r="W2" s="21" t="s">
        <v>1306</v>
      </c>
      <c r="X2" s="21" t="s">
        <v>119</v>
      </c>
      <c r="Y2" s="21" t="s">
        <v>911</v>
      </c>
      <c r="Z2" s="21" t="s">
        <v>911</v>
      </c>
      <c r="AA2" s="21" t="s">
        <v>1268</v>
      </c>
      <c r="AB2" s="21" t="s">
        <v>277</v>
      </c>
      <c r="AC2" s="21" t="s">
        <v>277</v>
      </c>
      <c r="AD2" s="21" t="s">
        <v>277</v>
      </c>
      <c r="AE2" s="21" t="s">
        <v>277</v>
      </c>
      <c r="AF2" s="21" t="s">
        <v>277</v>
      </c>
      <c r="AG2" s="21" t="s">
        <v>277</v>
      </c>
      <c r="AH2" s="21" t="s">
        <v>205</v>
      </c>
      <c r="AI2" s="21" t="s">
        <v>277</v>
      </c>
      <c r="AJ2" s="21" t="s">
        <v>119</v>
      </c>
      <c r="AK2" s="21" t="s">
        <v>1304</v>
      </c>
      <c r="AL2" s="21" t="s">
        <v>1356</v>
      </c>
      <c r="AM2" s="21" t="s">
        <v>1178</v>
      </c>
      <c r="AN2" s="21" t="s">
        <v>1178</v>
      </c>
      <c r="AO2" s="21" t="s">
        <v>1178</v>
      </c>
      <c r="AP2" s="21" t="s">
        <v>1178</v>
      </c>
      <c r="AQ2" s="21" t="s">
        <v>1178</v>
      </c>
      <c r="AR2" s="21" t="s">
        <v>1305</v>
      </c>
      <c r="AS2" s="21" t="s">
        <v>119</v>
      </c>
      <c r="AT2" s="21" t="s">
        <v>119</v>
      </c>
      <c r="AU2" s="21" t="s">
        <v>1420</v>
      </c>
      <c r="AV2" s="21" t="s">
        <v>119</v>
      </c>
      <c r="AW2" s="21" t="s">
        <v>119</v>
      </c>
      <c r="AX2" s="21" t="s">
        <v>119</v>
      </c>
      <c r="AY2" s="21" t="s">
        <v>119</v>
      </c>
      <c r="AZ2" s="21" t="s">
        <v>126</v>
      </c>
      <c r="BA2" s="22" t="s">
        <v>119</v>
      </c>
      <c r="BB2" s="21" t="s">
        <v>119</v>
      </c>
      <c r="BC2" s="21" t="s">
        <v>119</v>
      </c>
      <c r="BD2" s="21" t="s">
        <v>119</v>
      </c>
      <c r="BE2" s="21" t="s">
        <v>126</v>
      </c>
      <c r="BF2" s="21" t="s">
        <v>119</v>
      </c>
      <c r="BG2" s="21" t="s">
        <v>119</v>
      </c>
      <c r="BH2" s="21" t="s">
        <v>119</v>
      </c>
      <c r="BI2" s="21" t="s">
        <v>119</v>
      </c>
      <c r="BJ2" s="21"/>
      <c r="BK2" s="21" t="s">
        <v>205</v>
      </c>
      <c r="BL2" s="21" t="s">
        <v>205</v>
      </c>
      <c r="BM2" s="21" t="s">
        <v>119</v>
      </c>
      <c r="BN2" s="21" t="s">
        <v>119</v>
      </c>
      <c r="BO2" s="21" t="s">
        <v>119</v>
      </c>
      <c r="BP2" s="21" t="s">
        <v>119</v>
      </c>
      <c r="BQ2" s="21" t="s">
        <v>119</v>
      </c>
    </row>
    <row r="3" spans="1:69" s="23" customFormat="1" x14ac:dyDescent="0.4">
      <c r="A3" s="21">
        <v>2009</v>
      </c>
      <c r="B3" s="21" t="s">
        <v>212</v>
      </c>
      <c r="C3" s="21" t="s">
        <v>245</v>
      </c>
      <c r="D3" s="21"/>
      <c r="E3" s="21">
        <v>1985</v>
      </c>
      <c r="F3" s="21">
        <v>2004</v>
      </c>
      <c r="G3" s="21">
        <v>95</v>
      </c>
      <c r="H3" s="21" t="s">
        <v>10</v>
      </c>
      <c r="I3" s="21" t="s">
        <v>277</v>
      </c>
      <c r="J3" s="21" t="s">
        <v>1388</v>
      </c>
      <c r="K3" s="21" t="s">
        <v>329</v>
      </c>
      <c r="L3" s="21" t="s">
        <v>823</v>
      </c>
      <c r="M3" s="21" t="s">
        <v>311</v>
      </c>
      <c r="N3" s="21" t="s">
        <v>824</v>
      </c>
      <c r="O3" s="21" t="s">
        <v>822</v>
      </c>
      <c r="P3" s="21" t="s">
        <v>174</v>
      </c>
      <c r="Q3" s="21" t="s">
        <v>890</v>
      </c>
      <c r="R3" s="21" t="s">
        <v>896</v>
      </c>
      <c r="S3" s="21" t="s">
        <v>904</v>
      </c>
      <c r="T3" s="21" t="s">
        <v>1077</v>
      </c>
      <c r="U3" s="21" t="s">
        <v>277</v>
      </c>
      <c r="V3" s="21" t="s">
        <v>205</v>
      </c>
      <c r="W3" s="21" t="s">
        <v>821</v>
      </c>
      <c r="X3" s="21" t="s">
        <v>119</v>
      </c>
      <c r="Y3" s="21" t="s">
        <v>1056</v>
      </c>
      <c r="Z3" s="21" t="s">
        <v>1395</v>
      </c>
      <c r="AA3" s="21" t="s">
        <v>119</v>
      </c>
      <c r="AB3" s="21" t="s">
        <v>277</v>
      </c>
      <c r="AC3" s="21" t="s">
        <v>277</v>
      </c>
      <c r="AD3" s="21" t="s">
        <v>277</v>
      </c>
      <c r="AE3" s="21" t="s">
        <v>277</v>
      </c>
      <c r="AF3" s="21" t="s">
        <v>277</v>
      </c>
      <c r="AG3" s="21" t="s">
        <v>277</v>
      </c>
      <c r="AH3" s="21" t="s">
        <v>277</v>
      </c>
      <c r="AI3" s="21" t="s">
        <v>277</v>
      </c>
      <c r="AJ3" s="21"/>
      <c r="AK3" s="21" t="s">
        <v>939</v>
      </c>
      <c r="AL3" s="21" t="s">
        <v>1355</v>
      </c>
      <c r="AM3" s="21" t="s">
        <v>119</v>
      </c>
      <c r="AN3" s="21" t="s">
        <v>126</v>
      </c>
      <c r="AO3" s="21" t="s">
        <v>126</v>
      </c>
      <c r="AP3" s="21" t="s">
        <v>119</v>
      </c>
      <c r="AQ3" s="21" t="s">
        <v>119</v>
      </c>
      <c r="AR3" s="21" t="s">
        <v>1178</v>
      </c>
      <c r="AS3" s="21" t="s">
        <v>119</v>
      </c>
      <c r="AT3" s="21" t="s">
        <v>119</v>
      </c>
      <c r="AU3" s="21" t="s">
        <v>119</v>
      </c>
      <c r="AV3" s="21" t="s">
        <v>119</v>
      </c>
      <c r="AW3" s="21" t="s">
        <v>119</v>
      </c>
      <c r="AX3" s="21" t="s">
        <v>126</v>
      </c>
      <c r="AY3" s="21" t="s">
        <v>126</v>
      </c>
      <c r="AZ3" s="21" t="s">
        <v>126</v>
      </c>
      <c r="BA3" s="21" t="s">
        <v>126</v>
      </c>
      <c r="BB3" s="21" t="s">
        <v>119</v>
      </c>
      <c r="BC3" s="21" t="s">
        <v>119</v>
      </c>
      <c r="BD3" s="21" t="s">
        <v>119</v>
      </c>
      <c r="BE3" s="21" t="s">
        <v>126</v>
      </c>
      <c r="BF3" s="21" t="s">
        <v>119</v>
      </c>
      <c r="BG3" s="21" t="s">
        <v>119</v>
      </c>
      <c r="BH3" s="21" t="s">
        <v>119</v>
      </c>
      <c r="BI3" s="21" t="s">
        <v>119</v>
      </c>
      <c r="BJ3" s="21"/>
      <c r="BK3" s="21" t="s">
        <v>172</v>
      </c>
      <c r="BL3" s="21" t="s">
        <v>172</v>
      </c>
      <c r="BM3" s="21" t="s">
        <v>172</v>
      </c>
      <c r="BN3" s="21" t="s">
        <v>132</v>
      </c>
      <c r="BO3" s="21" t="s">
        <v>119</v>
      </c>
      <c r="BP3" s="21"/>
      <c r="BQ3" s="21"/>
    </row>
    <row r="4" spans="1:69" s="23" customFormat="1" x14ac:dyDescent="0.4">
      <c r="A4" s="21">
        <v>1997</v>
      </c>
      <c r="B4" s="21" t="s">
        <v>208</v>
      </c>
      <c r="C4" s="21" t="s">
        <v>240</v>
      </c>
      <c r="D4" s="21"/>
      <c r="E4" s="21">
        <v>1983</v>
      </c>
      <c r="F4" s="21">
        <v>1987</v>
      </c>
      <c r="G4" s="21">
        <v>55</v>
      </c>
      <c r="H4" s="21" t="s">
        <v>10</v>
      </c>
      <c r="I4" s="21" t="s">
        <v>277</v>
      </c>
      <c r="J4" s="21" t="s">
        <v>1388</v>
      </c>
      <c r="K4" s="21" t="s">
        <v>290</v>
      </c>
      <c r="L4" s="21" t="s">
        <v>804</v>
      </c>
      <c r="M4" s="21" t="s">
        <v>293</v>
      </c>
      <c r="N4" s="21" t="s">
        <v>806</v>
      </c>
      <c r="O4" s="21" t="s">
        <v>805</v>
      </c>
      <c r="P4" s="21" t="s">
        <v>174</v>
      </c>
      <c r="Q4" s="21" t="s">
        <v>890</v>
      </c>
      <c r="R4" s="21" t="s">
        <v>148</v>
      </c>
      <c r="S4" s="21" t="s">
        <v>148</v>
      </c>
      <c r="T4" s="21" t="s">
        <v>1075</v>
      </c>
      <c r="U4" s="21" t="s">
        <v>277</v>
      </c>
      <c r="V4" s="21" t="s">
        <v>277</v>
      </c>
      <c r="W4" s="21" t="s">
        <v>291</v>
      </c>
      <c r="X4" s="21" t="s">
        <v>119</v>
      </c>
      <c r="Y4" s="21" t="s">
        <v>1056</v>
      </c>
      <c r="Z4" s="21" t="s">
        <v>1395</v>
      </c>
      <c r="AA4" s="21" t="s">
        <v>119</v>
      </c>
      <c r="AB4" s="21" t="s">
        <v>277</v>
      </c>
      <c r="AC4" s="21" t="s">
        <v>277</v>
      </c>
      <c r="AD4" s="21" t="s">
        <v>277</v>
      </c>
      <c r="AE4" s="21" t="s">
        <v>277</v>
      </c>
      <c r="AF4" s="21" t="s">
        <v>277</v>
      </c>
      <c r="AG4" s="21" t="s">
        <v>277</v>
      </c>
      <c r="AH4" s="21" t="s">
        <v>277</v>
      </c>
      <c r="AI4" s="21" t="s">
        <v>277</v>
      </c>
      <c r="AJ4" s="21"/>
      <c r="AK4" s="21" t="s">
        <v>915</v>
      </c>
      <c r="AL4" s="21" t="s">
        <v>1355</v>
      </c>
      <c r="AM4" s="21" t="s">
        <v>119</v>
      </c>
      <c r="AN4" s="21" t="s">
        <v>126</v>
      </c>
      <c r="AO4" s="21" t="s">
        <v>126</v>
      </c>
      <c r="AP4" s="21" t="s">
        <v>119</v>
      </c>
      <c r="AQ4" s="21" t="s">
        <v>119</v>
      </c>
      <c r="AR4" s="21" t="s">
        <v>1178</v>
      </c>
      <c r="AS4" s="21" t="s">
        <v>126</v>
      </c>
      <c r="AT4" s="21" t="s">
        <v>119</v>
      </c>
      <c r="AU4" s="21" t="s">
        <v>119</v>
      </c>
      <c r="AV4" s="21" t="s">
        <v>119</v>
      </c>
      <c r="AW4" s="21" t="s">
        <v>119</v>
      </c>
      <c r="AX4" s="21" t="s">
        <v>119</v>
      </c>
      <c r="AY4" s="21" t="s">
        <v>119</v>
      </c>
      <c r="AZ4" s="21" t="s">
        <v>126</v>
      </c>
      <c r="BA4" s="21" t="s">
        <v>119</v>
      </c>
      <c r="BB4" s="21" t="s">
        <v>119</v>
      </c>
      <c r="BC4" s="21" t="s">
        <v>119</v>
      </c>
      <c r="BD4" s="21" t="s">
        <v>119</v>
      </c>
      <c r="BE4" s="21" t="s">
        <v>126</v>
      </c>
      <c r="BF4" s="21" t="s">
        <v>119</v>
      </c>
      <c r="BG4" s="21" t="s">
        <v>119</v>
      </c>
      <c r="BH4" s="21" t="s">
        <v>119</v>
      </c>
      <c r="BI4" s="21" t="s">
        <v>119</v>
      </c>
      <c r="BJ4" s="21"/>
      <c r="BK4" s="21" t="s">
        <v>149</v>
      </c>
      <c r="BL4" s="21" t="s">
        <v>205</v>
      </c>
      <c r="BM4" s="21" t="s">
        <v>119</v>
      </c>
      <c r="BN4" s="21"/>
      <c r="BO4" s="21" t="s">
        <v>149</v>
      </c>
      <c r="BP4" s="21"/>
      <c r="BQ4" s="21"/>
    </row>
    <row r="5" spans="1:69" s="23" customFormat="1" x14ac:dyDescent="0.4">
      <c r="A5" s="21">
        <v>1990</v>
      </c>
      <c r="B5" s="21" t="s">
        <v>206</v>
      </c>
      <c r="C5" s="21" t="s">
        <v>238</v>
      </c>
      <c r="D5" s="21"/>
      <c r="E5" s="21">
        <v>1972</v>
      </c>
      <c r="F5" s="21">
        <v>1982</v>
      </c>
      <c r="G5" s="21">
        <f>57+57</f>
        <v>114</v>
      </c>
      <c r="H5" s="21" t="s">
        <v>10</v>
      </c>
      <c r="I5" s="21" t="s">
        <v>277</v>
      </c>
      <c r="J5" s="21" t="s">
        <v>1388</v>
      </c>
      <c r="K5" s="21" t="s">
        <v>281</v>
      </c>
      <c r="L5" s="21"/>
      <c r="M5" s="21" t="s">
        <v>802</v>
      </c>
      <c r="N5" s="21" t="s">
        <v>803</v>
      </c>
      <c r="O5" s="21" t="s">
        <v>284</v>
      </c>
      <c r="P5" s="21" t="s">
        <v>174</v>
      </c>
      <c r="Q5" s="21" t="s">
        <v>888</v>
      </c>
      <c r="R5" s="21" t="s">
        <v>595</v>
      </c>
      <c r="S5" s="21" t="s">
        <v>148</v>
      </c>
      <c r="T5" s="21" t="s">
        <v>1080</v>
      </c>
      <c r="U5" s="21" t="s">
        <v>277</v>
      </c>
      <c r="V5" s="21" t="s">
        <v>277</v>
      </c>
      <c r="W5" s="21" t="s">
        <v>280</v>
      </c>
      <c r="X5" s="21" t="s">
        <v>119</v>
      </c>
      <c r="Y5" s="21" t="s">
        <v>911</v>
      </c>
      <c r="Z5" s="21" t="s">
        <v>911</v>
      </c>
      <c r="AA5" s="21" t="s">
        <v>1072</v>
      </c>
      <c r="AB5" s="21" t="s">
        <v>277</v>
      </c>
      <c r="AC5" s="21" t="s">
        <v>277</v>
      </c>
      <c r="AD5" s="21" t="s">
        <v>277</v>
      </c>
      <c r="AE5" s="21" t="s">
        <v>277</v>
      </c>
      <c r="AF5" s="21" t="s">
        <v>277</v>
      </c>
      <c r="AG5" s="21" t="s">
        <v>205</v>
      </c>
      <c r="AH5" s="21" t="s">
        <v>277</v>
      </c>
      <c r="AI5" s="21" t="s">
        <v>277</v>
      </c>
      <c r="AJ5" s="21" t="s">
        <v>205</v>
      </c>
      <c r="AK5" s="21" t="s">
        <v>1073</v>
      </c>
      <c r="AL5" s="21" t="s">
        <v>1355</v>
      </c>
      <c r="AM5" s="21" t="s">
        <v>119</v>
      </c>
      <c r="AN5" s="21" t="s">
        <v>119</v>
      </c>
      <c r="AO5" s="21" t="s">
        <v>119</v>
      </c>
      <c r="AP5" s="21" t="s">
        <v>119</v>
      </c>
      <c r="AQ5" s="21" t="s">
        <v>289</v>
      </c>
      <c r="AR5" s="21" t="s">
        <v>1178</v>
      </c>
      <c r="AS5" s="21" t="s">
        <v>119</v>
      </c>
      <c r="AT5" s="21" t="s">
        <v>119</v>
      </c>
      <c r="AU5" s="21" t="s">
        <v>119</v>
      </c>
      <c r="AV5" s="21" t="s">
        <v>119</v>
      </c>
      <c r="AW5" s="21" t="s">
        <v>119</v>
      </c>
      <c r="AX5" s="21" t="s">
        <v>119</v>
      </c>
      <c r="AY5" s="21" t="s">
        <v>119</v>
      </c>
      <c r="AZ5" s="21" t="s">
        <v>126</v>
      </c>
      <c r="BA5" s="21" t="s">
        <v>119</v>
      </c>
      <c r="BB5" s="21" t="s">
        <v>119</v>
      </c>
      <c r="BC5" s="21" t="s">
        <v>119</v>
      </c>
      <c r="BD5" s="21" t="s">
        <v>119</v>
      </c>
      <c r="BE5" s="21" t="s">
        <v>126</v>
      </c>
      <c r="BF5" s="21" t="s">
        <v>119</v>
      </c>
      <c r="BG5" s="21" t="s">
        <v>119</v>
      </c>
      <c r="BH5" s="21" t="s">
        <v>119</v>
      </c>
      <c r="BI5" s="21" t="s">
        <v>119</v>
      </c>
      <c r="BJ5" s="21"/>
      <c r="BK5" s="21" t="s">
        <v>205</v>
      </c>
      <c r="BL5" s="21" t="s">
        <v>205</v>
      </c>
      <c r="BM5" s="21" t="s">
        <v>119</v>
      </c>
      <c r="BN5" s="21"/>
      <c r="BO5" s="21" t="s">
        <v>119</v>
      </c>
      <c r="BP5" s="21"/>
      <c r="BQ5" s="21"/>
    </row>
    <row r="6" spans="1:69" s="23" customFormat="1" x14ac:dyDescent="0.4">
      <c r="A6" s="21">
        <v>2015</v>
      </c>
      <c r="B6" s="21" t="s">
        <v>1154</v>
      </c>
      <c r="C6" s="21" t="s">
        <v>1155</v>
      </c>
      <c r="D6" s="21"/>
      <c r="E6" s="21">
        <v>2010</v>
      </c>
      <c r="F6" s="21" t="s">
        <v>119</v>
      </c>
      <c r="G6" s="21">
        <v>117</v>
      </c>
      <c r="H6" s="21" t="s">
        <v>10</v>
      </c>
      <c r="I6" s="21" t="s">
        <v>277</v>
      </c>
      <c r="J6" s="21" t="s">
        <v>1388</v>
      </c>
      <c r="K6" s="21" t="s">
        <v>1294</v>
      </c>
      <c r="L6" s="21" t="s">
        <v>1292</v>
      </c>
      <c r="M6" s="21" t="s">
        <v>1290</v>
      </c>
      <c r="N6" s="21" t="s">
        <v>148</v>
      </c>
      <c r="O6" s="21" t="s">
        <v>148</v>
      </c>
      <c r="P6" s="21" t="s">
        <v>1295</v>
      </c>
      <c r="Q6" s="21" t="s">
        <v>890</v>
      </c>
      <c r="R6" s="21" t="s">
        <v>148</v>
      </c>
      <c r="S6" s="21" t="s">
        <v>148</v>
      </c>
      <c r="T6" s="21" t="s">
        <v>277</v>
      </c>
      <c r="U6" s="21" t="s">
        <v>277</v>
      </c>
      <c r="V6" s="21" t="s">
        <v>277</v>
      </c>
      <c r="W6" s="21" t="s">
        <v>1289</v>
      </c>
      <c r="X6" s="21" t="s">
        <v>119</v>
      </c>
      <c r="Y6" s="21" t="s">
        <v>911</v>
      </c>
      <c r="Z6" s="21" t="s">
        <v>911</v>
      </c>
      <c r="AA6" s="21" t="s">
        <v>1268</v>
      </c>
      <c r="AB6" s="21" t="s">
        <v>277</v>
      </c>
      <c r="AC6" s="21" t="s">
        <v>277</v>
      </c>
      <c r="AD6" s="21" t="s">
        <v>277</v>
      </c>
      <c r="AE6" s="21" t="s">
        <v>277</v>
      </c>
      <c r="AF6" s="21" t="s">
        <v>277</v>
      </c>
      <c r="AG6" s="21" t="s">
        <v>277</v>
      </c>
      <c r="AH6" s="21" t="s">
        <v>205</v>
      </c>
      <c r="AI6" s="21" t="s">
        <v>277</v>
      </c>
      <c r="AJ6" s="21" t="s">
        <v>119</v>
      </c>
      <c r="AK6" s="21" t="s">
        <v>1288</v>
      </c>
      <c r="AL6" s="21" t="s">
        <v>1356</v>
      </c>
      <c r="AM6" s="21" t="s">
        <v>1178</v>
      </c>
      <c r="AN6" s="21" t="s">
        <v>1178</v>
      </c>
      <c r="AO6" s="21" t="s">
        <v>1178</v>
      </c>
      <c r="AP6" s="21" t="s">
        <v>1178</v>
      </c>
      <c r="AQ6" s="21" t="s">
        <v>1178</v>
      </c>
      <c r="AR6" s="21" t="s">
        <v>1293</v>
      </c>
      <c r="AS6" s="21" t="s">
        <v>119</v>
      </c>
      <c r="AT6" s="21" t="s">
        <v>119</v>
      </c>
      <c r="AU6" s="21" t="s">
        <v>126</v>
      </c>
      <c r="AV6" s="21" t="s">
        <v>126</v>
      </c>
      <c r="AW6" s="21" t="s">
        <v>119</v>
      </c>
      <c r="AX6" s="21" t="s">
        <v>119</v>
      </c>
      <c r="AY6" s="21" t="s">
        <v>119</v>
      </c>
      <c r="AZ6" s="21" t="s">
        <v>126</v>
      </c>
      <c r="BA6" s="21" t="s">
        <v>119</v>
      </c>
      <c r="BB6" s="21" t="s">
        <v>119</v>
      </c>
      <c r="BC6" s="21" t="s">
        <v>119</v>
      </c>
      <c r="BD6" s="21" t="s">
        <v>119</v>
      </c>
      <c r="BE6" s="21" t="s">
        <v>126</v>
      </c>
      <c r="BF6" s="21" t="s">
        <v>126</v>
      </c>
      <c r="BG6" s="21" t="s">
        <v>119</v>
      </c>
      <c r="BH6" s="21" t="s">
        <v>119</v>
      </c>
      <c r="BI6" s="21" t="s">
        <v>1291</v>
      </c>
      <c r="BJ6" s="21"/>
      <c r="BK6" s="21" t="s">
        <v>205</v>
      </c>
      <c r="BL6" s="21" t="s">
        <v>205</v>
      </c>
      <c r="BM6" s="21" t="s">
        <v>205</v>
      </c>
      <c r="BN6" s="21" t="s">
        <v>119</v>
      </c>
      <c r="BO6" s="21" t="s">
        <v>119</v>
      </c>
      <c r="BP6" s="21" t="s">
        <v>119</v>
      </c>
      <c r="BQ6" s="21" t="s">
        <v>119</v>
      </c>
    </row>
    <row r="7" spans="1:69" s="21" customFormat="1" x14ac:dyDescent="0.4">
      <c r="A7" s="21">
        <v>2005</v>
      </c>
      <c r="B7" s="21" t="s">
        <v>1139</v>
      </c>
      <c r="C7" s="21" t="s">
        <v>1147</v>
      </c>
      <c r="E7" s="21">
        <v>1980</v>
      </c>
      <c r="F7" s="21" t="s">
        <v>119</v>
      </c>
      <c r="G7" s="21">
        <v>761</v>
      </c>
      <c r="H7" s="21" t="s">
        <v>10</v>
      </c>
      <c r="I7" s="21" t="s">
        <v>277</v>
      </c>
      <c r="J7" s="21" t="s">
        <v>1388</v>
      </c>
      <c r="K7" s="21" t="s">
        <v>1254</v>
      </c>
      <c r="L7" s="21" t="s">
        <v>1256</v>
      </c>
      <c r="M7" s="21" t="s">
        <v>1261</v>
      </c>
      <c r="N7" s="21" t="s">
        <v>1270</v>
      </c>
      <c r="O7" s="21" t="s">
        <v>1270</v>
      </c>
      <c r="P7" s="21" t="s">
        <v>1252</v>
      </c>
      <c r="Q7" s="21" t="s">
        <v>890</v>
      </c>
      <c r="R7" s="21" t="s">
        <v>148</v>
      </c>
      <c r="S7" s="21" t="s">
        <v>148</v>
      </c>
      <c r="T7" s="21" t="s">
        <v>1255</v>
      </c>
      <c r="U7" s="21" t="s">
        <v>1255</v>
      </c>
      <c r="V7" s="21" t="s">
        <v>277</v>
      </c>
      <c r="W7" s="21" t="s">
        <v>1260</v>
      </c>
      <c r="X7" s="21" t="s">
        <v>119</v>
      </c>
      <c r="Y7" s="21" t="s">
        <v>916</v>
      </c>
      <c r="Z7" s="21" t="s">
        <v>1395</v>
      </c>
      <c r="AA7" s="21" t="s">
        <v>1257</v>
      </c>
      <c r="AB7" s="21" t="s">
        <v>277</v>
      </c>
      <c r="AC7" s="21" t="s">
        <v>277</v>
      </c>
      <c r="AD7" s="21" t="s">
        <v>277</v>
      </c>
      <c r="AE7" s="21" t="s">
        <v>277</v>
      </c>
      <c r="AF7" s="21" t="s">
        <v>277</v>
      </c>
      <c r="AG7" s="21" t="s">
        <v>277</v>
      </c>
      <c r="AH7" s="21" t="s">
        <v>205</v>
      </c>
      <c r="AI7" s="21" t="s">
        <v>205</v>
      </c>
      <c r="AJ7" s="21" t="s">
        <v>205</v>
      </c>
      <c r="AK7" s="21" t="s">
        <v>1258</v>
      </c>
      <c r="AL7" s="21" t="s">
        <v>1356</v>
      </c>
      <c r="AM7" s="21" t="s">
        <v>1178</v>
      </c>
      <c r="AN7" s="21" t="s">
        <v>1178</v>
      </c>
      <c r="AO7" s="21" t="s">
        <v>1178</v>
      </c>
      <c r="AP7" s="21" t="s">
        <v>1178</v>
      </c>
      <c r="AQ7" s="21" t="s">
        <v>1178</v>
      </c>
      <c r="AR7" s="21" t="s">
        <v>1259</v>
      </c>
      <c r="AS7" s="21" t="s">
        <v>119</v>
      </c>
      <c r="AT7" s="21" t="s">
        <v>119</v>
      </c>
      <c r="AU7" s="21" t="s">
        <v>119</v>
      </c>
      <c r="AV7" s="21" t="s">
        <v>126</v>
      </c>
      <c r="AW7" s="21" t="s">
        <v>126</v>
      </c>
      <c r="AX7" s="21" t="s">
        <v>119</v>
      </c>
      <c r="AY7" s="21" t="s">
        <v>126</v>
      </c>
      <c r="AZ7" s="21" t="s">
        <v>126</v>
      </c>
      <c r="BA7" s="21" t="s">
        <v>119</v>
      </c>
      <c r="BB7" s="21" t="s">
        <v>119</v>
      </c>
      <c r="BC7" s="21" t="s">
        <v>119</v>
      </c>
      <c r="BD7" s="21" t="s">
        <v>119</v>
      </c>
      <c r="BE7" s="21" t="s">
        <v>126</v>
      </c>
      <c r="BF7" s="21" t="s">
        <v>119</v>
      </c>
      <c r="BG7" s="21" t="s">
        <v>119</v>
      </c>
      <c r="BH7" s="21" t="s">
        <v>119</v>
      </c>
      <c r="BI7" s="21" t="s">
        <v>119</v>
      </c>
      <c r="BK7" s="21" t="s">
        <v>205</v>
      </c>
      <c r="BL7" s="21" t="s">
        <v>205</v>
      </c>
      <c r="BM7" s="21" t="s">
        <v>119</v>
      </c>
      <c r="BN7" s="21" t="s">
        <v>119</v>
      </c>
      <c r="BO7" s="21" t="s">
        <v>119</v>
      </c>
      <c r="BP7" s="21" t="s">
        <v>119</v>
      </c>
      <c r="BQ7" s="21" t="s">
        <v>119</v>
      </c>
    </row>
    <row r="8" spans="1:69" s="23" customFormat="1" x14ac:dyDescent="0.4">
      <c r="A8" s="21">
        <v>2023</v>
      </c>
      <c r="B8" s="21" t="s">
        <v>235</v>
      </c>
      <c r="C8" s="21" t="s">
        <v>268</v>
      </c>
      <c r="D8" s="21"/>
      <c r="E8" s="21">
        <v>2008</v>
      </c>
      <c r="F8" s="21">
        <v>2018</v>
      </c>
      <c r="G8" s="21">
        <v>515</v>
      </c>
      <c r="H8" s="21" t="s">
        <v>13</v>
      </c>
      <c r="I8" s="21" t="s">
        <v>277</v>
      </c>
      <c r="J8" s="21" t="s">
        <v>374</v>
      </c>
      <c r="K8" s="21" t="s">
        <v>397</v>
      </c>
      <c r="L8" s="21"/>
      <c r="M8" s="21" t="s">
        <v>398</v>
      </c>
      <c r="N8" s="21" t="s">
        <v>882</v>
      </c>
      <c r="O8" s="21" t="s">
        <v>883</v>
      </c>
      <c r="P8" s="21" t="s">
        <v>174</v>
      </c>
      <c r="Q8" s="21" t="s">
        <v>884</v>
      </c>
      <c r="R8" s="21" t="s">
        <v>898</v>
      </c>
      <c r="S8" s="21" t="s">
        <v>896</v>
      </c>
      <c r="T8" s="21" t="s">
        <v>277</v>
      </c>
      <c r="U8" s="21" t="s">
        <v>277</v>
      </c>
      <c r="V8" s="21" t="s">
        <v>205</v>
      </c>
      <c r="W8" s="21" t="s">
        <v>396</v>
      </c>
      <c r="X8" s="21" t="s">
        <v>119</v>
      </c>
      <c r="Y8" s="21" t="s">
        <v>911</v>
      </c>
      <c r="Z8" s="21" t="s">
        <v>911</v>
      </c>
      <c r="AA8" s="21" t="s">
        <v>1039</v>
      </c>
      <c r="AB8" s="21" t="s">
        <v>277</v>
      </c>
      <c r="AC8" s="21" t="s">
        <v>277</v>
      </c>
      <c r="AD8" s="21" t="s">
        <v>277</v>
      </c>
      <c r="AE8" s="21" t="s">
        <v>277</v>
      </c>
      <c r="AF8" s="21" t="s">
        <v>277</v>
      </c>
      <c r="AG8" s="21" t="s">
        <v>205</v>
      </c>
      <c r="AH8" s="21" t="s">
        <v>277</v>
      </c>
      <c r="AI8" s="21" t="s">
        <v>277</v>
      </c>
      <c r="AJ8" s="21" t="s">
        <v>205</v>
      </c>
      <c r="AK8" s="21" t="s">
        <v>1038</v>
      </c>
      <c r="AL8" s="21" t="s">
        <v>1355</v>
      </c>
      <c r="AM8" s="21" t="s">
        <v>119</v>
      </c>
      <c r="AN8" s="21" t="s">
        <v>119</v>
      </c>
      <c r="AO8" s="21" t="s">
        <v>119</v>
      </c>
      <c r="AP8" s="21" t="s">
        <v>119</v>
      </c>
      <c r="AQ8" s="21" t="s">
        <v>399</v>
      </c>
      <c r="AR8" s="21" t="s">
        <v>1178</v>
      </c>
      <c r="AS8" s="21" t="s">
        <v>126</v>
      </c>
      <c r="AT8" s="21" t="s">
        <v>119</v>
      </c>
      <c r="AU8" s="21" t="s">
        <v>119</v>
      </c>
      <c r="AV8" s="21" t="s">
        <v>119</v>
      </c>
      <c r="AW8" s="21" t="s">
        <v>119</v>
      </c>
      <c r="AX8" s="21" t="s">
        <v>126</v>
      </c>
      <c r="AY8" s="21" t="s">
        <v>126</v>
      </c>
      <c r="AZ8" s="21" t="s">
        <v>126</v>
      </c>
      <c r="BA8" s="21" t="s">
        <v>119</v>
      </c>
      <c r="BB8" s="21" t="s">
        <v>126</v>
      </c>
      <c r="BC8" s="21" t="s">
        <v>119</v>
      </c>
      <c r="BD8" s="21" t="s">
        <v>119</v>
      </c>
      <c r="BE8" s="21" t="s">
        <v>126</v>
      </c>
      <c r="BF8" s="21" t="s">
        <v>119</v>
      </c>
      <c r="BG8" s="21" t="s">
        <v>119</v>
      </c>
      <c r="BH8" s="21" t="s">
        <v>119</v>
      </c>
      <c r="BI8" s="21" t="s">
        <v>119</v>
      </c>
      <c r="BJ8" s="21"/>
      <c r="BK8" s="21" t="s">
        <v>205</v>
      </c>
      <c r="BL8" s="21" t="s">
        <v>205</v>
      </c>
      <c r="BM8" s="21" t="s">
        <v>205</v>
      </c>
      <c r="BN8" s="21" t="s">
        <v>154</v>
      </c>
      <c r="BO8" s="21" t="s">
        <v>154</v>
      </c>
      <c r="BP8" s="21"/>
      <c r="BQ8" s="21"/>
    </row>
    <row r="9" spans="1:69" s="23" customFormat="1" x14ac:dyDescent="0.4">
      <c r="A9" s="21">
        <v>2015</v>
      </c>
      <c r="B9" s="21" t="s">
        <v>507</v>
      </c>
      <c r="C9" s="21" t="s">
        <v>508</v>
      </c>
      <c r="D9" s="21"/>
      <c r="E9" s="21">
        <v>1993</v>
      </c>
      <c r="F9" s="21">
        <v>2003</v>
      </c>
      <c r="G9" s="21">
        <v>280</v>
      </c>
      <c r="H9" s="21" t="s">
        <v>13</v>
      </c>
      <c r="I9" s="21" t="s">
        <v>277</v>
      </c>
      <c r="J9" s="21" t="s">
        <v>374</v>
      </c>
      <c r="K9" s="21" t="s">
        <v>646</v>
      </c>
      <c r="L9" s="21"/>
      <c r="M9" s="21" t="s">
        <v>841</v>
      </c>
      <c r="N9" s="21" t="s">
        <v>840</v>
      </c>
      <c r="O9" s="21" t="s">
        <v>648</v>
      </c>
      <c r="P9" s="21" t="s">
        <v>174</v>
      </c>
      <c r="Q9" s="21" t="s">
        <v>885</v>
      </c>
      <c r="R9" s="21" t="s">
        <v>900</v>
      </c>
      <c r="S9" s="21" t="s">
        <v>904</v>
      </c>
      <c r="T9" s="21" t="s">
        <v>1077</v>
      </c>
      <c r="U9" s="21" t="s">
        <v>277</v>
      </c>
      <c r="V9" s="21" t="s">
        <v>277</v>
      </c>
      <c r="W9" s="21" t="s">
        <v>645</v>
      </c>
      <c r="X9" s="21" t="s">
        <v>119</v>
      </c>
      <c r="Y9" s="21" t="s">
        <v>916</v>
      </c>
      <c r="Z9" s="21" t="s">
        <v>1395</v>
      </c>
      <c r="AA9" s="21" t="s">
        <v>977</v>
      </c>
      <c r="AB9" s="21" t="s">
        <v>277</v>
      </c>
      <c r="AC9" s="21" t="s">
        <v>205</v>
      </c>
      <c r="AD9" s="21" t="s">
        <v>277</v>
      </c>
      <c r="AE9" s="21" t="s">
        <v>277</v>
      </c>
      <c r="AF9" s="21" t="s">
        <v>277</v>
      </c>
      <c r="AG9" s="21" t="s">
        <v>277</v>
      </c>
      <c r="AH9" s="21" t="s">
        <v>277</v>
      </c>
      <c r="AI9" s="21" t="s">
        <v>205</v>
      </c>
      <c r="AJ9" s="21" t="s">
        <v>205</v>
      </c>
      <c r="AK9" s="21" t="s">
        <v>977</v>
      </c>
      <c r="AL9" s="21" t="s">
        <v>1355</v>
      </c>
      <c r="AM9" s="21" t="s">
        <v>119</v>
      </c>
      <c r="AN9" s="21" t="s">
        <v>119</v>
      </c>
      <c r="AO9" s="21" t="s">
        <v>119</v>
      </c>
      <c r="AP9" s="21" t="s">
        <v>119</v>
      </c>
      <c r="AQ9" s="21" t="s">
        <v>647</v>
      </c>
      <c r="AR9" s="21" t="s">
        <v>1178</v>
      </c>
      <c r="AS9" s="21" t="s">
        <v>126</v>
      </c>
      <c r="AT9" s="21" t="s">
        <v>119</v>
      </c>
      <c r="AU9" s="21" t="s">
        <v>119</v>
      </c>
      <c r="AV9" s="21" t="s">
        <v>119</v>
      </c>
      <c r="AW9" s="21" t="s">
        <v>119</v>
      </c>
      <c r="AX9" s="21" t="s">
        <v>126</v>
      </c>
      <c r="AY9" s="21" t="s">
        <v>126</v>
      </c>
      <c r="AZ9" s="21" t="s">
        <v>126</v>
      </c>
      <c r="BA9" s="21" t="s">
        <v>119</v>
      </c>
      <c r="BB9" s="21" t="s">
        <v>119</v>
      </c>
      <c r="BC9" s="21" t="s">
        <v>119</v>
      </c>
      <c r="BD9" s="21" t="s">
        <v>119</v>
      </c>
      <c r="BE9" s="21" t="s">
        <v>126</v>
      </c>
      <c r="BF9" s="21" t="s">
        <v>119</v>
      </c>
      <c r="BG9" s="21" t="s">
        <v>119</v>
      </c>
      <c r="BH9" s="21" t="s">
        <v>119</v>
      </c>
      <c r="BI9" s="21" t="s">
        <v>119</v>
      </c>
      <c r="BJ9" s="21"/>
      <c r="BK9" s="21" t="s">
        <v>172</v>
      </c>
      <c r="BL9" s="21" t="s">
        <v>205</v>
      </c>
      <c r="BM9" s="21" t="s">
        <v>119</v>
      </c>
      <c r="BN9" s="21" t="s">
        <v>154</v>
      </c>
      <c r="BO9" s="21" t="s">
        <v>154</v>
      </c>
      <c r="BP9" s="21"/>
      <c r="BQ9" s="21"/>
    </row>
    <row r="10" spans="1:69" s="23" customFormat="1" x14ac:dyDescent="0.4">
      <c r="A10" s="21">
        <v>2021</v>
      </c>
      <c r="B10" s="21" t="s">
        <v>533</v>
      </c>
      <c r="C10" s="21" t="s">
        <v>534</v>
      </c>
      <c r="D10" s="21"/>
      <c r="E10" s="21">
        <v>1989</v>
      </c>
      <c r="F10" s="21">
        <v>1901</v>
      </c>
      <c r="G10" s="21">
        <v>39</v>
      </c>
      <c r="H10" s="21" t="s">
        <v>701</v>
      </c>
      <c r="I10" s="21" t="s">
        <v>277</v>
      </c>
      <c r="J10" s="21" t="s">
        <v>1389</v>
      </c>
      <c r="K10" s="21" t="s">
        <v>328</v>
      </c>
      <c r="L10" s="21"/>
      <c r="M10" s="21" t="s">
        <v>703</v>
      </c>
      <c r="N10" s="21" t="s">
        <v>797</v>
      </c>
      <c r="O10" s="21" t="s">
        <v>702</v>
      </c>
      <c r="P10" s="21" t="s">
        <v>174</v>
      </c>
      <c r="Q10" s="21" t="s">
        <v>887</v>
      </c>
      <c r="R10" s="21" t="s">
        <v>797</v>
      </c>
      <c r="S10" s="21" t="s">
        <v>148</v>
      </c>
      <c r="T10" s="21" t="s">
        <v>1082</v>
      </c>
      <c r="U10" s="21" t="s">
        <v>277</v>
      </c>
      <c r="V10" s="21" t="s">
        <v>277</v>
      </c>
      <c r="W10" s="21" t="s">
        <v>880</v>
      </c>
      <c r="X10" s="21" t="s">
        <v>119</v>
      </c>
      <c r="Y10" s="21" t="s">
        <v>914</v>
      </c>
      <c r="Z10" s="21" t="s">
        <v>914</v>
      </c>
      <c r="AA10" s="21" t="s">
        <v>119</v>
      </c>
      <c r="AB10" s="21" t="s">
        <v>277</v>
      </c>
      <c r="AC10" s="21" t="s">
        <v>277</v>
      </c>
      <c r="AD10" s="21" t="s">
        <v>277</v>
      </c>
      <c r="AE10" s="21" t="s">
        <v>277</v>
      </c>
      <c r="AF10" s="21" t="s">
        <v>277</v>
      </c>
      <c r="AG10" s="21" t="s">
        <v>277</v>
      </c>
      <c r="AH10" s="21" t="s">
        <v>277</v>
      </c>
      <c r="AI10" s="21" t="s">
        <v>277</v>
      </c>
      <c r="AJ10" s="21"/>
      <c r="AK10" s="21" t="s">
        <v>119</v>
      </c>
      <c r="AL10" s="21" t="s">
        <v>1355</v>
      </c>
      <c r="AM10" s="21" t="s">
        <v>119</v>
      </c>
      <c r="AN10" s="21" t="s">
        <v>119</v>
      </c>
      <c r="AO10" s="21" t="s">
        <v>119</v>
      </c>
      <c r="AP10" s="21" t="s">
        <v>119</v>
      </c>
      <c r="AQ10" s="21" t="s">
        <v>704</v>
      </c>
      <c r="AR10" s="21" t="s">
        <v>1178</v>
      </c>
      <c r="AS10" s="21" t="s">
        <v>119</v>
      </c>
      <c r="AT10" s="21" t="s">
        <v>119</v>
      </c>
      <c r="AU10" s="21" t="s">
        <v>126</v>
      </c>
      <c r="AV10" s="21" t="s">
        <v>119</v>
      </c>
      <c r="AW10" s="21" t="s">
        <v>119</v>
      </c>
      <c r="AX10" s="21" t="s">
        <v>119</v>
      </c>
      <c r="AY10" s="21" t="s">
        <v>119</v>
      </c>
      <c r="AZ10" s="21" t="s">
        <v>126</v>
      </c>
      <c r="BA10" s="21" t="s">
        <v>119</v>
      </c>
      <c r="BB10" s="21" t="s">
        <v>119</v>
      </c>
      <c r="BC10" s="21" t="s">
        <v>119</v>
      </c>
      <c r="BD10" s="21" t="s">
        <v>119</v>
      </c>
      <c r="BE10" s="21" t="s">
        <v>126</v>
      </c>
      <c r="BF10" s="21" t="s">
        <v>119</v>
      </c>
      <c r="BG10" s="21" t="s">
        <v>119</v>
      </c>
      <c r="BH10" s="21" t="s">
        <v>119</v>
      </c>
      <c r="BI10" s="21" t="s">
        <v>119</v>
      </c>
      <c r="BJ10" s="21"/>
      <c r="BK10" s="21" t="s">
        <v>205</v>
      </c>
      <c r="BL10" s="21" t="s">
        <v>119</v>
      </c>
      <c r="BM10" s="21" t="s">
        <v>205</v>
      </c>
      <c r="BN10" s="21" t="s">
        <v>155</v>
      </c>
      <c r="BO10" s="21" t="s">
        <v>119</v>
      </c>
      <c r="BP10" s="21"/>
      <c r="BQ10" s="21"/>
    </row>
    <row r="11" spans="1:69" s="23" customFormat="1" x14ac:dyDescent="0.4">
      <c r="A11" s="21">
        <v>2017</v>
      </c>
      <c r="B11" s="21" t="s">
        <v>1339</v>
      </c>
      <c r="C11" s="21" t="s">
        <v>1340</v>
      </c>
      <c r="D11" s="21"/>
      <c r="E11" s="21">
        <v>2006</v>
      </c>
      <c r="F11" s="21" t="s">
        <v>119</v>
      </c>
      <c r="G11" s="21">
        <v>127</v>
      </c>
      <c r="H11" s="21" t="s">
        <v>1386</v>
      </c>
      <c r="I11" s="21" t="s">
        <v>205</v>
      </c>
      <c r="J11" s="21" t="s">
        <v>37</v>
      </c>
      <c r="K11" s="21" t="s">
        <v>1375</v>
      </c>
      <c r="L11" s="21" t="s">
        <v>1377</v>
      </c>
      <c r="M11" s="21" t="s">
        <v>1376</v>
      </c>
      <c r="N11" s="21" t="s">
        <v>148</v>
      </c>
      <c r="O11" s="21" t="s">
        <v>148</v>
      </c>
      <c r="P11" s="21" t="s">
        <v>1209</v>
      </c>
      <c r="Q11" s="21" t="s">
        <v>890</v>
      </c>
      <c r="R11" s="21" t="s">
        <v>148</v>
      </c>
      <c r="S11" s="21" t="s">
        <v>148</v>
      </c>
      <c r="T11" s="21" t="s">
        <v>277</v>
      </c>
      <c r="U11" s="21" t="s">
        <v>277</v>
      </c>
      <c r="V11" s="21" t="s">
        <v>277</v>
      </c>
      <c r="W11" s="21" t="s">
        <v>1371</v>
      </c>
      <c r="X11" s="21" t="s">
        <v>119</v>
      </c>
      <c r="Y11" s="21" t="s">
        <v>911</v>
      </c>
      <c r="Z11" s="21" t="s">
        <v>911</v>
      </c>
      <c r="AA11" s="21" t="s">
        <v>1268</v>
      </c>
      <c r="AB11" s="21" t="s">
        <v>277</v>
      </c>
      <c r="AC11" s="21" t="s">
        <v>277</v>
      </c>
      <c r="AD11" s="21" t="s">
        <v>277</v>
      </c>
      <c r="AE11" s="21" t="s">
        <v>277</v>
      </c>
      <c r="AF11" s="21" t="s">
        <v>277</v>
      </c>
      <c r="AG11" s="21" t="s">
        <v>277</v>
      </c>
      <c r="AH11" s="21" t="s">
        <v>205</v>
      </c>
      <c r="AI11" s="21" t="s">
        <v>277</v>
      </c>
      <c r="AJ11" s="21" t="s">
        <v>119</v>
      </c>
      <c r="AK11" s="21" t="s">
        <v>1372</v>
      </c>
      <c r="AL11" s="21" t="s">
        <v>1356</v>
      </c>
      <c r="AM11" s="21" t="s">
        <v>1178</v>
      </c>
      <c r="AN11" s="21" t="s">
        <v>1178</v>
      </c>
      <c r="AO11" s="21" t="s">
        <v>1178</v>
      </c>
      <c r="AP11" s="21" t="s">
        <v>1178</v>
      </c>
      <c r="AQ11" s="21" t="s">
        <v>1178</v>
      </c>
      <c r="AR11" s="21" t="s">
        <v>1374</v>
      </c>
      <c r="AS11" s="21" t="s">
        <v>119</v>
      </c>
      <c r="AT11" s="21" t="s">
        <v>119</v>
      </c>
      <c r="AU11" s="21" t="s">
        <v>119</v>
      </c>
      <c r="AV11" s="21" t="s">
        <v>119</v>
      </c>
      <c r="AW11" s="21" t="s">
        <v>119</v>
      </c>
      <c r="AX11" s="21" t="s">
        <v>126</v>
      </c>
      <c r="AY11" s="21" t="s">
        <v>126</v>
      </c>
      <c r="AZ11" s="21" t="s">
        <v>126</v>
      </c>
      <c r="BA11" s="21" t="s">
        <v>119</v>
      </c>
      <c r="BB11" s="21" t="s">
        <v>119</v>
      </c>
      <c r="BC11" s="21" t="s">
        <v>126</v>
      </c>
      <c r="BD11" s="21" t="s">
        <v>119</v>
      </c>
      <c r="BE11" s="21" t="s">
        <v>126</v>
      </c>
      <c r="BF11" s="21" t="s">
        <v>119</v>
      </c>
      <c r="BG11" s="21" t="s">
        <v>119</v>
      </c>
      <c r="BH11" s="21" t="s">
        <v>119</v>
      </c>
      <c r="BI11" s="21" t="s">
        <v>119</v>
      </c>
      <c r="BJ11" s="21"/>
      <c r="BK11" s="21" t="s">
        <v>172</v>
      </c>
      <c r="BL11" s="21" t="s">
        <v>119</v>
      </c>
      <c r="BM11" s="21" t="s">
        <v>119</v>
      </c>
      <c r="BN11" s="21" t="s">
        <v>119</v>
      </c>
      <c r="BO11" s="21" t="s">
        <v>119</v>
      </c>
      <c r="BP11" s="21" t="s">
        <v>119</v>
      </c>
      <c r="BQ11" s="21" t="s">
        <v>119</v>
      </c>
    </row>
    <row r="12" spans="1:69" s="23" customFormat="1" x14ac:dyDescent="0.4">
      <c r="A12" s="21">
        <v>2023</v>
      </c>
      <c r="B12" s="21" t="s">
        <v>541</v>
      </c>
      <c r="C12" s="21" t="s">
        <v>542</v>
      </c>
      <c r="D12" s="21"/>
      <c r="E12" s="21">
        <v>2005</v>
      </c>
      <c r="F12" s="21">
        <v>2016</v>
      </c>
      <c r="G12" s="21">
        <v>1855</v>
      </c>
      <c r="H12" s="21" t="s">
        <v>748</v>
      </c>
      <c r="I12" s="21" t="s">
        <v>205</v>
      </c>
      <c r="J12" s="21" t="s">
        <v>37</v>
      </c>
      <c r="K12" s="21" t="s">
        <v>749</v>
      </c>
      <c r="L12" s="21"/>
      <c r="M12" s="21" t="s">
        <v>747</v>
      </c>
      <c r="N12" s="21" t="s">
        <v>746</v>
      </c>
      <c r="O12" s="21" t="s">
        <v>148</v>
      </c>
      <c r="P12" s="21" t="s">
        <v>174</v>
      </c>
      <c r="Q12" s="21" t="s">
        <v>886</v>
      </c>
      <c r="R12" s="21" t="s">
        <v>901</v>
      </c>
      <c r="S12" s="21" t="s">
        <v>148</v>
      </c>
      <c r="T12" s="21" t="s">
        <v>277</v>
      </c>
      <c r="U12" s="21" t="s">
        <v>277</v>
      </c>
      <c r="V12" s="21" t="s">
        <v>277</v>
      </c>
      <c r="W12" s="21" t="s">
        <v>745</v>
      </c>
      <c r="X12" s="21" t="s">
        <v>119</v>
      </c>
      <c r="Y12" s="21" t="s">
        <v>914</v>
      </c>
      <c r="Z12" s="21" t="s">
        <v>914</v>
      </c>
      <c r="AA12" s="21" t="s">
        <v>119</v>
      </c>
      <c r="AB12" s="21" t="s">
        <v>277</v>
      </c>
      <c r="AC12" s="21" t="s">
        <v>277</v>
      </c>
      <c r="AD12" s="21" t="s">
        <v>277</v>
      </c>
      <c r="AE12" s="21" t="s">
        <v>277</v>
      </c>
      <c r="AF12" s="21" t="s">
        <v>277</v>
      </c>
      <c r="AG12" s="21" t="s">
        <v>277</v>
      </c>
      <c r="AH12" s="21" t="s">
        <v>277</v>
      </c>
      <c r="AI12" s="21" t="s">
        <v>277</v>
      </c>
      <c r="AJ12" s="21"/>
      <c r="AK12" s="21" t="s">
        <v>1050</v>
      </c>
      <c r="AL12" s="21" t="s">
        <v>1355</v>
      </c>
      <c r="AM12" s="21" t="s">
        <v>119</v>
      </c>
      <c r="AN12" s="21" t="s">
        <v>590</v>
      </c>
      <c r="AO12" s="21" t="s">
        <v>119</v>
      </c>
      <c r="AP12" s="21" t="s">
        <v>119</v>
      </c>
      <c r="AQ12" s="21" t="s">
        <v>119</v>
      </c>
      <c r="AR12" s="21" t="s">
        <v>1178</v>
      </c>
      <c r="AS12" s="21" t="s">
        <v>119</v>
      </c>
      <c r="AT12" s="21" t="s">
        <v>119</v>
      </c>
      <c r="AU12" s="21" t="s">
        <v>119</v>
      </c>
      <c r="AV12" s="21" t="s">
        <v>119</v>
      </c>
      <c r="AW12" s="21" t="s">
        <v>119</v>
      </c>
      <c r="AX12" s="21" t="s">
        <v>119</v>
      </c>
      <c r="AY12" s="21" t="s">
        <v>119</v>
      </c>
      <c r="AZ12" s="21" t="s">
        <v>126</v>
      </c>
      <c r="BA12" s="21" t="s">
        <v>119</v>
      </c>
      <c r="BB12" s="21" t="s">
        <v>119</v>
      </c>
      <c r="BC12" s="21" t="s">
        <v>119</v>
      </c>
      <c r="BD12" s="21" t="s">
        <v>119</v>
      </c>
      <c r="BE12" s="21" t="s">
        <v>126</v>
      </c>
      <c r="BF12" s="21" t="s">
        <v>119</v>
      </c>
      <c r="BG12" s="21" t="s">
        <v>119</v>
      </c>
      <c r="BH12" s="21" t="s">
        <v>119</v>
      </c>
      <c r="BI12" s="21" t="s">
        <v>119</v>
      </c>
      <c r="BJ12" s="21"/>
      <c r="BK12" s="21" t="s">
        <v>119</v>
      </c>
      <c r="BL12" s="21" t="s">
        <v>119</v>
      </c>
      <c r="BM12" s="21" t="s">
        <v>119</v>
      </c>
      <c r="BN12" s="21"/>
      <c r="BO12" s="21" t="s">
        <v>119</v>
      </c>
      <c r="BP12" s="21"/>
      <c r="BQ12" s="21"/>
    </row>
    <row r="13" spans="1:69" s="23" customFormat="1" x14ac:dyDescent="0.4">
      <c r="A13" s="21">
        <v>2012</v>
      </c>
      <c r="B13" s="21" t="s">
        <v>1165</v>
      </c>
      <c r="C13" s="21" t="s">
        <v>1166</v>
      </c>
      <c r="D13" s="21"/>
      <c r="E13" s="21">
        <v>2005</v>
      </c>
      <c r="F13" s="21" t="s">
        <v>119</v>
      </c>
      <c r="G13" s="21">
        <v>90</v>
      </c>
      <c r="H13" s="21" t="s">
        <v>10</v>
      </c>
      <c r="I13" s="21" t="s">
        <v>277</v>
      </c>
      <c r="J13" s="21" t="s">
        <v>1388</v>
      </c>
      <c r="K13" s="21" t="s">
        <v>1277</v>
      </c>
      <c r="L13" s="21" t="s">
        <v>1279</v>
      </c>
      <c r="M13" s="21" t="s">
        <v>123</v>
      </c>
      <c r="N13" s="21" t="s">
        <v>148</v>
      </c>
      <c r="O13" s="21" t="s">
        <v>148</v>
      </c>
      <c r="P13" s="21" t="s">
        <v>174</v>
      </c>
      <c r="Q13" s="21" t="s">
        <v>581</v>
      </c>
      <c r="R13" s="21" t="s">
        <v>148</v>
      </c>
      <c r="S13" s="21" t="s">
        <v>148</v>
      </c>
      <c r="T13" s="21" t="s">
        <v>277</v>
      </c>
      <c r="U13" s="21" t="s">
        <v>277</v>
      </c>
      <c r="V13" s="21" t="s">
        <v>277</v>
      </c>
      <c r="W13" s="21" t="s">
        <v>861</v>
      </c>
      <c r="X13" s="21" t="s">
        <v>119</v>
      </c>
      <c r="Y13" s="21" t="s">
        <v>911</v>
      </c>
      <c r="Z13" s="21" t="s">
        <v>911</v>
      </c>
      <c r="AA13" s="21" t="s">
        <v>1275</v>
      </c>
      <c r="AB13" s="21" t="s">
        <v>277</v>
      </c>
      <c r="AC13" s="21" t="s">
        <v>205</v>
      </c>
      <c r="AD13" s="21" t="s">
        <v>277</v>
      </c>
      <c r="AE13" s="21" t="s">
        <v>277</v>
      </c>
      <c r="AF13" s="21" t="s">
        <v>205</v>
      </c>
      <c r="AG13" s="21" t="s">
        <v>277</v>
      </c>
      <c r="AH13" s="21" t="s">
        <v>277</v>
      </c>
      <c r="AI13" s="21" t="s">
        <v>277</v>
      </c>
      <c r="AJ13" s="21" t="s">
        <v>119</v>
      </c>
      <c r="AK13" s="21" t="s">
        <v>1276</v>
      </c>
      <c r="AL13" s="21" t="s">
        <v>1356</v>
      </c>
      <c r="AM13" s="21" t="s">
        <v>1178</v>
      </c>
      <c r="AN13" s="21" t="s">
        <v>1178</v>
      </c>
      <c r="AO13" s="21" t="s">
        <v>1178</v>
      </c>
      <c r="AP13" s="21" t="s">
        <v>1178</v>
      </c>
      <c r="AQ13" s="21" t="s">
        <v>1178</v>
      </c>
      <c r="AR13" s="21" t="s">
        <v>1278</v>
      </c>
      <c r="AS13" s="21" t="s">
        <v>1280</v>
      </c>
      <c r="AT13" s="21" t="s">
        <v>119</v>
      </c>
      <c r="AU13" s="21" t="s">
        <v>119</v>
      </c>
      <c r="AV13" s="21" t="s">
        <v>119</v>
      </c>
      <c r="AW13" s="21" t="s">
        <v>119</v>
      </c>
      <c r="AX13" s="21" t="s">
        <v>119</v>
      </c>
      <c r="AY13" s="21" t="s">
        <v>119</v>
      </c>
      <c r="AZ13" s="21" t="s">
        <v>119</v>
      </c>
      <c r="BA13" s="21" t="s">
        <v>931</v>
      </c>
      <c r="BB13" s="21" t="s">
        <v>119</v>
      </c>
      <c r="BC13" s="21" t="s">
        <v>119</v>
      </c>
      <c r="BD13" s="21" t="s">
        <v>126</v>
      </c>
      <c r="BE13" s="21" t="s">
        <v>126</v>
      </c>
      <c r="BF13" s="21" t="s">
        <v>119</v>
      </c>
      <c r="BG13" s="21" t="s">
        <v>119</v>
      </c>
      <c r="BH13" s="21" t="s">
        <v>119</v>
      </c>
      <c r="BI13" s="21" t="s">
        <v>119</v>
      </c>
      <c r="BJ13" s="21"/>
      <c r="BK13" s="21" t="s">
        <v>205</v>
      </c>
      <c r="BL13" s="21" t="s">
        <v>205</v>
      </c>
      <c r="BM13" s="21" t="s">
        <v>205</v>
      </c>
      <c r="BN13" s="21" t="s">
        <v>119</v>
      </c>
      <c r="BO13" s="21" t="s">
        <v>119</v>
      </c>
      <c r="BP13" s="21" t="s">
        <v>119</v>
      </c>
      <c r="BQ13" s="21" t="s">
        <v>119</v>
      </c>
    </row>
    <row r="14" spans="1:69" s="23" customFormat="1" x14ac:dyDescent="0.4">
      <c r="A14" s="21">
        <v>1998</v>
      </c>
      <c r="B14" s="21" t="s">
        <v>477</v>
      </c>
      <c r="C14" s="21" t="s">
        <v>478</v>
      </c>
      <c r="D14" s="21"/>
      <c r="E14" s="21">
        <v>1988</v>
      </c>
      <c r="F14" s="21">
        <v>1990</v>
      </c>
      <c r="G14" s="21">
        <v>462</v>
      </c>
      <c r="H14" s="21" t="s">
        <v>13</v>
      </c>
      <c r="I14" s="21" t="s">
        <v>277</v>
      </c>
      <c r="J14" s="21" t="s">
        <v>374</v>
      </c>
      <c r="K14" s="21" t="s">
        <v>551</v>
      </c>
      <c r="L14" s="21"/>
      <c r="M14" s="21" t="s">
        <v>352</v>
      </c>
      <c r="N14" s="21" t="s">
        <v>792</v>
      </c>
      <c r="O14" s="21" t="s">
        <v>792</v>
      </c>
      <c r="P14" s="21" t="s">
        <v>174</v>
      </c>
      <c r="Q14" s="21" t="s">
        <v>581</v>
      </c>
      <c r="R14" s="21" t="s">
        <v>896</v>
      </c>
      <c r="S14" s="21" t="s">
        <v>896</v>
      </c>
      <c r="T14" s="21" t="s">
        <v>277</v>
      </c>
      <c r="U14" s="21" t="s">
        <v>277</v>
      </c>
      <c r="V14" s="21" t="s">
        <v>205</v>
      </c>
      <c r="W14" s="21" t="s">
        <v>550</v>
      </c>
      <c r="X14" s="21" t="s">
        <v>119</v>
      </c>
      <c r="Y14" s="21" t="s">
        <v>916</v>
      </c>
      <c r="Z14" s="21" t="s">
        <v>1395</v>
      </c>
      <c r="AA14" s="21" t="s">
        <v>917</v>
      </c>
      <c r="AB14" s="21" t="s">
        <v>277</v>
      </c>
      <c r="AC14" s="21" t="s">
        <v>205</v>
      </c>
      <c r="AD14" s="21" t="s">
        <v>277</v>
      </c>
      <c r="AE14" s="21" t="s">
        <v>277</v>
      </c>
      <c r="AF14" s="21" t="s">
        <v>277</v>
      </c>
      <c r="AG14" s="21" t="s">
        <v>277</v>
      </c>
      <c r="AH14" s="21" t="s">
        <v>277</v>
      </c>
      <c r="AI14" s="21" t="s">
        <v>205</v>
      </c>
      <c r="AJ14" s="21" t="s">
        <v>205</v>
      </c>
      <c r="AK14" s="21" t="s">
        <v>918</v>
      </c>
      <c r="AL14" s="21" t="s">
        <v>1355</v>
      </c>
      <c r="AM14" s="21" t="s">
        <v>119</v>
      </c>
      <c r="AN14" s="21" t="s">
        <v>119</v>
      </c>
      <c r="AO14" s="21" t="s">
        <v>119</v>
      </c>
      <c r="AP14" s="21" t="s">
        <v>119</v>
      </c>
      <c r="AQ14" s="21" t="s">
        <v>552</v>
      </c>
      <c r="AR14" s="21" t="s">
        <v>1178</v>
      </c>
      <c r="AS14" s="21" t="s">
        <v>119</v>
      </c>
      <c r="AT14" s="21" t="s">
        <v>119</v>
      </c>
      <c r="AU14" s="21" t="s">
        <v>119</v>
      </c>
      <c r="AV14" s="21" t="s">
        <v>119</v>
      </c>
      <c r="AW14" s="21" t="s">
        <v>119</v>
      </c>
      <c r="AX14" s="21" t="s">
        <v>126</v>
      </c>
      <c r="AY14" s="21" t="s">
        <v>126</v>
      </c>
      <c r="AZ14" s="21" t="s">
        <v>119</v>
      </c>
      <c r="BA14" s="21" t="s">
        <v>119</v>
      </c>
      <c r="BB14" s="21" t="s">
        <v>119</v>
      </c>
      <c r="BC14" s="21" t="s">
        <v>119</v>
      </c>
      <c r="BD14" s="21" t="s">
        <v>126</v>
      </c>
      <c r="BE14" s="21" t="s">
        <v>119</v>
      </c>
      <c r="BF14" s="21" t="s">
        <v>119</v>
      </c>
      <c r="BG14" s="21" t="s">
        <v>119</v>
      </c>
      <c r="BH14" s="21" t="s">
        <v>119</v>
      </c>
      <c r="BI14" s="21" t="s">
        <v>119</v>
      </c>
      <c r="BJ14" s="21"/>
      <c r="BK14" s="21" t="s">
        <v>205</v>
      </c>
      <c r="BL14" s="21" t="s">
        <v>205</v>
      </c>
      <c r="BM14" s="21" t="s">
        <v>119</v>
      </c>
      <c r="BN14" s="21" t="s">
        <v>154</v>
      </c>
      <c r="BO14" s="21" t="s">
        <v>119</v>
      </c>
      <c r="BP14" s="21"/>
      <c r="BQ14" s="21"/>
    </row>
    <row r="15" spans="1:69" s="23" customFormat="1" x14ac:dyDescent="0.4">
      <c r="A15" s="21">
        <v>2015</v>
      </c>
      <c r="B15" s="21" t="s">
        <v>457</v>
      </c>
      <c r="C15" s="21" t="s">
        <v>458</v>
      </c>
      <c r="D15" s="21"/>
      <c r="E15" s="21">
        <v>2010</v>
      </c>
      <c r="F15" s="21">
        <v>2012</v>
      </c>
      <c r="G15" s="21" t="s">
        <v>627</v>
      </c>
      <c r="H15" s="21" t="s">
        <v>767</v>
      </c>
      <c r="I15" s="21" t="s">
        <v>277</v>
      </c>
      <c r="J15" s="21" t="s">
        <v>374</v>
      </c>
      <c r="K15" s="21" t="s">
        <v>625</v>
      </c>
      <c r="L15" s="21"/>
      <c r="M15" s="21" t="s">
        <v>628</v>
      </c>
      <c r="N15" s="21" t="s">
        <v>148</v>
      </c>
      <c r="O15" s="21" t="s">
        <v>148</v>
      </c>
      <c r="P15" s="21" t="s">
        <v>174</v>
      </c>
      <c r="Q15" s="21" t="s">
        <v>581</v>
      </c>
      <c r="R15" s="21" t="s">
        <v>148</v>
      </c>
      <c r="S15" s="21" t="s">
        <v>148</v>
      </c>
      <c r="T15" s="21" t="s">
        <v>277</v>
      </c>
      <c r="U15" s="21" t="s">
        <v>277</v>
      </c>
      <c r="V15" s="21" t="s">
        <v>277</v>
      </c>
      <c r="W15" s="21" t="s">
        <v>629</v>
      </c>
      <c r="X15" s="21" t="s">
        <v>119</v>
      </c>
      <c r="Y15" s="21" t="s">
        <v>914</v>
      </c>
      <c r="Z15" s="21" t="s">
        <v>914</v>
      </c>
      <c r="AA15" s="21" t="s">
        <v>119</v>
      </c>
      <c r="AB15" s="21" t="s">
        <v>277</v>
      </c>
      <c r="AC15" s="21" t="s">
        <v>277</v>
      </c>
      <c r="AD15" s="21" t="s">
        <v>277</v>
      </c>
      <c r="AE15" s="21" t="s">
        <v>277</v>
      </c>
      <c r="AF15" s="21" t="s">
        <v>277</v>
      </c>
      <c r="AG15" s="21" t="s">
        <v>277</v>
      </c>
      <c r="AH15" s="21" t="s">
        <v>277</v>
      </c>
      <c r="AI15" s="21" t="s">
        <v>277</v>
      </c>
      <c r="AJ15" s="21"/>
      <c r="AK15" s="21" t="s">
        <v>963</v>
      </c>
      <c r="AL15" s="21" t="s">
        <v>1355</v>
      </c>
      <c r="AM15" s="21" t="s">
        <v>119</v>
      </c>
      <c r="AN15" s="21" t="s">
        <v>119</v>
      </c>
      <c r="AO15" s="21" t="s">
        <v>626</v>
      </c>
      <c r="AP15" s="21" t="s">
        <v>119</v>
      </c>
      <c r="AQ15" s="21" t="s">
        <v>119</v>
      </c>
      <c r="AR15" s="21" t="s">
        <v>1178</v>
      </c>
      <c r="AS15" s="21" t="s">
        <v>126</v>
      </c>
      <c r="AT15" s="21" t="s">
        <v>119</v>
      </c>
      <c r="AU15" s="21" t="s">
        <v>126</v>
      </c>
      <c r="AV15" s="21" t="s">
        <v>126</v>
      </c>
      <c r="AW15" s="21" t="s">
        <v>119</v>
      </c>
      <c r="AX15" s="21" t="s">
        <v>119</v>
      </c>
      <c r="AY15" s="21" t="s">
        <v>119</v>
      </c>
      <c r="AZ15" s="21" t="s">
        <v>119</v>
      </c>
      <c r="BA15" s="21" t="s">
        <v>119</v>
      </c>
      <c r="BB15" s="21" t="s">
        <v>119</v>
      </c>
      <c r="BC15" s="21" t="s">
        <v>119</v>
      </c>
      <c r="BD15" s="21" t="s">
        <v>126</v>
      </c>
      <c r="BE15" s="21" t="s">
        <v>126</v>
      </c>
      <c r="BF15" s="21" t="s">
        <v>119</v>
      </c>
      <c r="BG15" s="21" t="s">
        <v>119</v>
      </c>
      <c r="BH15" s="21" t="s">
        <v>119</v>
      </c>
      <c r="BI15" s="21" t="s">
        <v>119</v>
      </c>
      <c r="BJ15" s="21"/>
      <c r="BK15" s="21" t="s">
        <v>205</v>
      </c>
      <c r="BL15" s="21"/>
      <c r="BM15" s="21" t="s">
        <v>119</v>
      </c>
      <c r="BN15" s="21"/>
      <c r="BO15" s="21" t="s">
        <v>132</v>
      </c>
      <c r="BP15" s="21" t="s">
        <v>154</v>
      </c>
      <c r="BQ15" s="21"/>
    </row>
    <row r="16" spans="1:69" s="23" customFormat="1" x14ac:dyDescent="0.4">
      <c r="A16" s="21">
        <v>2021</v>
      </c>
      <c r="B16" s="21" t="s">
        <v>226</v>
      </c>
      <c r="C16" s="21" t="s">
        <v>259</v>
      </c>
      <c r="D16" s="21"/>
      <c r="E16" s="21">
        <v>2007</v>
      </c>
      <c r="F16" s="21">
        <v>2016</v>
      </c>
      <c r="G16" s="21" t="s">
        <v>361</v>
      </c>
      <c r="H16" s="21" t="s">
        <v>13</v>
      </c>
      <c r="I16" s="21" t="s">
        <v>277</v>
      </c>
      <c r="J16" s="21" t="s">
        <v>374</v>
      </c>
      <c r="K16" s="21" t="s">
        <v>355</v>
      </c>
      <c r="L16" s="21"/>
      <c r="M16" s="21" t="s">
        <v>352</v>
      </c>
      <c r="N16" s="21" t="s">
        <v>866</v>
      </c>
      <c r="O16" s="21" t="s">
        <v>354</v>
      </c>
      <c r="P16" s="21" t="s">
        <v>174</v>
      </c>
      <c r="Q16" s="21" t="s">
        <v>581</v>
      </c>
      <c r="R16" s="21" t="s">
        <v>896</v>
      </c>
      <c r="S16" s="21" t="s">
        <v>148</v>
      </c>
      <c r="T16" s="21" t="s">
        <v>1079</v>
      </c>
      <c r="U16" s="21" t="s">
        <v>277</v>
      </c>
      <c r="V16" s="21" t="s">
        <v>205</v>
      </c>
      <c r="W16" s="21" t="s">
        <v>351</v>
      </c>
      <c r="X16" s="21" t="s">
        <v>205</v>
      </c>
      <c r="Y16" s="21" t="s">
        <v>911</v>
      </c>
      <c r="Z16" s="21" t="s">
        <v>911</v>
      </c>
      <c r="AA16" s="21" t="s">
        <v>127</v>
      </c>
      <c r="AB16" s="21" t="s">
        <v>205</v>
      </c>
      <c r="AC16" s="21" t="s">
        <v>277</v>
      </c>
      <c r="AD16" s="21" t="s">
        <v>277</v>
      </c>
      <c r="AE16" s="21" t="s">
        <v>277</v>
      </c>
      <c r="AF16" s="21" t="s">
        <v>277</v>
      </c>
      <c r="AG16" s="21" t="s">
        <v>277</v>
      </c>
      <c r="AH16" s="21" t="s">
        <v>277</v>
      </c>
      <c r="AI16" s="21" t="s">
        <v>277</v>
      </c>
      <c r="AJ16" s="21"/>
      <c r="AK16" s="21" t="s">
        <v>1019</v>
      </c>
      <c r="AL16" s="21" t="s">
        <v>1355</v>
      </c>
      <c r="AM16" s="21" t="s">
        <v>119</v>
      </c>
      <c r="AN16" s="21" t="s">
        <v>119</v>
      </c>
      <c r="AO16" s="21" t="s">
        <v>119</v>
      </c>
      <c r="AP16" s="21" t="s">
        <v>119</v>
      </c>
      <c r="AQ16" s="21" t="s">
        <v>353</v>
      </c>
      <c r="AR16" s="21" t="s">
        <v>1178</v>
      </c>
      <c r="AS16" s="21" t="s">
        <v>119</v>
      </c>
      <c r="AT16" s="21" t="s">
        <v>119</v>
      </c>
      <c r="AU16" s="21" t="s">
        <v>119</v>
      </c>
      <c r="AV16" s="21" t="s">
        <v>126</v>
      </c>
      <c r="AW16" s="21" t="s">
        <v>126</v>
      </c>
      <c r="AX16" s="21" t="s">
        <v>119</v>
      </c>
      <c r="AY16" s="21" t="s">
        <v>126</v>
      </c>
      <c r="AZ16" s="21" t="s">
        <v>119</v>
      </c>
      <c r="BA16" s="21" t="s">
        <v>119</v>
      </c>
      <c r="BB16" s="21" t="s">
        <v>119</v>
      </c>
      <c r="BC16" s="21" t="s">
        <v>119</v>
      </c>
      <c r="BD16" s="21" t="s">
        <v>126</v>
      </c>
      <c r="BE16" s="21" t="s">
        <v>126</v>
      </c>
      <c r="BF16" s="21" t="s">
        <v>119</v>
      </c>
      <c r="BG16" s="21" t="s">
        <v>119</v>
      </c>
      <c r="BH16" s="21" t="s">
        <v>119</v>
      </c>
      <c r="BI16" s="21" t="s">
        <v>119</v>
      </c>
      <c r="BJ16" s="21"/>
      <c r="BK16" s="21" t="s">
        <v>205</v>
      </c>
      <c r="BL16" s="21" t="s">
        <v>119</v>
      </c>
      <c r="BM16" s="21" t="s">
        <v>205</v>
      </c>
      <c r="BN16" s="21" t="s">
        <v>155</v>
      </c>
      <c r="BO16" s="21" t="s">
        <v>119</v>
      </c>
      <c r="BP16" s="21" t="s">
        <v>155</v>
      </c>
      <c r="BQ16" s="21"/>
    </row>
    <row r="17" spans="1:69" s="23" customFormat="1" x14ac:dyDescent="0.4">
      <c r="A17" s="21">
        <v>2021</v>
      </c>
      <c r="B17" s="21" t="s">
        <v>227</v>
      </c>
      <c r="C17" s="21" t="s">
        <v>260</v>
      </c>
      <c r="D17" s="21"/>
      <c r="E17" s="21">
        <v>2007</v>
      </c>
      <c r="F17" s="21">
        <v>2018</v>
      </c>
      <c r="G17" s="21" t="s">
        <v>364</v>
      </c>
      <c r="H17" s="21" t="s">
        <v>13</v>
      </c>
      <c r="I17" s="21" t="s">
        <v>277</v>
      </c>
      <c r="J17" s="21" t="s">
        <v>374</v>
      </c>
      <c r="K17" s="21" t="s">
        <v>360</v>
      </c>
      <c r="L17" s="21"/>
      <c r="M17" s="21" t="s">
        <v>352</v>
      </c>
      <c r="N17" s="21" t="s">
        <v>863</v>
      </c>
      <c r="O17" s="21" t="s">
        <v>354</v>
      </c>
      <c r="P17" s="21" t="s">
        <v>174</v>
      </c>
      <c r="Q17" s="21" t="s">
        <v>581</v>
      </c>
      <c r="R17" s="21" t="s">
        <v>902</v>
      </c>
      <c r="S17" s="21" t="s">
        <v>148</v>
      </c>
      <c r="T17" s="21" t="s">
        <v>1079</v>
      </c>
      <c r="U17" s="21" t="s">
        <v>1086</v>
      </c>
      <c r="V17" s="21" t="s">
        <v>277</v>
      </c>
      <c r="W17" s="21" t="s">
        <v>351</v>
      </c>
      <c r="X17" s="21" t="s">
        <v>205</v>
      </c>
      <c r="Y17" s="21" t="s">
        <v>911</v>
      </c>
      <c r="Z17" s="21" t="s">
        <v>911</v>
      </c>
      <c r="AA17" s="21" t="s">
        <v>127</v>
      </c>
      <c r="AB17" s="21" t="s">
        <v>205</v>
      </c>
      <c r="AC17" s="21" t="s">
        <v>277</v>
      </c>
      <c r="AD17" s="21" t="s">
        <v>277</v>
      </c>
      <c r="AE17" s="21" t="s">
        <v>277</v>
      </c>
      <c r="AF17" s="21" t="s">
        <v>277</v>
      </c>
      <c r="AG17" s="21" t="s">
        <v>277</v>
      </c>
      <c r="AH17" s="21" t="s">
        <v>277</v>
      </c>
      <c r="AI17" s="21" t="s">
        <v>277</v>
      </c>
      <c r="AJ17" s="21"/>
      <c r="AK17" s="21" t="s">
        <v>1029</v>
      </c>
      <c r="AL17" s="21" t="s">
        <v>1355</v>
      </c>
      <c r="AM17" s="21" t="s">
        <v>119</v>
      </c>
      <c r="AN17" s="21" t="s">
        <v>119</v>
      </c>
      <c r="AO17" s="21" t="s">
        <v>119</v>
      </c>
      <c r="AP17" s="21" t="s">
        <v>119</v>
      </c>
      <c r="AQ17" s="21" t="s">
        <v>363</v>
      </c>
      <c r="AR17" s="21" t="s">
        <v>1178</v>
      </c>
      <c r="AS17" s="21" t="s">
        <v>119</v>
      </c>
      <c r="AT17" s="21" t="s">
        <v>119</v>
      </c>
      <c r="AU17" s="21" t="s">
        <v>119</v>
      </c>
      <c r="AV17" s="21" t="s">
        <v>119</v>
      </c>
      <c r="AW17" s="21" t="s">
        <v>119</v>
      </c>
      <c r="AX17" s="21" t="s">
        <v>126</v>
      </c>
      <c r="AY17" s="21" t="s">
        <v>126</v>
      </c>
      <c r="AZ17" s="21" t="s">
        <v>119</v>
      </c>
      <c r="BA17" s="21" t="s">
        <v>119</v>
      </c>
      <c r="BB17" s="21" t="s">
        <v>119</v>
      </c>
      <c r="BC17" s="21" t="s">
        <v>119</v>
      </c>
      <c r="BD17" s="21" t="s">
        <v>126</v>
      </c>
      <c r="BE17" s="21" t="s">
        <v>126</v>
      </c>
      <c r="BF17" s="21" t="s">
        <v>119</v>
      </c>
      <c r="BG17" s="21" t="s">
        <v>119</v>
      </c>
      <c r="BH17" s="21" t="s">
        <v>119</v>
      </c>
      <c r="BI17" s="21" t="s">
        <v>119</v>
      </c>
      <c r="BJ17" s="21"/>
      <c r="BK17" s="21" t="s">
        <v>205</v>
      </c>
      <c r="BL17" s="21" t="s">
        <v>119</v>
      </c>
      <c r="BM17" s="21" t="s">
        <v>205</v>
      </c>
      <c r="BN17" s="21" t="s">
        <v>155</v>
      </c>
      <c r="BO17" s="21" t="s">
        <v>119</v>
      </c>
      <c r="BP17" s="21"/>
      <c r="BQ17" s="21"/>
    </row>
    <row r="18" spans="1:69" s="23" customFormat="1" x14ac:dyDescent="0.4">
      <c r="A18" s="21">
        <v>2022</v>
      </c>
      <c r="B18" s="21" t="s">
        <v>231</v>
      </c>
      <c r="C18" s="21" t="s">
        <v>264</v>
      </c>
      <c r="D18" s="21"/>
      <c r="E18" s="21">
        <v>2004</v>
      </c>
      <c r="F18" s="21">
        <v>2018</v>
      </c>
      <c r="G18" s="21" t="s">
        <v>119</v>
      </c>
      <c r="H18" s="21" t="s">
        <v>13</v>
      </c>
      <c r="I18" s="21" t="s">
        <v>277</v>
      </c>
      <c r="J18" s="21" t="s">
        <v>374</v>
      </c>
      <c r="K18" s="21" t="s">
        <v>377</v>
      </c>
      <c r="L18" s="21"/>
      <c r="M18" s="21" t="s">
        <v>789</v>
      </c>
      <c r="N18" s="21" t="s">
        <v>791</v>
      </c>
      <c r="O18" s="21" t="s">
        <v>790</v>
      </c>
      <c r="P18" s="21" t="s">
        <v>174</v>
      </c>
      <c r="Q18" s="21" t="s">
        <v>581</v>
      </c>
      <c r="R18" s="21" t="s">
        <v>904</v>
      </c>
      <c r="S18" s="21" t="s">
        <v>904</v>
      </c>
      <c r="T18" s="21" t="s">
        <v>1081</v>
      </c>
      <c r="U18" s="21" t="s">
        <v>277</v>
      </c>
      <c r="V18" s="21" t="s">
        <v>277</v>
      </c>
      <c r="W18" s="21" t="s">
        <v>351</v>
      </c>
      <c r="X18" s="21" t="s">
        <v>205</v>
      </c>
      <c r="Y18" s="21" t="s">
        <v>1066</v>
      </c>
      <c r="Z18" s="21" t="s">
        <v>1395</v>
      </c>
      <c r="AA18" s="21" t="s">
        <v>934</v>
      </c>
      <c r="AB18" s="21" t="s">
        <v>205</v>
      </c>
      <c r="AC18" s="21" t="s">
        <v>205</v>
      </c>
      <c r="AD18" s="21" t="s">
        <v>277</v>
      </c>
      <c r="AE18" s="21" t="s">
        <v>277</v>
      </c>
      <c r="AF18" s="21" t="s">
        <v>277</v>
      </c>
      <c r="AG18" s="21" t="s">
        <v>277</v>
      </c>
      <c r="AH18" s="21" t="s">
        <v>277</v>
      </c>
      <c r="AI18" s="21" t="s">
        <v>277</v>
      </c>
      <c r="AJ18" s="21"/>
      <c r="AK18" s="21" t="s">
        <v>1031</v>
      </c>
      <c r="AL18" s="21" t="s">
        <v>1355</v>
      </c>
      <c r="AM18" s="21" t="s">
        <v>119</v>
      </c>
      <c r="AN18" s="21" t="s">
        <v>126</v>
      </c>
      <c r="AO18" s="21" t="s">
        <v>119</v>
      </c>
      <c r="AP18" s="21" t="s">
        <v>126</v>
      </c>
      <c r="AQ18" s="21" t="s">
        <v>119</v>
      </c>
      <c r="AR18" s="21" t="s">
        <v>1178</v>
      </c>
      <c r="AS18" s="21" t="s">
        <v>906</v>
      </c>
      <c r="AT18" s="21" t="s">
        <v>119</v>
      </c>
      <c r="AU18" s="21" t="s">
        <v>119</v>
      </c>
      <c r="AV18" s="21" t="s">
        <v>119</v>
      </c>
      <c r="AW18" s="21" t="s">
        <v>126</v>
      </c>
      <c r="AX18" s="21" t="s">
        <v>119</v>
      </c>
      <c r="AY18" s="21" t="s">
        <v>126</v>
      </c>
      <c r="AZ18" s="21" t="s">
        <v>119</v>
      </c>
      <c r="BA18" s="21" t="s">
        <v>119</v>
      </c>
      <c r="BB18" s="21" t="s">
        <v>119</v>
      </c>
      <c r="BC18" s="21" t="s">
        <v>119</v>
      </c>
      <c r="BD18" s="21" t="s">
        <v>126</v>
      </c>
      <c r="BE18" s="21" t="s">
        <v>119</v>
      </c>
      <c r="BF18" s="21" t="s">
        <v>119</v>
      </c>
      <c r="BG18" s="21" t="s">
        <v>119</v>
      </c>
      <c r="BH18" s="21" t="s">
        <v>119</v>
      </c>
      <c r="BI18" s="21" t="s">
        <v>119</v>
      </c>
      <c r="BJ18" s="21"/>
      <c r="BK18" s="21" t="s">
        <v>205</v>
      </c>
      <c r="BL18" s="21" t="s">
        <v>119</v>
      </c>
      <c r="BM18" s="21" t="s">
        <v>205</v>
      </c>
      <c r="BN18" s="21" t="s">
        <v>155</v>
      </c>
      <c r="BO18" s="21" t="s">
        <v>155</v>
      </c>
      <c r="BP18" s="21"/>
      <c r="BQ18" s="21"/>
    </row>
    <row r="19" spans="1:69" s="23" customFormat="1" x14ac:dyDescent="0.4">
      <c r="A19" s="21">
        <v>2018</v>
      </c>
      <c r="B19" s="21" t="s">
        <v>220</v>
      </c>
      <c r="C19" s="21" t="s">
        <v>253</v>
      </c>
      <c r="D19" s="21"/>
      <c r="E19" s="21">
        <v>2003</v>
      </c>
      <c r="F19" s="21">
        <v>2011</v>
      </c>
      <c r="G19" s="21">
        <v>833</v>
      </c>
      <c r="H19" s="21" t="s">
        <v>339</v>
      </c>
      <c r="I19" s="21" t="s">
        <v>205</v>
      </c>
      <c r="J19" s="21" t="s">
        <v>1389</v>
      </c>
      <c r="K19" s="21" t="s">
        <v>337</v>
      </c>
      <c r="L19" s="21" t="s">
        <v>850</v>
      </c>
      <c r="M19" s="21" t="s">
        <v>123</v>
      </c>
      <c r="N19" s="21" t="s">
        <v>849</v>
      </c>
      <c r="O19" s="21" t="s">
        <v>849</v>
      </c>
      <c r="P19" s="21" t="s">
        <v>174</v>
      </c>
      <c r="Q19" s="21" t="s">
        <v>581</v>
      </c>
      <c r="R19" s="21" t="s">
        <v>893</v>
      </c>
      <c r="S19" s="21" t="s">
        <v>148</v>
      </c>
      <c r="T19" s="21" t="s">
        <v>926</v>
      </c>
      <c r="U19" s="21" t="s">
        <v>277</v>
      </c>
      <c r="V19" s="21" t="s">
        <v>277</v>
      </c>
      <c r="W19" s="21" t="s">
        <v>336</v>
      </c>
      <c r="X19" s="21" t="s">
        <v>205</v>
      </c>
      <c r="Y19" s="21" t="s">
        <v>1056</v>
      </c>
      <c r="Z19" s="21" t="s">
        <v>1395</v>
      </c>
      <c r="AA19" s="21" t="s">
        <v>119</v>
      </c>
      <c r="AB19" s="21" t="s">
        <v>277</v>
      </c>
      <c r="AC19" s="21" t="s">
        <v>277</v>
      </c>
      <c r="AD19" s="21" t="s">
        <v>277</v>
      </c>
      <c r="AE19" s="21" t="s">
        <v>277</v>
      </c>
      <c r="AF19" s="21" t="s">
        <v>277</v>
      </c>
      <c r="AG19" s="21" t="s">
        <v>277</v>
      </c>
      <c r="AH19" s="21" t="s">
        <v>277</v>
      </c>
      <c r="AI19" s="21" t="s">
        <v>277</v>
      </c>
      <c r="AJ19" s="21"/>
      <c r="AK19" s="21" t="s">
        <v>1055</v>
      </c>
      <c r="AL19" s="21" t="s">
        <v>1355</v>
      </c>
      <c r="AM19" s="21" t="s">
        <v>119</v>
      </c>
      <c r="AN19" s="21" t="s">
        <v>126</v>
      </c>
      <c r="AO19" s="21" t="s">
        <v>119</v>
      </c>
      <c r="AP19" s="21" t="s">
        <v>126</v>
      </c>
      <c r="AQ19" s="21" t="s">
        <v>338</v>
      </c>
      <c r="AR19" s="21" t="s">
        <v>1178</v>
      </c>
      <c r="AS19" s="21" t="s">
        <v>126</v>
      </c>
      <c r="AT19" s="21" t="s">
        <v>119</v>
      </c>
      <c r="AU19" s="21" t="s">
        <v>119</v>
      </c>
      <c r="AV19" s="21" t="s">
        <v>119</v>
      </c>
      <c r="AW19" s="21" t="s">
        <v>119</v>
      </c>
      <c r="AX19" s="21" t="s">
        <v>119</v>
      </c>
      <c r="AY19" s="21" t="s">
        <v>119</v>
      </c>
      <c r="AZ19" s="21" t="s">
        <v>119</v>
      </c>
      <c r="BA19" s="21" t="s">
        <v>119</v>
      </c>
      <c r="BB19" s="21" t="s">
        <v>119</v>
      </c>
      <c r="BC19" s="21" t="s">
        <v>119</v>
      </c>
      <c r="BD19" s="21" t="s">
        <v>126</v>
      </c>
      <c r="BE19" s="21" t="s">
        <v>126</v>
      </c>
      <c r="BF19" s="21" t="s">
        <v>119</v>
      </c>
      <c r="BG19" s="21" t="s">
        <v>119</v>
      </c>
      <c r="BH19" s="21" t="s">
        <v>119</v>
      </c>
      <c r="BI19" s="21" t="s">
        <v>119</v>
      </c>
      <c r="BJ19" s="21"/>
      <c r="BK19" s="21" t="s">
        <v>172</v>
      </c>
      <c r="BL19" s="21" t="s">
        <v>205</v>
      </c>
      <c r="BM19" s="21" t="s">
        <v>205</v>
      </c>
      <c r="BN19" s="21"/>
      <c r="BO19" s="21" t="s">
        <v>155</v>
      </c>
      <c r="BP19" s="21"/>
      <c r="BQ19" s="21"/>
    </row>
    <row r="20" spans="1:69" s="23" customFormat="1" x14ac:dyDescent="0.4">
      <c r="A20" s="21">
        <v>2020</v>
      </c>
      <c r="B20" s="21" t="s">
        <v>32</v>
      </c>
      <c r="C20" s="21" t="s">
        <v>33</v>
      </c>
      <c r="D20" s="21"/>
      <c r="E20" s="21">
        <v>2011</v>
      </c>
      <c r="F20" s="21">
        <v>2016</v>
      </c>
      <c r="G20" s="21">
        <v>130</v>
      </c>
      <c r="H20" s="21" t="s">
        <v>152</v>
      </c>
      <c r="I20" s="21" t="s">
        <v>277</v>
      </c>
      <c r="J20" s="21" t="s">
        <v>1392</v>
      </c>
      <c r="K20" s="21" t="s">
        <v>153</v>
      </c>
      <c r="L20" s="21"/>
      <c r="M20" s="21" t="s">
        <v>123</v>
      </c>
      <c r="N20" s="21" t="s">
        <v>1088</v>
      </c>
      <c r="O20" s="21" t="s">
        <v>148</v>
      </c>
      <c r="P20" s="21" t="s">
        <v>174</v>
      </c>
      <c r="Q20" s="21" t="s">
        <v>581</v>
      </c>
      <c r="R20" s="21" t="s">
        <v>896</v>
      </c>
      <c r="S20" s="21" t="s">
        <v>148</v>
      </c>
      <c r="T20" s="21" t="s">
        <v>277</v>
      </c>
      <c r="U20" s="21" t="s">
        <v>277</v>
      </c>
      <c r="V20" s="21" t="s">
        <v>205</v>
      </c>
      <c r="W20" s="21" t="s">
        <v>283</v>
      </c>
      <c r="X20" s="21" t="s">
        <v>119</v>
      </c>
      <c r="Y20" s="21" t="s">
        <v>1065</v>
      </c>
      <c r="Z20" s="21" t="s">
        <v>911</v>
      </c>
      <c r="AA20" s="21" t="s">
        <v>127</v>
      </c>
      <c r="AB20" s="21" t="s">
        <v>205</v>
      </c>
      <c r="AC20" s="21" t="s">
        <v>277</v>
      </c>
      <c r="AD20" s="21" t="s">
        <v>277</v>
      </c>
      <c r="AE20" s="21" t="s">
        <v>277</v>
      </c>
      <c r="AF20" s="21" t="s">
        <v>277</v>
      </c>
      <c r="AG20" s="21" t="s">
        <v>277</v>
      </c>
      <c r="AH20" s="21" t="s">
        <v>277</v>
      </c>
      <c r="AI20" s="21" t="s">
        <v>277</v>
      </c>
      <c r="AJ20" s="21"/>
      <c r="AK20" s="21" t="s">
        <v>1017</v>
      </c>
      <c r="AL20" s="21" t="s">
        <v>1355</v>
      </c>
      <c r="AM20" s="21" t="s">
        <v>119</v>
      </c>
      <c r="AN20" s="21" t="s">
        <v>126</v>
      </c>
      <c r="AO20" s="21" t="s">
        <v>119</v>
      </c>
      <c r="AP20" s="21" t="s">
        <v>119</v>
      </c>
      <c r="AQ20" s="21" t="s">
        <v>119</v>
      </c>
      <c r="AR20" s="21" t="s">
        <v>1178</v>
      </c>
      <c r="AS20" s="21" t="s">
        <v>119</v>
      </c>
      <c r="AT20" s="21" t="s">
        <v>126</v>
      </c>
      <c r="AU20" s="21" t="s">
        <v>119</v>
      </c>
      <c r="AV20" s="21" t="s">
        <v>126</v>
      </c>
      <c r="AW20" s="21" t="s">
        <v>119</v>
      </c>
      <c r="AX20" s="21" t="s">
        <v>119</v>
      </c>
      <c r="AY20" s="21" t="s">
        <v>119</v>
      </c>
      <c r="AZ20" s="21" t="s">
        <v>119</v>
      </c>
      <c r="BA20" s="21" t="s">
        <v>119</v>
      </c>
      <c r="BB20" s="21" t="s">
        <v>119</v>
      </c>
      <c r="BC20" s="21" t="s">
        <v>119</v>
      </c>
      <c r="BD20" s="21" t="s">
        <v>119</v>
      </c>
      <c r="BE20" s="21" t="s">
        <v>119</v>
      </c>
      <c r="BF20" s="21" t="s">
        <v>119</v>
      </c>
      <c r="BG20" s="21" t="s">
        <v>119</v>
      </c>
      <c r="BH20" s="21" t="s">
        <v>119</v>
      </c>
      <c r="BI20" s="21" t="s">
        <v>119</v>
      </c>
      <c r="BJ20" s="21"/>
      <c r="BK20" s="21" t="s">
        <v>205</v>
      </c>
      <c r="BL20" s="21" t="s">
        <v>119</v>
      </c>
      <c r="BM20" s="21" t="s">
        <v>205</v>
      </c>
      <c r="BN20" s="21"/>
      <c r="BO20" s="21" t="s">
        <v>119</v>
      </c>
      <c r="BP20" s="21" t="s">
        <v>155</v>
      </c>
      <c r="BQ20" s="21"/>
    </row>
    <row r="21" spans="1:69" s="23" customFormat="1" x14ac:dyDescent="0.4">
      <c r="A21" s="21">
        <v>1987</v>
      </c>
      <c r="B21" s="21" t="s">
        <v>429</v>
      </c>
      <c r="C21" s="21" t="s">
        <v>439</v>
      </c>
      <c r="D21" s="21"/>
      <c r="E21" s="21">
        <v>1963</v>
      </c>
      <c r="F21" s="21">
        <v>1968</v>
      </c>
      <c r="G21" s="21">
        <v>157</v>
      </c>
      <c r="H21" s="21" t="s">
        <v>66</v>
      </c>
      <c r="I21" s="21" t="s">
        <v>277</v>
      </c>
      <c r="J21" s="21" t="s">
        <v>1388</v>
      </c>
      <c r="K21" s="21" t="s">
        <v>548</v>
      </c>
      <c r="L21" s="21" t="s">
        <v>807</v>
      </c>
      <c r="M21" s="21" t="s">
        <v>801</v>
      </c>
      <c r="N21" s="21" t="s">
        <v>808</v>
      </c>
      <c r="O21" s="21" t="s">
        <v>808</v>
      </c>
      <c r="P21" s="21" t="s">
        <v>174</v>
      </c>
      <c r="Q21" s="21" t="s">
        <v>581</v>
      </c>
      <c r="R21" s="21" t="s">
        <v>148</v>
      </c>
      <c r="S21" s="21" t="s">
        <v>148</v>
      </c>
      <c r="T21" s="21" t="s">
        <v>277</v>
      </c>
      <c r="U21" s="21" t="s">
        <v>277</v>
      </c>
      <c r="V21" s="21" t="s">
        <v>277</v>
      </c>
      <c r="W21" s="21" t="s">
        <v>547</v>
      </c>
      <c r="X21" s="21" t="s">
        <v>119</v>
      </c>
      <c r="Y21" s="21" t="s">
        <v>1058</v>
      </c>
      <c r="Z21" s="21" t="s">
        <v>1395</v>
      </c>
      <c r="AA21" s="21" t="s">
        <v>1063</v>
      </c>
      <c r="AB21" s="21" t="s">
        <v>277</v>
      </c>
      <c r="AC21" s="21" t="s">
        <v>205</v>
      </c>
      <c r="AD21" s="21" t="s">
        <v>277</v>
      </c>
      <c r="AE21" s="21" t="s">
        <v>277</v>
      </c>
      <c r="AF21" s="21" t="s">
        <v>205</v>
      </c>
      <c r="AG21" s="21" t="s">
        <v>277</v>
      </c>
      <c r="AH21" s="21" t="s">
        <v>277</v>
      </c>
      <c r="AI21" s="21" t="s">
        <v>205</v>
      </c>
      <c r="AJ21" s="21" t="s">
        <v>205</v>
      </c>
      <c r="AK21" s="21" t="s">
        <v>910</v>
      </c>
      <c r="AL21" s="21" t="s">
        <v>1355</v>
      </c>
      <c r="AM21" s="21" t="s">
        <v>119</v>
      </c>
      <c r="AN21" s="21" t="s">
        <v>126</v>
      </c>
      <c r="AO21" s="21" t="s">
        <v>119</v>
      </c>
      <c r="AP21" s="21" t="s">
        <v>119</v>
      </c>
      <c r="AQ21" s="21" t="s">
        <v>549</v>
      </c>
      <c r="AR21" s="21" t="s">
        <v>1178</v>
      </c>
      <c r="AS21" s="21" t="s">
        <v>119</v>
      </c>
      <c r="AT21" s="21" t="s">
        <v>119</v>
      </c>
      <c r="AU21" s="21" t="s">
        <v>119</v>
      </c>
      <c r="AV21" s="21" t="s">
        <v>119</v>
      </c>
      <c r="AW21" s="21" t="s">
        <v>119</v>
      </c>
      <c r="AX21" s="21" t="s">
        <v>126</v>
      </c>
      <c r="AY21" s="21" t="s">
        <v>126</v>
      </c>
      <c r="AZ21" s="21" t="s">
        <v>119</v>
      </c>
      <c r="BA21" s="21" t="s">
        <v>119</v>
      </c>
      <c r="BB21" s="21" t="s">
        <v>119</v>
      </c>
      <c r="BC21" s="21" t="s">
        <v>126</v>
      </c>
      <c r="BD21" s="21" t="s">
        <v>119</v>
      </c>
      <c r="BE21" s="21" t="s">
        <v>126</v>
      </c>
      <c r="BF21" s="21" t="s">
        <v>119</v>
      </c>
      <c r="BG21" s="21" t="s">
        <v>119</v>
      </c>
      <c r="BH21" s="21" t="s">
        <v>119</v>
      </c>
      <c r="BI21" s="21" t="s">
        <v>119</v>
      </c>
      <c r="BJ21" s="21"/>
      <c r="BK21" s="21" t="s">
        <v>149</v>
      </c>
      <c r="BL21" s="21" t="s">
        <v>119</v>
      </c>
      <c r="BM21" s="21" t="s">
        <v>119</v>
      </c>
      <c r="BN21" s="21" t="s">
        <v>149</v>
      </c>
      <c r="BO21" s="21" t="s">
        <v>119</v>
      </c>
      <c r="BP21" s="21"/>
      <c r="BQ21" s="21"/>
    </row>
    <row r="22" spans="1:69" s="23" customFormat="1" x14ac:dyDescent="0.4">
      <c r="A22" s="21">
        <v>1988</v>
      </c>
      <c r="B22" s="21" t="s">
        <v>1131</v>
      </c>
      <c r="C22" s="21" t="s">
        <v>1133</v>
      </c>
      <c r="D22" s="21"/>
      <c r="E22" s="21">
        <v>1980</v>
      </c>
      <c r="F22" s="21" t="s">
        <v>119</v>
      </c>
      <c r="G22" s="21" t="s">
        <v>1185</v>
      </c>
      <c r="H22" s="21" t="s">
        <v>10</v>
      </c>
      <c r="I22" s="21" t="s">
        <v>277</v>
      </c>
      <c r="J22" s="21" t="s">
        <v>1388</v>
      </c>
      <c r="K22" s="21" t="s">
        <v>1188</v>
      </c>
      <c r="L22" s="21" t="s">
        <v>1189</v>
      </c>
      <c r="M22" s="21" t="s">
        <v>1187</v>
      </c>
      <c r="N22" s="21" t="s">
        <v>148</v>
      </c>
      <c r="O22" s="21" t="s">
        <v>148</v>
      </c>
      <c r="P22" s="21" t="s">
        <v>1176</v>
      </c>
      <c r="Q22" s="21" t="s">
        <v>581</v>
      </c>
      <c r="R22" s="21" t="s">
        <v>148</v>
      </c>
      <c r="S22" s="21" t="s">
        <v>148</v>
      </c>
      <c r="T22" s="21" t="s">
        <v>277</v>
      </c>
      <c r="U22" s="21" t="s">
        <v>277</v>
      </c>
      <c r="V22" s="21" t="s">
        <v>277</v>
      </c>
      <c r="W22" s="21" t="s">
        <v>1186</v>
      </c>
      <c r="X22" s="21" t="s">
        <v>119</v>
      </c>
      <c r="Y22" s="21" t="s">
        <v>911</v>
      </c>
      <c r="Z22" s="21" t="s">
        <v>911</v>
      </c>
      <c r="AA22" s="21" t="s">
        <v>1190</v>
      </c>
      <c r="AB22" s="21" t="s">
        <v>277</v>
      </c>
      <c r="AC22" s="21" t="s">
        <v>277</v>
      </c>
      <c r="AD22" s="21" t="s">
        <v>277</v>
      </c>
      <c r="AE22" s="21" t="s">
        <v>277</v>
      </c>
      <c r="AF22" s="21" t="s">
        <v>1191</v>
      </c>
      <c r="AG22" s="21" t="s">
        <v>277</v>
      </c>
      <c r="AH22" s="21" t="s">
        <v>205</v>
      </c>
      <c r="AI22" s="21" t="s">
        <v>277</v>
      </c>
      <c r="AJ22" s="21" t="s">
        <v>119</v>
      </c>
      <c r="AK22" s="21" t="s">
        <v>1192</v>
      </c>
      <c r="AL22" s="21" t="s">
        <v>1356</v>
      </c>
      <c r="AM22" s="21" t="s">
        <v>1178</v>
      </c>
      <c r="AN22" s="21" t="s">
        <v>1178</v>
      </c>
      <c r="AO22" s="21" t="s">
        <v>1178</v>
      </c>
      <c r="AP22" s="21" t="s">
        <v>1178</v>
      </c>
      <c r="AQ22" s="21" t="s">
        <v>1178</v>
      </c>
      <c r="AR22" s="21" t="s">
        <v>1184</v>
      </c>
      <c r="AS22" s="21" t="s">
        <v>1397</v>
      </c>
      <c r="AT22" s="21" t="s">
        <v>119</v>
      </c>
      <c r="AU22" s="21" t="s">
        <v>1397</v>
      </c>
      <c r="AV22" s="21" t="s">
        <v>119</v>
      </c>
      <c r="AW22" s="21" t="s">
        <v>119</v>
      </c>
      <c r="AX22" s="21" t="s">
        <v>119</v>
      </c>
      <c r="AY22" s="21" t="s">
        <v>119</v>
      </c>
      <c r="AZ22" s="21" t="s">
        <v>119</v>
      </c>
      <c r="BA22" s="21" t="s">
        <v>119</v>
      </c>
      <c r="BB22" s="21" t="s">
        <v>119</v>
      </c>
      <c r="BC22" s="21" t="s">
        <v>126</v>
      </c>
      <c r="BD22" s="21" t="s">
        <v>119</v>
      </c>
      <c r="BE22" s="21" t="s">
        <v>126</v>
      </c>
      <c r="BF22" s="21" t="s">
        <v>119</v>
      </c>
      <c r="BG22" s="21" t="s">
        <v>119</v>
      </c>
      <c r="BH22" s="21" t="s">
        <v>119</v>
      </c>
      <c r="BI22" s="21" t="s">
        <v>119</v>
      </c>
      <c r="BJ22" s="21"/>
      <c r="BK22" s="21" t="s">
        <v>205</v>
      </c>
      <c r="BL22" s="21" t="s">
        <v>205</v>
      </c>
      <c r="BM22" s="21" t="s">
        <v>119</v>
      </c>
      <c r="BN22" s="21" t="s">
        <v>119</v>
      </c>
      <c r="BO22" s="21" t="s">
        <v>119</v>
      </c>
      <c r="BP22" s="21" t="s">
        <v>119</v>
      </c>
      <c r="BQ22" s="21" t="s">
        <v>119</v>
      </c>
    </row>
    <row r="23" spans="1:69" s="23" customFormat="1" x14ac:dyDescent="0.4">
      <c r="A23" s="21">
        <v>1994</v>
      </c>
      <c r="B23" s="21" t="s">
        <v>1161</v>
      </c>
      <c r="C23" s="21" t="s">
        <v>1162</v>
      </c>
      <c r="D23" s="21"/>
      <c r="E23" s="21">
        <v>1975</v>
      </c>
      <c r="F23" s="21">
        <v>1984</v>
      </c>
      <c r="G23" s="21">
        <v>119</v>
      </c>
      <c r="H23" s="21" t="s">
        <v>10</v>
      </c>
      <c r="I23" s="21" t="s">
        <v>277</v>
      </c>
      <c r="J23" s="21" t="s">
        <v>1388</v>
      </c>
      <c r="K23" s="21" t="s">
        <v>1238</v>
      </c>
      <c r="L23" s="21" t="s">
        <v>1237</v>
      </c>
      <c r="M23" s="21" t="s">
        <v>123</v>
      </c>
      <c r="N23" s="21" t="s">
        <v>148</v>
      </c>
      <c r="O23" s="21" t="s">
        <v>148</v>
      </c>
      <c r="P23" s="21" t="s">
        <v>174</v>
      </c>
      <c r="Q23" s="21" t="s">
        <v>581</v>
      </c>
      <c r="R23" s="21" t="s">
        <v>148</v>
      </c>
      <c r="S23" s="21" t="s">
        <v>148</v>
      </c>
      <c r="T23" s="21" t="s">
        <v>277</v>
      </c>
      <c r="U23" s="21" t="s">
        <v>277</v>
      </c>
      <c r="V23" s="21" t="s">
        <v>277</v>
      </c>
      <c r="W23" s="21" t="s">
        <v>1235</v>
      </c>
      <c r="X23" s="21" t="s">
        <v>119</v>
      </c>
      <c r="Y23" s="21" t="s">
        <v>909</v>
      </c>
      <c r="Z23" s="21" t="s">
        <v>1395</v>
      </c>
      <c r="AA23" s="21" t="s">
        <v>1236</v>
      </c>
      <c r="AB23" s="21" t="s">
        <v>277</v>
      </c>
      <c r="AC23" s="21" t="s">
        <v>277</v>
      </c>
      <c r="AD23" s="21" t="s">
        <v>277</v>
      </c>
      <c r="AE23" s="21" t="s">
        <v>277</v>
      </c>
      <c r="AF23" s="21" t="s">
        <v>205</v>
      </c>
      <c r="AG23" s="21" t="s">
        <v>277</v>
      </c>
      <c r="AH23" s="21" t="s">
        <v>205</v>
      </c>
      <c r="AI23" s="21" t="s">
        <v>205</v>
      </c>
      <c r="AJ23" s="21" t="s">
        <v>205</v>
      </c>
      <c r="AK23" s="21" t="s">
        <v>1236</v>
      </c>
      <c r="AL23" s="21" t="s">
        <v>1356</v>
      </c>
      <c r="AM23" s="21" t="s">
        <v>1178</v>
      </c>
      <c r="AN23" s="21" t="s">
        <v>1178</v>
      </c>
      <c r="AO23" s="21" t="s">
        <v>1178</v>
      </c>
      <c r="AP23" s="21" t="s">
        <v>1178</v>
      </c>
      <c r="AQ23" s="21" t="s">
        <v>1178</v>
      </c>
      <c r="AR23" s="21" t="s">
        <v>1234</v>
      </c>
      <c r="AS23" s="21" t="s">
        <v>1398</v>
      </c>
      <c r="AT23" s="21" t="s">
        <v>119</v>
      </c>
      <c r="AU23" s="21" t="s">
        <v>1398</v>
      </c>
      <c r="AV23" s="21" t="s">
        <v>119</v>
      </c>
      <c r="AW23" s="21" t="s">
        <v>119</v>
      </c>
      <c r="AX23" s="21" t="s">
        <v>119</v>
      </c>
      <c r="AY23" s="21" t="s">
        <v>119</v>
      </c>
      <c r="AZ23" s="21" t="s">
        <v>119</v>
      </c>
      <c r="BA23" s="21" t="s">
        <v>119</v>
      </c>
      <c r="BB23" s="21" t="s">
        <v>119</v>
      </c>
      <c r="BC23" s="21" t="s">
        <v>126</v>
      </c>
      <c r="BD23" s="21" t="s">
        <v>119</v>
      </c>
      <c r="BE23" s="21" t="s">
        <v>126</v>
      </c>
      <c r="BF23" s="21" t="s">
        <v>119</v>
      </c>
      <c r="BG23" s="21" t="s">
        <v>119</v>
      </c>
      <c r="BH23" s="21" t="s">
        <v>119</v>
      </c>
      <c r="BI23" s="21" t="s">
        <v>931</v>
      </c>
      <c r="BJ23" s="21"/>
      <c r="BK23" s="21" t="s">
        <v>172</v>
      </c>
      <c r="BL23" s="21" t="s">
        <v>172</v>
      </c>
      <c r="BM23" s="21" t="s">
        <v>119</v>
      </c>
      <c r="BN23" s="21" t="s">
        <v>119</v>
      </c>
      <c r="BO23" s="21" t="s">
        <v>119</v>
      </c>
      <c r="BP23" s="21" t="s">
        <v>119</v>
      </c>
      <c r="BQ23" s="21" t="s">
        <v>119</v>
      </c>
    </row>
    <row r="24" spans="1:69" s="23" customFormat="1" x14ac:dyDescent="0.4">
      <c r="A24" s="21">
        <v>1989</v>
      </c>
      <c r="B24" s="21" t="s">
        <v>1134</v>
      </c>
      <c r="C24" s="21" t="s">
        <v>1135</v>
      </c>
      <c r="D24" s="21"/>
      <c r="E24" s="21">
        <v>1980</v>
      </c>
      <c r="F24" s="21" t="s">
        <v>119</v>
      </c>
      <c r="G24" s="21">
        <v>57</v>
      </c>
      <c r="H24" s="21" t="s">
        <v>10</v>
      </c>
      <c r="I24" s="21" t="s">
        <v>277</v>
      </c>
      <c r="J24" s="21" t="s">
        <v>1388</v>
      </c>
      <c r="K24" s="21" t="s">
        <v>1197</v>
      </c>
      <c r="L24" s="21" t="s">
        <v>1189</v>
      </c>
      <c r="M24" s="21" t="s">
        <v>1196</v>
      </c>
      <c r="N24" s="21" t="s">
        <v>175</v>
      </c>
      <c r="O24" s="21" t="s">
        <v>175</v>
      </c>
      <c r="P24" s="21" t="s">
        <v>1209</v>
      </c>
      <c r="Q24" s="21" t="s">
        <v>581</v>
      </c>
      <c r="R24" s="21" t="s">
        <v>1199</v>
      </c>
      <c r="S24" s="21" t="s">
        <v>1199</v>
      </c>
      <c r="T24" s="21" t="s">
        <v>277</v>
      </c>
      <c r="U24" s="21" t="s">
        <v>277</v>
      </c>
      <c r="V24" s="21" t="s">
        <v>205</v>
      </c>
      <c r="W24" s="21" t="s">
        <v>1195</v>
      </c>
      <c r="X24" s="21" t="s">
        <v>119</v>
      </c>
      <c r="Y24" s="21" t="s">
        <v>911</v>
      </c>
      <c r="Z24" s="21" t="s">
        <v>911</v>
      </c>
      <c r="AA24" s="21" t="s">
        <v>1200</v>
      </c>
      <c r="AB24" s="21" t="s">
        <v>277</v>
      </c>
      <c r="AC24" s="21" t="s">
        <v>277</v>
      </c>
      <c r="AD24" s="21" t="s">
        <v>277</v>
      </c>
      <c r="AE24" s="21" t="s">
        <v>277</v>
      </c>
      <c r="AF24" s="21" t="s">
        <v>1191</v>
      </c>
      <c r="AG24" s="21" t="s">
        <v>277</v>
      </c>
      <c r="AH24" s="21" t="s">
        <v>205</v>
      </c>
      <c r="AI24" s="21" t="s">
        <v>277</v>
      </c>
      <c r="AJ24" s="21" t="s">
        <v>119</v>
      </c>
      <c r="AK24" s="21" t="s">
        <v>1201</v>
      </c>
      <c r="AL24" s="21" t="s">
        <v>1356</v>
      </c>
      <c r="AM24" s="21" t="s">
        <v>1178</v>
      </c>
      <c r="AN24" s="21" t="s">
        <v>1178</v>
      </c>
      <c r="AO24" s="21" t="s">
        <v>1178</v>
      </c>
      <c r="AP24" s="21" t="s">
        <v>1178</v>
      </c>
      <c r="AQ24" s="21" t="s">
        <v>1178</v>
      </c>
      <c r="AR24" s="21" t="s">
        <v>1194</v>
      </c>
      <c r="AS24" s="21" t="s">
        <v>126</v>
      </c>
      <c r="AT24" s="21" t="s">
        <v>119</v>
      </c>
      <c r="AU24" s="21" t="s">
        <v>119</v>
      </c>
      <c r="AV24" s="21" t="s">
        <v>119</v>
      </c>
      <c r="AW24" s="21" t="s">
        <v>119</v>
      </c>
      <c r="AX24" s="21" t="s">
        <v>119</v>
      </c>
      <c r="AY24" s="21" t="s">
        <v>119</v>
      </c>
      <c r="AZ24" s="21" t="s">
        <v>119</v>
      </c>
      <c r="BA24" s="21" t="s">
        <v>119</v>
      </c>
      <c r="BB24" s="21" t="s">
        <v>119</v>
      </c>
      <c r="BC24" s="21" t="s">
        <v>126</v>
      </c>
      <c r="BD24" s="21" t="s">
        <v>119</v>
      </c>
      <c r="BE24" s="21" t="s">
        <v>126</v>
      </c>
      <c r="BF24" s="21" t="s">
        <v>119</v>
      </c>
      <c r="BG24" s="21" t="s">
        <v>119</v>
      </c>
      <c r="BH24" s="21" t="s">
        <v>119</v>
      </c>
      <c r="BI24" s="21" t="s">
        <v>119</v>
      </c>
      <c r="BJ24" s="21"/>
      <c r="BK24" s="21" t="s">
        <v>172</v>
      </c>
      <c r="BL24" s="21" t="s">
        <v>1198</v>
      </c>
      <c r="BM24" s="21" t="s">
        <v>119</v>
      </c>
      <c r="BN24" s="21" t="s">
        <v>119</v>
      </c>
      <c r="BO24" s="21" t="s">
        <v>119</v>
      </c>
      <c r="BP24" s="21" t="s">
        <v>119</v>
      </c>
      <c r="BQ24" s="21" t="s">
        <v>119</v>
      </c>
    </row>
    <row r="25" spans="1:69" s="23" customFormat="1" x14ac:dyDescent="0.4">
      <c r="A25" s="21">
        <v>1991</v>
      </c>
      <c r="B25" s="21" t="s">
        <v>1131</v>
      </c>
      <c r="C25" s="21" t="s">
        <v>1160</v>
      </c>
      <c r="D25" s="21"/>
      <c r="E25" s="21">
        <v>1980</v>
      </c>
      <c r="F25" s="21" t="s">
        <v>119</v>
      </c>
      <c r="G25" s="21" t="s">
        <v>1228</v>
      </c>
      <c r="H25" s="21" t="s">
        <v>10</v>
      </c>
      <c r="I25" s="21" t="s">
        <v>277</v>
      </c>
      <c r="J25" s="21" t="s">
        <v>1388</v>
      </c>
      <c r="K25" s="21" t="s">
        <v>1229</v>
      </c>
      <c r="L25" s="21" t="s">
        <v>1231</v>
      </c>
      <c r="M25" s="21" t="s">
        <v>1416</v>
      </c>
      <c r="N25" s="21" t="s">
        <v>175</v>
      </c>
      <c r="O25" s="21" t="s">
        <v>175</v>
      </c>
      <c r="P25" s="21" t="s">
        <v>1209</v>
      </c>
      <c r="Q25" s="21" t="s">
        <v>581</v>
      </c>
      <c r="R25" s="21" t="s">
        <v>896</v>
      </c>
      <c r="S25" s="21" t="s">
        <v>896</v>
      </c>
      <c r="T25" s="21" t="s">
        <v>277</v>
      </c>
      <c r="U25" s="21" t="s">
        <v>277</v>
      </c>
      <c r="V25" s="21" t="s">
        <v>205</v>
      </c>
      <c r="W25" s="21" t="s">
        <v>1230</v>
      </c>
      <c r="X25" s="21" t="s">
        <v>119</v>
      </c>
      <c r="Y25" s="21" t="s">
        <v>916</v>
      </c>
      <c r="Z25" s="21" t="s">
        <v>1395</v>
      </c>
      <c r="AA25" s="21" t="s">
        <v>1233</v>
      </c>
      <c r="AB25" s="21" t="s">
        <v>277</v>
      </c>
      <c r="AC25" s="21" t="s">
        <v>277</v>
      </c>
      <c r="AD25" s="21" t="s">
        <v>277</v>
      </c>
      <c r="AE25" s="21" t="s">
        <v>277</v>
      </c>
      <c r="AF25" s="21" t="s">
        <v>1191</v>
      </c>
      <c r="AG25" s="21" t="s">
        <v>277</v>
      </c>
      <c r="AH25" s="21" t="s">
        <v>205</v>
      </c>
      <c r="AI25" s="21" t="s">
        <v>205</v>
      </c>
      <c r="AJ25" s="21" t="s">
        <v>119</v>
      </c>
      <c r="AK25" s="21" t="s">
        <v>1233</v>
      </c>
      <c r="AL25" s="21" t="s">
        <v>1356</v>
      </c>
      <c r="AM25" s="21" t="s">
        <v>1178</v>
      </c>
      <c r="AN25" s="21" t="s">
        <v>1178</v>
      </c>
      <c r="AO25" s="21" t="s">
        <v>1178</v>
      </c>
      <c r="AP25" s="21" t="s">
        <v>1178</v>
      </c>
      <c r="AQ25" s="21" t="s">
        <v>1178</v>
      </c>
      <c r="AR25" s="21" t="s">
        <v>1232</v>
      </c>
      <c r="AS25" s="21" t="s">
        <v>126</v>
      </c>
      <c r="AT25" s="21" t="s">
        <v>119</v>
      </c>
      <c r="AU25" s="21" t="s">
        <v>119</v>
      </c>
      <c r="AV25" s="21" t="s">
        <v>119</v>
      </c>
      <c r="AW25" s="21" t="s">
        <v>119</v>
      </c>
      <c r="AX25" s="21" t="s">
        <v>119</v>
      </c>
      <c r="AY25" s="21" t="s">
        <v>119</v>
      </c>
      <c r="AZ25" s="21" t="s">
        <v>119</v>
      </c>
      <c r="BA25" s="21" t="s">
        <v>119</v>
      </c>
      <c r="BB25" s="21" t="s">
        <v>119</v>
      </c>
      <c r="BC25" s="21" t="s">
        <v>126</v>
      </c>
      <c r="BD25" s="21" t="s">
        <v>119</v>
      </c>
      <c r="BE25" s="21" t="s">
        <v>126</v>
      </c>
      <c r="BF25" s="21" t="s">
        <v>119</v>
      </c>
      <c r="BG25" s="21" t="s">
        <v>119</v>
      </c>
      <c r="BH25" s="21" t="s">
        <v>119</v>
      </c>
      <c r="BI25" s="21" t="s">
        <v>119</v>
      </c>
      <c r="BJ25" s="21"/>
      <c r="BK25" s="21" t="s">
        <v>205</v>
      </c>
      <c r="BL25" s="21" t="s">
        <v>205</v>
      </c>
      <c r="BM25" s="21" t="s">
        <v>119</v>
      </c>
      <c r="BN25" s="21" t="s">
        <v>119</v>
      </c>
      <c r="BO25" s="21" t="s">
        <v>119</v>
      </c>
      <c r="BP25" s="21" t="s">
        <v>119</v>
      </c>
      <c r="BQ25" s="21" t="s">
        <v>119</v>
      </c>
    </row>
    <row r="26" spans="1:69" s="23" customFormat="1" x14ac:dyDescent="0.4">
      <c r="A26" s="21">
        <v>2017</v>
      </c>
      <c r="B26" s="21" t="s">
        <v>219</v>
      </c>
      <c r="C26" s="21" t="s">
        <v>252</v>
      </c>
      <c r="D26" s="21"/>
      <c r="E26" s="21" t="s">
        <v>332</v>
      </c>
      <c r="F26" s="21">
        <v>2005</v>
      </c>
      <c r="G26" s="21">
        <v>147</v>
      </c>
      <c r="H26" s="21" t="s">
        <v>340</v>
      </c>
      <c r="I26" s="21" t="s">
        <v>277</v>
      </c>
      <c r="J26" s="21" t="s">
        <v>1388</v>
      </c>
      <c r="K26" s="21" t="s">
        <v>331</v>
      </c>
      <c r="L26" s="21"/>
      <c r="M26" s="21" t="s">
        <v>785</v>
      </c>
      <c r="N26" s="21" t="s">
        <v>784</v>
      </c>
      <c r="O26" s="21" t="s">
        <v>333</v>
      </c>
      <c r="P26" s="21" t="s">
        <v>174</v>
      </c>
      <c r="Q26" s="21" t="s">
        <v>581</v>
      </c>
      <c r="R26" s="21" t="s">
        <v>904</v>
      </c>
      <c r="S26" s="21" t="s">
        <v>148</v>
      </c>
      <c r="T26" s="21" t="s">
        <v>277</v>
      </c>
      <c r="U26" s="21" t="s">
        <v>1079</v>
      </c>
      <c r="V26" s="21" t="s">
        <v>277</v>
      </c>
      <c r="W26" s="21" t="s">
        <v>334</v>
      </c>
      <c r="X26" s="21" t="s">
        <v>119</v>
      </c>
      <c r="Y26" s="21" t="s">
        <v>911</v>
      </c>
      <c r="Z26" s="21" t="s">
        <v>911</v>
      </c>
      <c r="AA26" s="21" t="s">
        <v>983</v>
      </c>
      <c r="AB26" s="21" t="s">
        <v>277</v>
      </c>
      <c r="AC26" s="21" t="s">
        <v>277</v>
      </c>
      <c r="AD26" s="21" t="s">
        <v>277</v>
      </c>
      <c r="AE26" s="21" t="s">
        <v>277</v>
      </c>
      <c r="AF26" s="21" t="s">
        <v>277</v>
      </c>
      <c r="AG26" s="21" t="s">
        <v>205</v>
      </c>
      <c r="AH26" s="21" t="s">
        <v>277</v>
      </c>
      <c r="AI26" s="21" t="s">
        <v>277</v>
      </c>
      <c r="AJ26" s="21" t="s">
        <v>205</v>
      </c>
      <c r="AK26" s="21" t="s">
        <v>991</v>
      </c>
      <c r="AL26" s="21" t="s">
        <v>1355</v>
      </c>
      <c r="AM26" s="21" t="s">
        <v>119</v>
      </c>
      <c r="AN26" s="21" t="s">
        <v>119</v>
      </c>
      <c r="AO26" s="21" t="s">
        <v>119</v>
      </c>
      <c r="AP26" s="21" t="s">
        <v>119</v>
      </c>
      <c r="AQ26" s="21" t="s">
        <v>335</v>
      </c>
      <c r="AR26" s="21" t="s">
        <v>1178</v>
      </c>
      <c r="AS26" s="21" t="s">
        <v>126</v>
      </c>
      <c r="AT26" s="21" t="s">
        <v>119</v>
      </c>
      <c r="AU26" s="21" t="s">
        <v>119</v>
      </c>
      <c r="AV26" s="21" t="s">
        <v>119</v>
      </c>
      <c r="AW26" s="21" t="s">
        <v>119</v>
      </c>
      <c r="AX26" s="21" t="s">
        <v>126</v>
      </c>
      <c r="AY26" s="21" t="s">
        <v>126</v>
      </c>
      <c r="AZ26" s="21" t="s">
        <v>119</v>
      </c>
      <c r="BA26" s="21" t="s">
        <v>119</v>
      </c>
      <c r="BB26" s="21" t="s">
        <v>119</v>
      </c>
      <c r="BC26" s="21" t="s">
        <v>119</v>
      </c>
      <c r="BD26" s="21" t="s">
        <v>119</v>
      </c>
      <c r="BE26" s="21" t="s">
        <v>126</v>
      </c>
      <c r="BF26" s="21" t="s">
        <v>119</v>
      </c>
      <c r="BG26" s="21" t="s">
        <v>119</v>
      </c>
      <c r="BH26" s="21" t="s">
        <v>119</v>
      </c>
      <c r="BI26" s="21" t="s">
        <v>119</v>
      </c>
      <c r="BJ26" s="21"/>
      <c r="BK26" s="21" t="s">
        <v>205</v>
      </c>
      <c r="BL26" s="24" t="s">
        <v>4</v>
      </c>
      <c r="BM26" s="21" t="s">
        <v>205</v>
      </c>
      <c r="BN26" s="21" t="s">
        <v>155</v>
      </c>
      <c r="BO26" s="21" t="s">
        <v>155</v>
      </c>
      <c r="BP26" s="21"/>
      <c r="BQ26" s="21"/>
    </row>
    <row r="27" spans="1:69" s="23" customFormat="1" x14ac:dyDescent="0.4">
      <c r="A27" s="21">
        <v>2019</v>
      </c>
      <c r="B27" s="21" t="s">
        <v>45</v>
      </c>
      <c r="C27" s="21" t="s">
        <v>46</v>
      </c>
      <c r="D27" s="21"/>
      <c r="E27" s="21">
        <v>2001</v>
      </c>
      <c r="F27" s="21">
        <v>2011</v>
      </c>
      <c r="G27" s="21">
        <f>915+331</f>
        <v>1246</v>
      </c>
      <c r="H27" s="21" t="s">
        <v>294</v>
      </c>
      <c r="I27" s="21" t="s">
        <v>277</v>
      </c>
      <c r="J27" s="21" t="s">
        <v>1388</v>
      </c>
      <c r="K27" s="21" t="s">
        <v>44</v>
      </c>
      <c r="L27" s="21"/>
      <c r="M27" s="21" t="s">
        <v>123</v>
      </c>
      <c r="N27" s="21" t="s">
        <v>175</v>
      </c>
      <c r="O27" s="21" t="s">
        <v>148</v>
      </c>
      <c r="P27" s="21" t="s">
        <v>174</v>
      </c>
      <c r="Q27" s="21" t="s">
        <v>581</v>
      </c>
      <c r="R27" s="21" t="s">
        <v>896</v>
      </c>
      <c r="S27" s="21" t="s">
        <v>148</v>
      </c>
      <c r="T27" s="21" t="s">
        <v>277</v>
      </c>
      <c r="U27" s="21" t="s">
        <v>277</v>
      </c>
      <c r="V27" s="21" t="s">
        <v>205</v>
      </c>
      <c r="W27" s="21" t="s">
        <v>713</v>
      </c>
      <c r="X27" s="21" t="s">
        <v>119</v>
      </c>
      <c r="Y27" s="21" t="s">
        <v>911</v>
      </c>
      <c r="Z27" s="21" t="s">
        <v>911</v>
      </c>
      <c r="AA27" s="21" t="s">
        <v>1011</v>
      </c>
      <c r="AB27" s="21" t="s">
        <v>277</v>
      </c>
      <c r="AC27" s="21" t="s">
        <v>277</v>
      </c>
      <c r="AD27" s="21" t="s">
        <v>277</v>
      </c>
      <c r="AE27" s="21" t="s">
        <v>277</v>
      </c>
      <c r="AF27" s="21" t="s">
        <v>277</v>
      </c>
      <c r="AG27" s="21" t="s">
        <v>277</v>
      </c>
      <c r="AH27" s="21" t="s">
        <v>277</v>
      </c>
      <c r="AI27" s="21" t="s">
        <v>205</v>
      </c>
      <c r="AJ27" s="21" t="s">
        <v>205</v>
      </c>
      <c r="AK27" s="21" t="s">
        <v>1010</v>
      </c>
      <c r="AL27" s="21" t="s">
        <v>1355</v>
      </c>
      <c r="AM27" s="21" t="s">
        <v>119</v>
      </c>
      <c r="AN27" s="21" t="s">
        <v>119</v>
      </c>
      <c r="AO27" s="21" t="s">
        <v>119</v>
      </c>
      <c r="AP27" s="21" t="s">
        <v>119</v>
      </c>
      <c r="AQ27" s="21" t="s">
        <v>194</v>
      </c>
      <c r="AR27" s="21" t="s">
        <v>1178</v>
      </c>
      <c r="AS27" s="21" t="s">
        <v>1402</v>
      </c>
      <c r="AT27" s="21" t="s">
        <v>119</v>
      </c>
      <c r="AU27" s="21" t="s">
        <v>119</v>
      </c>
      <c r="AV27" s="21" t="s">
        <v>119</v>
      </c>
      <c r="AW27" s="21" t="s">
        <v>119</v>
      </c>
      <c r="AX27" s="21" t="s">
        <v>119</v>
      </c>
      <c r="AY27" s="21" t="s">
        <v>119</v>
      </c>
      <c r="AZ27" s="21" t="s">
        <v>119</v>
      </c>
      <c r="BA27" s="21" t="s">
        <v>119</v>
      </c>
      <c r="BB27" s="21" t="s">
        <v>119</v>
      </c>
      <c r="BC27" s="21" t="s">
        <v>119</v>
      </c>
      <c r="BD27" s="21" t="s">
        <v>119</v>
      </c>
      <c r="BE27" s="21" t="s">
        <v>126</v>
      </c>
      <c r="BF27" s="21" t="s">
        <v>119</v>
      </c>
      <c r="BG27" s="21" t="s">
        <v>119</v>
      </c>
      <c r="BH27" s="21" t="s">
        <v>119</v>
      </c>
      <c r="BI27" s="21" t="s">
        <v>119</v>
      </c>
      <c r="BJ27" s="21" t="s">
        <v>205</v>
      </c>
      <c r="BK27" s="21" t="s">
        <v>172</v>
      </c>
      <c r="BL27" s="21" t="s">
        <v>205</v>
      </c>
      <c r="BM27" s="21" t="s">
        <v>119</v>
      </c>
      <c r="BN27" s="21"/>
      <c r="BO27" s="21" t="s">
        <v>149</v>
      </c>
      <c r="BP27" s="21"/>
      <c r="BQ27" s="21"/>
    </row>
    <row r="28" spans="1:69" s="23" customFormat="1" x14ac:dyDescent="0.4">
      <c r="A28" s="21">
        <v>2006</v>
      </c>
      <c r="B28" s="21" t="s">
        <v>209</v>
      </c>
      <c r="C28" s="21" t="s">
        <v>242</v>
      </c>
      <c r="D28" s="21"/>
      <c r="E28" s="21">
        <v>2003</v>
      </c>
      <c r="F28" s="21" t="s">
        <v>119</v>
      </c>
      <c r="G28" s="21" t="s">
        <v>299</v>
      </c>
      <c r="H28" s="21" t="s">
        <v>294</v>
      </c>
      <c r="I28" s="21" t="s">
        <v>277</v>
      </c>
      <c r="J28" s="21" t="s">
        <v>1388</v>
      </c>
      <c r="K28" s="21" t="s">
        <v>297</v>
      </c>
      <c r="L28" s="21"/>
      <c r="M28" s="21" t="s">
        <v>285</v>
      </c>
      <c r="N28" s="21" t="s">
        <v>668</v>
      </c>
      <c r="O28" s="21" t="s">
        <v>148</v>
      </c>
      <c r="P28" s="21" t="s">
        <v>174</v>
      </c>
      <c r="Q28" s="21" t="s">
        <v>881</v>
      </c>
      <c r="R28" s="21" t="s">
        <v>896</v>
      </c>
      <c r="S28" s="21" t="s">
        <v>148</v>
      </c>
      <c r="T28" s="21" t="s">
        <v>277</v>
      </c>
      <c r="U28" s="21" t="s">
        <v>277</v>
      </c>
      <c r="V28" s="21" t="s">
        <v>205</v>
      </c>
      <c r="W28" s="21" t="s">
        <v>814</v>
      </c>
      <c r="X28" s="21" t="s">
        <v>119</v>
      </c>
      <c r="Y28" s="21" t="s">
        <v>1065</v>
      </c>
      <c r="Z28" s="21" t="s">
        <v>911</v>
      </c>
      <c r="AA28" s="21" t="s">
        <v>1069</v>
      </c>
      <c r="AB28" s="21" t="s">
        <v>205</v>
      </c>
      <c r="AC28" s="21" t="s">
        <v>277</v>
      </c>
      <c r="AD28" s="21" t="s">
        <v>277</v>
      </c>
      <c r="AE28" s="21" t="s">
        <v>277</v>
      </c>
      <c r="AF28" s="21" t="s">
        <v>277</v>
      </c>
      <c r="AG28" s="21" t="s">
        <v>277</v>
      </c>
      <c r="AH28" s="21" t="s">
        <v>277</v>
      </c>
      <c r="AI28" s="21" t="s">
        <v>277</v>
      </c>
      <c r="AJ28" s="21"/>
      <c r="AK28" s="21" t="s">
        <v>932</v>
      </c>
      <c r="AL28" s="21" t="s">
        <v>1355</v>
      </c>
      <c r="AM28" s="21" t="s">
        <v>119</v>
      </c>
      <c r="AN28" s="21" t="s">
        <v>119</v>
      </c>
      <c r="AO28" s="21" t="s">
        <v>119</v>
      </c>
      <c r="AP28" s="21" t="s">
        <v>119</v>
      </c>
      <c r="AQ28" s="21" t="s">
        <v>298</v>
      </c>
      <c r="AR28" s="21" t="s">
        <v>1178</v>
      </c>
      <c r="AS28" s="21" t="s">
        <v>119</v>
      </c>
      <c r="AT28" s="21" t="s">
        <v>119</v>
      </c>
      <c r="AU28" s="21" t="s">
        <v>126</v>
      </c>
      <c r="AV28" s="21" t="s">
        <v>126</v>
      </c>
      <c r="AW28" s="21" t="s">
        <v>119</v>
      </c>
      <c r="AX28" s="21" t="s">
        <v>119</v>
      </c>
      <c r="AY28" s="21" t="s">
        <v>119</v>
      </c>
      <c r="AZ28" s="21" t="s">
        <v>119</v>
      </c>
      <c r="BA28" s="21" t="s">
        <v>119</v>
      </c>
      <c r="BB28" s="21" t="s">
        <v>119</v>
      </c>
      <c r="BC28" s="21" t="s">
        <v>119</v>
      </c>
      <c r="BD28" s="21" t="s">
        <v>119</v>
      </c>
      <c r="BE28" s="21" t="s">
        <v>119</v>
      </c>
      <c r="BF28" s="21" t="s">
        <v>119</v>
      </c>
      <c r="BG28" s="21" t="s">
        <v>119</v>
      </c>
      <c r="BH28" s="21" t="s">
        <v>119</v>
      </c>
      <c r="BI28" s="21" t="s">
        <v>119</v>
      </c>
      <c r="BJ28" s="21"/>
      <c r="BK28" s="21" t="s">
        <v>149</v>
      </c>
      <c r="BL28" s="21" t="s">
        <v>119</v>
      </c>
      <c r="BM28" s="21" t="s">
        <v>119</v>
      </c>
      <c r="BN28" s="21"/>
      <c r="BO28" s="21" t="s">
        <v>119</v>
      </c>
      <c r="BP28" s="21" t="s">
        <v>149</v>
      </c>
      <c r="BQ28" s="21"/>
    </row>
    <row r="29" spans="1:69" s="21" customFormat="1" x14ac:dyDescent="0.4">
      <c r="A29" s="21">
        <v>2020</v>
      </c>
      <c r="B29" s="21" t="s">
        <v>224</v>
      </c>
      <c r="C29" s="21" t="s">
        <v>257</v>
      </c>
      <c r="E29" s="21">
        <v>2004</v>
      </c>
      <c r="F29" s="21">
        <v>2015</v>
      </c>
      <c r="G29" s="21">
        <f>99+99</f>
        <v>198</v>
      </c>
      <c r="H29" s="21" t="s">
        <v>294</v>
      </c>
      <c r="I29" s="21" t="s">
        <v>277</v>
      </c>
      <c r="J29" s="21" t="s">
        <v>1388</v>
      </c>
      <c r="K29" s="21" t="s">
        <v>695</v>
      </c>
      <c r="M29" s="21" t="s">
        <v>123</v>
      </c>
      <c r="N29" s="21" t="s">
        <v>148</v>
      </c>
      <c r="O29" s="21" t="s">
        <v>679</v>
      </c>
      <c r="P29" s="21" t="s">
        <v>174</v>
      </c>
      <c r="Q29" s="21" t="s">
        <v>581</v>
      </c>
      <c r="R29" s="21" t="s">
        <v>148</v>
      </c>
      <c r="S29" s="21" t="s">
        <v>148</v>
      </c>
      <c r="T29" s="21" t="s">
        <v>1084</v>
      </c>
      <c r="U29" s="21" t="s">
        <v>277</v>
      </c>
      <c r="V29" s="21" t="s">
        <v>277</v>
      </c>
      <c r="W29" s="21" t="s">
        <v>694</v>
      </c>
      <c r="X29" s="21" t="s">
        <v>119</v>
      </c>
      <c r="Y29" s="21" t="s">
        <v>916</v>
      </c>
      <c r="Z29" s="21" t="s">
        <v>1395</v>
      </c>
      <c r="AA29" s="21" t="s">
        <v>1015</v>
      </c>
      <c r="AB29" s="21" t="s">
        <v>205</v>
      </c>
      <c r="AC29" s="21" t="s">
        <v>277</v>
      </c>
      <c r="AD29" s="21" t="s">
        <v>277</v>
      </c>
      <c r="AE29" s="21" t="s">
        <v>277</v>
      </c>
      <c r="AF29" s="21" t="s">
        <v>277</v>
      </c>
      <c r="AG29" s="21" t="s">
        <v>277</v>
      </c>
      <c r="AH29" s="21" t="s">
        <v>277</v>
      </c>
      <c r="AI29" s="21" t="s">
        <v>205</v>
      </c>
      <c r="AJ29" s="21" t="s">
        <v>205</v>
      </c>
      <c r="AK29" s="21" t="s">
        <v>1014</v>
      </c>
      <c r="AL29" s="21" t="s">
        <v>1355</v>
      </c>
      <c r="AM29" s="21" t="s">
        <v>119</v>
      </c>
      <c r="AN29" s="21" t="s">
        <v>119</v>
      </c>
      <c r="AO29" s="21" t="s">
        <v>119</v>
      </c>
      <c r="AP29" s="21" t="s">
        <v>119</v>
      </c>
      <c r="AQ29" s="21" t="s">
        <v>696</v>
      </c>
      <c r="AR29" s="21" t="s">
        <v>1178</v>
      </c>
      <c r="AS29" s="21" t="s">
        <v>906</v>
      </c>
      <c r="AT29" s="21" t="s">
        <v>119</v>
      </c>
      <c r="AU29" s="21" t="s">
        <v>119</v>
      </c>
      <c r="AV29" s="21" t="s">
        <v>119</v>
      </c>
      <c r="AW29" s="21" t="s">
        <v>119</v>
      </c>
      <c r="AX29" s="21" t="s">
        <v>119</v>
      </c>
      <c r="AY29" s="21" t="s">
        <v>119</v>
      </c>
      <c r="AZ29" s="21" t="s">
        <v>119</v>
      </c>
      <c r="BA29" s="21" t="s">
        <v>119</v>
      </c>
      <c r="BB29" s="21" t="s">
        <v>119</v>
      </c>
      <c r="BC29" s="21" t="s">
        <v>119</v>
      </c>
      <c r="BD29" s="21" t="s">
        <v>119</v>
      </c>
      <c r="BE29" s="21" t="s">
        <v>119</v>
      </c>
      <c r="BF29" s="21" t="s">
        <v>119</v>
      </c>
      <c r="BG29" s="21" t="s">
        <v>119</v>
      </c>
      <c r="BH29" s="21" t="s">
        <v>119</v>
      </c>
      <c r="BI29" s="21" t="s">
        <v>119</v>
      </c>
      <c r="BK29" s="21" t="s">
        <v>149</v>
      </c>
      <c r="BL29" s="21" t="s">
        <v>119</v>
      </c>
      <c r="BM29" s="21" t="s">
        <v>119</v>
      </c>
      <c r="BO29" s="21" t="s">
        <v>149</v>
      </c>
    </row>
    <row r="30" spans="1:69" s="21" customFormat="1" x14ac:dyDescent="0.4">
      <c r="A30" s="21">
        <v>2003</v>
      </c>
      <c r="B30" s="21" t="s">
        <v>209</v>
      </c>
      <c r="C30" s="21" t="s">
        <v>241</v>
      </c>
      <c r="E30" s="21">
        <v>1996</v>
      </c>
      <c r="F30" s="21" t="s">
        <v>119</v>
      </c>
      <c r="G30" s="21">
        <v>348</v>
      </c>
      <c r="H30" s="21" t="s">
        <v>294</v>
      </c>
      <c r="I30" s="21" t="s">
        <v>277</v>
      </c>
      <c r="J30" s="21" t="s">
        <v>1388</v>
      </c>
      <c r="K30" s="21" t="s">
        <v>295</v>
      </c>
      <c r="M30" s="21" t="s">
        <v>123</v>
      </c>
      <c r="N30" s="21" t="s">
        <v>148</v>
      </c>
      <c r="O30" s="21" t="s">
        <v>286</v>
      </c>
      <c r="P30" s="21" t="s">
        <v>174</v>
      </c>
      <c r="Q30" s="21" t="s">
        <v>581</v>
      </c>
      <c r="R30" s="21" t="s">
        <v>148</v>
      </c>
      <c r="S30" s="21" t="s">
        <v>896</v>
      </c>
      <c r="T30" s="21" t="s">
        <v>277</v>
      </c>
      <c r="U30" s="21" t="s">
        <v>277</v>
      </c>
      <c r="V30" s="21" t="s">
        <v>205</v>
      </c>
      <c r="W30" s="21" t="s">
        <v>296</v>
      </c>
      <c r="X30" s="21" t="s">
        <v>119</v>
      </c>
      <c r="Y30" s="21" t="s">
        <v>911</v>
      </c>
      <c r="Z30" s="21" t="s">
        <v>911</v>
      </c>
      <c r="AA30" s="21" t="s">
        <v>128</v>
      </c>
      <c r="AB30" s="21" t="s">
        <v>277</v>
      </c>
      <c r="AC30" s="21" t="s">
        <v>205</v>
      </c>
      <c r="AD30" s="21" t="s">
        <v>277</v>
      </c>
      <c r="AE30" s="21" t="s">
        <v>277</v>
      </c>
      <c r="AF30" s="21" t="s">
        <v>277</v>
      </c>
      <c r="AG30" s="21" t="s">
        <v>277</v>
      </c>
      <c r="AH30" s="21" t="s">
        <v>277</v>
      </c>
      <c r="AI30" s="21" t="s">
        <v>277</v>
      </c>
      <c r="AK30" s="21" t="s">
        <v>923</v>
      </c>
      <c r="AL30" s="21" t="s">
        <v>1355</v>
      </c>
      <c r="AM30" s="21" t="s">
        <v>119</v>
      </c>
      <c r="AN30" s="21" t="s">
        <v>126</v>
      </c>
      <c r="AO30" s="21" t="s">
        <v>119</v>
      </c>
      <c r="AP30" s="21" t="s">
        <v>126</v>
      </c>
      <c r="AQ30" s="21" t="s">
        <v>119</v>
      </c>
      <c r="AR30" s="21" t="s">
        <v>1178</v>
      </c>
      <c r="AS30" s="21" t="s">
        <v>126</v>
      </c>
      <c r="AT30" s="21" t="s">
        <v>119</v>
      </c>
      <c r="AU30" s="21" t="s">
        <v>119</v>
      </c>
      <c r="AV30" s="21" t="s">
        <v>119</v>
      </c>
      <c r="AW30" s="21" t="s">
        <v>119</v>
      </c>
      <c r="AX30" s="21" t="s">
        <v>119</v>
      </c>
      <c r="AY30" s="21" t="s">
        <v>119</v>
      </c>
      <c r="AZ30" s="21" t="s">
        <v>119</v>
      </c>
      <c r="BA30" s="21" t="s">
        <v>119</v>
      </c>
      <c r="BB30" s="21" t="s">
        <v>119</v>
      </c>
      <c r="BC30" s="21" t="s">
        <v>119</v>
      </c>
      <c r="BD30" s="21" t="s">
        <v>119</v>
      </c>
      <c r="BE30" s="21" t="s">
        <v>119</v>
      </c>
      <c r="BF30" s="21" t="s">
        <v>119</v>
      </c>
      <c r="BG30" s="21" t="s">
        <v>119</v>
      </c>
      <c r="BH30" s="21" t="s">
        <v>119</v>
      </c>
      <c r="BI30" s="21" t="s">
        <v>119</v>
      </c>
      <c r="BK30" s="21" t="s">
        <v>149</v>
      </c>
      <c r="BL30" s="21" t="s">
        <v>119</v>
      </c>
      <c r="BM30" s="21" t="s">
        <v>119</v>
      </c>
      <c r="BO30" s="21" t="s">
        <v>149</v>
      </c>
    </row>
    <row r="31" spans="1:69" s="21" customFormat="1" x14ac:dyDescent="0.4">
      <c r="A31" s="21">
        <v>2014</v>
      </c>
      <c r="B31" s="21" t="s">
        <v>411</v>
      </c>
      <c r="C31" s="21" t="s">
        <v>412</v>
      </c>
      <c r="E31" s="21">
        <v>2004</v>
      </c>
      <c r="F31" s="21">
        <v>2012</v>
      </c>
      <c r="G31" s="21">
        <f>94+94</f>
        <v>188</v>
      </c>
      <c r="H31" s="21" t="s">
        <v>294</v>
      </c>
      <c r="I31" s="21" t="s">
        <v>277</v>
      </c>
      <c r="J31" s="21" t="s">
        <v>1388</v>
      </c>
      <c r="K31" s="21" t="s">
        <v>617</v>
      </c>
      <c r="M31" s="21" t="s">
        <v>833</v>
      </c>
      <c r="N31" s="21" t="s">
        <v>148</v>
      </c>
      <c r="O31" s="21" t="s">
        <v>310</v>
      </c>
      <c r="P31" s="21" t="s">
        <v>174</v>
      </c>
      <c r="Q31" s="21" t="s">
        <v>881</v>
      </c>
      <c r="R31" s="21" t="s">
        <v>148</v>
      </c>
      <c r="S31" s="21" t="s">
        <v>1412</v>
      </c>
      <c r="T31" s="21" t="s">
        <v>1079</v>
      </c>
      <c r="U31" s="21" t="s">
        <v>277</v>
      </c>
      <c r="V31" s="21" t="s">
        <v>277</v>
      </c>
      <c r="W31" s="21" t="s">
        <v>616</v>
      </c>
      <c r="X31" s="21" t="s">
        <v>119</v>
      </c>
      <c r="Y31" s="21" t="s">
        <v>911</v>
      </c>
      <c r="Z31" s="21" t="s">
        <v>911</v>
      </c>
      <c r="AA31" s="21" t="s">
        <v>128</v>
      </c>
      <c r="AB31" s="21" t="s">
        <v>277</v>
      </c>
      <c r="AC31" s="21" t="s">
        <v>205</v>
      </c>
      <c r="AD31" s="21" t="s">
        <v>277</v>
      </c>
      <c r="AE31" s="21" t="s">
        <v>277</v>
      </c>
      <c r="AF31" s="21" t="s">
        <v>277</v>
      </c>
      <c r="AG31" s="21" t="s">
        <v>277</v>
      </c>
      <c r="AH31" s="21" t="s">
        <v>277</v>
      </c>
      <c r="AI31" s="21" t="s">
        <v>277</v>
      </c>
      <c r="AK31" s="21" t="s">
        <v>119</v>
      </c>
      <c r="AL31" s="21" t="s">
        <v>1355</v>
      </c>
      <c r="AM31" s="21" t="s">
        <v>119</v>
      </c>
      <c r="AN31" s="21" t="s">
        <v>119</v>
      </c>
      <c r="AO31" s="21" t="s">
        <v>119</v>
      </c>
      <c r="AP31" s="21" t="s">
        <v>119</v>
      </c>
      <c r="AQ31" s="21" t="s">
        <v>618</v>
      </c>
      <c r="AR31" s="21" t="s">
        <v>1178</v>
      </c>
      <c r="AS31" s="21" t="s">
        <v>126</v>
      </c>
      <c r="AT31" s="21" t="s">
        <v>119</v>
      </c>
      <c r="AU31" s="21" t="s">
        <v>119</v>
      </c>
      <c r="AV31" s="21" t="s">
        <v>119</v>
      </c>
      <c r="AW31" s="21" t="s">
        <v>119</v>
      </c>
      <c r="AX31" s="21" t="s">
        <v>119</v>
      </c>
      <c r="AY31" s="21" t="s">
        <v>119</v>
      </c>
      <c r="AZ31" s="21" t="s">
        <v>119</v>
      </c>
      <c r="BA31" s="21" t="s">
        <v>119</v>
      </c>
      <c r="BB31" s="21" t="s">
        <v>119</v>
      </c>
      <c r="BC31" s="21" t="s">
        <v>119</v>
      </c>
      <c r="BD31" s="21" t="s">
        <v>119</v>
      </c>
      <c r="BE31" s="21" t="s">
        <v>119</v>
      </c>
      <c r="BF31" s="21" t="s">
        <v>119</v>
      </c>
      <c r="BG31" s="21" t="s">
        <v>119</v>
      </c>
      <c r="BH31" s="21" t="s">
        <v>119</v>
      </c>
      <c r="BI31" s="21" t="s">
        <v>119</v>
      </c>
      <c r="BK31" s="21" t="s">
        <v>149</v>
      </c>
      <c r="BL31" s="21" t="s">
        <v>205</v>
      </c>
      <c r="BM31" s="21" t="s">
        <v>119</v>
      </c>
      <c r="BO31" s="21" t="s">
        <v>149</v>
      </c>
    </row>
    <row r="32" spans="1:69" s="21" customFormat="1" x14ac:dyDescent="0.4">
      <c r="A32" s="21">
        <v>2015</v>
      </c>
      <c r="B32" s="21" t="s">
        <v>67</v>
      </c>
      <c r="C32" s="21" t="s">
        <v>68</v>
      </c>
      <c r="E32" s="21">
        <v>2011</v>
      </c>
      <c r="G32" s="21">
        <v>5548</v>
      </c>
      <c r="H32" s="21" t="s">
        <v>66</v>
      </c>
      <c r="I32" s="21" t="s">
        <v>277</v>
      </c>
      <c r="J32" s="21" t="s">
        <v>1388</v>
      </c>
      <c r="K32" s="21" t="s">
        <v>192</v>
      </c>
      <c r="M32" s="21" t="s">
        <v>191</v>
      </c>
      <c r="N32" s="21" t="s">
        <v>148</v>
      </c>
      <c r="O32" s="21" t="s">
        <v>148</v>
      </c>
      <c r="P32" s="21" t="s">
        <v>174</v>
      </c>
      <c r="Q32" s="21" t="s">
        <v>581</v>
      </c>
      <c r="R32" s="21" t="s">
        <v>148</v>
      </c>
      <c r="S32" s="21" t="s">
        <v>148</v>
      </c>
      <c r="T32" s="21" t="s">
        <v>277</v>
      </c>
      <c r="U32" s="21" t="s">
        <v>277</v>
      </c>
      <c r="V32" s="21" t="s">
        <v>277</v>
      </c>
      <c r="W32" s="21" t="s">
        <v>839</v>
      </c>
      <c r="X32" s="21" t="s">
        <v>119</v>
      </c>
      <c r="Y32" s="21" t="s">
        <v>911</v>
      </c>
      <c r="Z32" s="21" t="s">
        <v>911</v>
      </c>
      <c r="AA32" s="21" t="s">
        <v>128</v>
      </c>
      <c r="AB32" s="21" t="s">
        <v>277</v>
      </c>
      <c r="AC32" s="21" t="s">
        <v>205</v>
      </c>
      <c r="AD32" s="21" t="s">
        <v>277</v>
      </c>
      <c r="AE32" s="21" t="s">
        <v>277</v>
      </c>
      <c r="AF32" s="21" t="s">
        <v>277</v>
      </c>
      <c r="AG32" s="21" t="s">
        <v>277</v>
      </c>
      <c r="AH32" s="21" t="s">
        <v>277</v>
      </c>
      <c r="AI32" s="21" t="s">
        <v>277</v>
      </c>
      <c r="AK32" s="21" t="s">
        <v>972</v>
      </c>
      <c r="AL32" s="21" t="s">
        <v>1355</v>
      </c>
      <c r="AM32" s="21" t="s">
        <v>119</v>
      </c>
      <c r="AN32" s="21" t="s">
        <v>119</v>
      </c>
      <c r="AO32" s="21" t="s">
        <v>119</v>
      </c>
      <c r="AP32" s="21" t="s">
        <v>119</v>
      </c>
      <c r="AQ32" s="21" t="s">
        <v>193</v>
      </c>
      <c r="AR32" s="21" t="s">
        <v>1178</v>
      </c>
      <c r="AS32" s="21" t="s">
        <v>126</v>
      </c>
      <c r="AT32" s="21" t="s">
        <v>119</v>
      </c>
      <c r="AU32" s="21" t="s">
        <v>119</v>
      </c>
      <c r="AV32" s="21" t="s">
        <v>119</v>
      </c>
      <c r="AW32" s="21" t="s">
        <v>119</v>
      </c>
      <c r="AX32" s="21" t="s">
        <v>119</v>
      </c>
      <c r="AY32" s="21" t="s">
        <v>119</v>
      </c>
      <c r="AZ32" s="21" t="s">
        <v>119</v>
      </c>
      <c r="BA32" s="21" t="s">
        <v>119</v>
      </c>
      <c r="BB32" s="21" t="s">
        <v>119</v>
      </c>
      <c r="BC32" s="21" t="s">
        <v>119</v>
      </c>
      <c r="BD32" s="21" t="s">
        <v>119</v>
      </c>
      <c r="BE32" s="21" t="s">
        <v>126</v>
      </c>
      <c r="BF32" s="21" t="s">
        <v>119</v>
      </c>
      <c r="BG32" s="21" t="s">
        <v>119</v>
      </c>
      <c r="BH32" s="21" t="s">
        <v>119</v>
      </c>
      <c r="BI32" s="21" t="s">
        <v>119</v>
      </c>
      <c r="BK32" s="21" t="s">
        <v>205</v>
      </c>
      <c r="BL32" s="21" t="s">
        <v>205</v>
      </c>
      <c r="BM32" s="21" t="s">
        <v>119</v>
      </c>
      <c r="BO32" s="21" t="s">
        <v>154</v>
      </c>
    </row>
    <row r="33" spans="1:69" s="21" customFormat="1" x14ac:dyDescent="0.4">
      <c r="A33" s="21">
        <v>2015</v>
      </c>
      <c r="B33" s="21" t="s">
        <v>64</v>
      </c>
      <c r="C33" s="21" t="s">
        <v>65</v>
      </c>
      <c r="E33" s="21">
        <v>1999</v>
      </c>
      <c r="F33" s="21">
        <v>2011</v>
      </c>
      <c r="G33" s="21">
        <v>41</v>
      </c>
      <c r="H33" s="21" t="s">
        <v>63</v>
      </c>
      <c r="I33" s="21" t="s">
        <v>277</v>
      </c>
      <c r="J33" s="21" t="s">
        <v>1388</v>
      </c>
      <c r="K33" s="21" t="s">
        <v>164</v>
      </c>
      <c r="M33" s="21" t="s">
        <v>123</v>
      </c>
      <c r="N33" s="21" t="s">
        <v>838</v>
      </c>
      <c r="O33" s="21" t="s">
        <v>838</v>
      </c>
      <c r="P33" s="21" t="s">
        <v>165</v>
      </c>
      <c r="Q33" s="21" t="s">
        <v>581</v>
      </c>
      <c r="R33" s="21" t="s">
        <v>896</v>
      </c>
      <c r="S33" s="21" t="s">
        <v>1413</v>
      </c>
      <c r="T33" s="21" t="s">
        <v>1076</v>
      </c>
      <c r="U33" s="21" t="s">
        <v>277</v>
      </c>
      <c r="V33" s="21" t="s">
        <v>205</v>
      </c>
      <c r="W33" s="21" t="s">
        <v>633</v>
      </c>
      <c r="X33" s="21" t="s">
        <v>119</v>
      </c>
      <c r="Y33" s="21" t="s">
        <v>911</v>
      </c>
      <c r="Z33" s="21" t="s">
        <v>911</v>
      </c>
      <c r="AA33" s="21" t="s">
        <v>127</v>
      </c>
      <c r="AB33" s="21" t="s">
        <v>205</v>
      </c>
      <c r="AC33" s="21" t="s">
        <v>277</v>
      </c>
      <c r="AD33" s="21" t="s">
        <v>277</v>
      </c>
      <c r="AE33" s="21" t="s">
        <v>277</v>
      </c>
      <c r="AF33" s="21" t="s">
        <v>277</v>
      </c>
      <c r="AG33" s="21" t="s">
        <v>277</v>
      </c>
      <c r="AH33" s="21" t="s">
        <v>277</v>
      </c>
      <c r="AI33" s="21" t="s">
        <v>277</v>
      </c>
      <c r="AK33" s="21" t="s">
        <v>975</v>
      </c>
      <c r="AL33" s="21" t="s">
        <v>1355</v>
      </c>
      <c r="AM33" s="21" t="s">
        <v>119</v>
      </c>
      <c r="AN33" s="21" t="s">
        <v>126</v>
      </c>
      <c r="AO33" s="21" t="s">
        <v>126</v>
      </c>
      <c r="AP33" s="21" t="s">
        <v>119</v>
      </c>
      <c r="AQ33" s="21" t="s">
        <v>163</v>
      </c>
      <c r="AR33" s="21" t="s">
        <v>1178</v>
      </c>
      <c r="AS33" s="21" t="s">
        <v>126</v>
      </c>
      <c r="AT33" s="21" t="s">
        <v>119</v>
      </c>
      <c r="AU33" s="21" t="s">
        <v>119</v>
      </c>
      <c r="AV33" s="21" t="s">
        <v>119</v>
      </c>
      <c r="AW33" s="21" t="s">
        <v>119</v>
      </c>
      <c r="AX33" s="21" t="s">
        <v>119</v>
      </c>
      <c r="AY33" s="21" t="s">
        <v>119</v>
      </c>
      <c r="AZ33" s="21" t="s">
        <v>119</v>
      </c>
      <c r="BA33" s="21" t="s">
        <v>119</v>
      </c>
      <c r="BB33" s="21" t="s">
        <v>119</v>
      </c>
      <c r="BC33" s="21" t="s">
        <v>119</v>
      </c>
      <c r="BD33" s="21" t="s">
        <v>119</v>
      </c>
      <c r="BE33" s="21" t="s">
        <v>119</v>
      </c>
      <c r="BF33" s="21" t="s">
        <v>119</v>
      </c>
      <c r="BG33" s="21" t="s">
        <v>119</v>
      </c>
      <c r="BH33" s="21" t="s">
        <v>119</v>
      </c>
      <c r="BI33" s="21" t="s">
        <v>119</v>
      </c>
      <c r="BK33" s="21" t="s">
        <v>205</v>
      </c>
      <c r="BL33" s="21" t="s">
        <v>277</v>
      </c>
      <c r="BM33" s="21" t="s">
        <v>205</v>
      </c>
      <c r="BO33" s="21" t="s">
        <v>155</v>
      </c>
    </row>
    <row r="34" spans="1:69" s="23" customFormat="1" x14ac:dyDescent="0.4">
      <c r="A34" s="21">
        <v>2023</v>
      </c>
      <c r="B34" s="21" t="s">
        <v>21</v>
      </c>
      <c r="C34" s="21" t="s">
        <v>465</v>
      </c>
      <c r="D34" s="21"/>
      <c r="E34" s="21">
        <v>2010</v>
      </c>
      <c r="F34" s="21">
        <v>2018</v>
      </c>
      <c r="G34" s="21" t="s">
        <v>119</v>
      </c>
      <c r="H34" s="21" t="s">
        <v>20</v>
      </c>
      <c r="I34" s="21" t="s">
        <v>277</v>
      </c>
      <c r="J34" s="21" t="s">
        <v>1388</v>
      </c>
      <c r="K34" s="21" t="s">
        <v>740</v>
      </c>
      <c r="L34" s="21"/>
      <c r="M34" s="21" t="s">
        <v>123</v>
      </c>
      <c r="N34" s="21" t="s">
        <v>148</v>
      </c>
      <c r="O34" s="21" t="s">
        <v>1406</v>
      </c>
      <c r="P34" s="21" t="s">
        <v>174</v>
      </c>
      <c r="Q34" s="21" t="s">
        <v>581</v>
      </c>
      <c r="R34" s="21" t="s">
        <v>148</v>
      </c>
      <c r="S34" s="21" t="s">
        <v>148</v>
      </c>
      <c r="T34" s="21" t="s">
        <v>277</v>
      </c>
      <c r="U34" s="21" t="s">
        <v>277</v>
      </c>
      <c r="V34" s="21" t="s">
        <v>277</v>
      </c>
      <c r="W34" s="21" t="s">
        <v>741</v>
      </c>
      <c r="X34" s="21" t="s">
        <v>119</v>
      </c>
      <c r="Y34" s="21" t="s">
        <v>916</v>
      </c>
      <c r="Z34" s="21" t="s">
        <v>1395</v>
      </c>
      <c r="AA34" s="21" t="s">
        <v>1047</v>
      </c>
      <c r="AB34" s="21" t="s">
        <v>277</v>
      </c>
      <c r="AC34" s="21" t="s">
        <v>205</v>
      </c>
      <c r="AD34" s="21" t="s">
        <v>277</v>
      </c>
      <c r="AE34" s="21" t="s">
        <v>277</v>
      </c>
      <c r="AF34" s="21" t="s">
        <v>277</v>
      </c>
      <c r="AG34" s="21" t="s">
        <v>277</v>
      </c>
      <c r="AH34" s="21" t="s">
        <v>277</v>
      </c>
      <c r="AI34" s="21" t="s">
        <v>205</v>
      </c>
      <c r="AJ34" s="21" t="s">
        <v>205</v>
      </c>
      <c r="AK34" s="21" t="s">
        <v>1046</v>
      </c>
      <c r="AL34" s="21" t="s">
        <v>1355</v>
      </c>
      <c r="AM34" s="21" t="s">
        <v>119</v>
      </c>
      <c r="AN34" s="21" t="s">
        <v>119</v>
      </c>
      <c r="AO34" s="21" t="s">
        <v>119</v>
      </c>
      <c r="AP34" s="21" t="s">
        <v>119</v>
      </c>
      <c r="AQ34" s="21" t="s">
        <v>742</v>
      </c>
      <c r="AR34" s="21" t="s">
        <v>1178</v>
      </c>
      <c r="AS34" s="21" t="s">
        <v>119</v>
      </c>
      <c r="AT34" s="21" t="s">
        <v>119</v>
      </c>
      <c r="AU34" s="21" t="s">
        <v>119</v>
      </c>
      <c r="AV34" s="21" t="s">
        <v>119</v>
      </c>
      <c r="AW34" s="21" t="s">
        <v>119</v>
      </c>
      <c r="AX34" s="21" t="s">
        <v>1421</v>
      </c>
      <c r="AY34" s="21" t="s">
        <v>1405</v>
      </c>
      <c r="AZ34" s="21" t="s">
        <v>119</v>
      </c>
      <c r="BA34" s="21" t="s">
        <v>126</v>
      </c>
      <c r="BB34" s="21" t="s">
        <v>119</v>
      </c>
      <c r="BC34" s="21" t="s">
        <v>119</v>
      </c>
      <c r="BD34" s="21" t="s">
        <v>119</v>
      </c>
      <c r="BE34" s="21" t="s">
        <v>126</v>
      </c>
      <c r="BF34" s="21" t="s">
        <v>119</v>
      </c>
      <c r="BG34" s="21" t="s">
        <v>119</v>
      </c>
      <c r="BH34" s="21" t="s">
        <v>119</v>
      </c>
      <c r="BI34" s="21" t="s">
        <v>119</v>
      </c>
      <c r="BJ34" s="21"/>
      <c r="BK34" s="21" t="s">
        <v>172</v>
      </c>
      <c r="BL34" s="21" t="s">
        <v>172</v>
      </c>
      <c r="BM34" s="21" t="s">
        <v>119</v>
      </c>
      <c r="BN34" s="21"/>
      <c r="BO34" s="21" t="s">
        <v>119</v>
      </c>
      <c r="BP34" s="21"/>
      <c r="BQ34" s="21"/>
    </row>
    <row r="35" spans="1:69" s="21" customFormat="1" x14ac:dyDescent="0.4">
      <c r="A35" s="21">
        <v>2004</v>
      </c>
      <c r="B35" s="21" t="s">
        <v>1145</v>
      </c>
      <c r="C35" s="21" t="s">
        <v>1146</v>
      </c>
      <c r="E35" s="21">
        <v>1995</v>
      </c>
      <c r="F35" s="21" t="s">
        <v>119</v>
      </c>
      <c r="G35" s="21">
        <v>250</v>
      </c>
      <c r="H35" s="21" t="s">
        <v>20</v>
      </c>
      <c r="I35" s="21" t="s">
        <v>277</v>
      </c>
      <c r="J35" s="21" t="s">
        <v>1388</v>
      </c>
      <c r="K35" s="21" t="s">
        <v>1250</v>
      </c>
      <c r="L35" s="21" t="s">
        <v>1251</v>
      </c>
      <c r="M35" s="21" t="s">
        <v>1196</v>
      </c>
      <c r="N35" s="21" t="s">
        <v>148</v>
      </c>
      <c r="O35" s="21" t="s">
        <v>148</v>
      </c>
      <c r="P35" s="21" t="s">
        <v>174</v>
      </c>
      <c r="Q35" s="21" t="s">
        <v>581</v>
      </c>
      <c r="R35" s="21" t="s">
        <v>148</v>
      </c>
      <c r="S35" s="21" t="s">
        <v>148</v>
      </c>
      <c r="T35" s="21" t="s">
        <v>1181</v>
      </c>
      <c r="U35" s="21" t="s">
        <v>277</v>
      </c>
      <c r="V35" s="21" t="s">
        <v>277</v>
      </c>
      <c r="W35" s="21" t="s">
        <v>550</v>
      </c>
      <c r="X35" s="21" t="s">
        <v>119</v>
      </c>
      <c r="Y35" s="21" t="s">
        <v>911</v>
      </c>
      <c r="Z35" s="21" t="s">
        <v>911</v>
      </c>
      <c r="AA35" s="21" t="s">
        <v>1248</v>
      </c>
      <c r="AB35" s="21" t="s">
        <v>277</v>
      </c>
      <c r="AC35" s="21" t="s">
        <v>277</v>
      </c>
      <c r="AD35" s="21" t="s">
        <v>277</v>
      </c>
      <c r="AE35" s="21" t="s">
        <v>277</v>
      </c>
      <c r="AF35" s="21" t="s">
        <v>277</v>
      </c>
      <c r="AG35" s="21" t="s">
        <v>277</v>
      </c>
      <c r="AH35" s="21" t="s">
        <v>205</v>
      </c>
      <c r="AI35" s="21" t="s">
        <v>277</v>
      </c>
      <c r="AJ35" s="21" t="s">
        <v>119</v>
      </c>
      <c r="AK35" s="21" t="s">
        <v>1249</v>
      </c>
      <c r="AL35" s="21" t="s">
        <v>1356</v>
      </c>
      <c r="AM35" s="21" t="s">
        <v>1178</v>
      </c>
      <c r="AN35" s="21" t="s">
        <v>1178</v>
      </c>
      <c r="AO35" s="21" t="s">
        <v>1178</v>
      </c>
      <c r="AP35" s="21" t="s">
        <v>1178</v>
      </c>
      <c r="AQ35" s="21" t="s">
        <v>1178</v>
      </c>
      <c r="AR35" s="21" t="s">
        <v>1247</v>
      </c>
      <c r="AS35" s="21" t="s">
        <v>119</v>
      </c>
      <c r="AT35" s="21" t="s">
        <v>119</v>
      </c>
      <c r="AU35" s="21" t="s">
        <v>126</v>
      </c>
      <c r="AV35" s="21" t="s">
        <v>126</v>
      </c>
      <c r="AW35" s="21" t="s">
        <v>119</v>
      </c>
      <c r="AX35" s="21" t="s">
        <v>119</v>
      </c>
      <c r="AY35" s="21" t="s">
        <v>119</v>
      </c>
      <c r="AZ35" s="21" t="s">
        <v>119</v>
      </c>
      <c r="BA35" s="21" t="s">
        <v>119</v>
      </c>
      <c r="BB35" s="21" t="s">
        <v>119</v>
      </c>
      <c r="BC35" s="21" t="s">
        <v>119</v>
      </c>
      <c r="BD35" s="21" t="s">
        <v>119</v>
      </c>
      <c r="BE35" s="21" t="s">
        <v>126</v>
      </c>
      <c r="BF35" s="21" t="s">
        <v>119</v>
      </c>
      <c r="BG35" s="21" t="s">
        <v>119</v>
      </c>
      <c r="BH35" s="21" t="s">
        <v>119</v>
      </c>
      <c r="BI35" s="21" t="s">
        <v>119</v>
      </c>
      <c r="BK35" s="21" t="s">
        <v>172</v>
      </c>
      <c r="BL35" s="21" t="s">
        <v>172</v>
      </c>
      <c r="BM35" s="21" t="s">
        <v>172</v>
      </c>
      <c r="BN35" s="21" t="s">
        <v>119</v>
      </c>
      <c r="BO35" s="21" t="s">
        <v>119</v>
      </c>
      <c r="BP35" s="21" t="s">
        <v>119</v>
      </c>
      <c r="BQ35" s="21" t="s">
        <v>119</v>
      </c>
    </row>
    <row r="36" spans="1:69" s="21" customFormat="1" x14ac:dyDescent="0.4">
      <c r="A36" s="21">
        <v>2022</v>
      </c>
      <c r="B36" s="21" t="s">
        <v>21</v>
      </c>
      <c r="C36" s="21" t="s">
        <v>22</v>
      </c>
      <c r="E36" s="21">
        <v>2014</v>
      </c>
      <c r="F36" s="21">
        <v>2018</v>
      </c>
      <c r="H36" s="21" t="s">
        <v>20</v>
      </c>
      <c r="I36" s="21" t="s">
        <v>277</v>
      </c>
      <c r="J36" s="21" t="s">
        <v>1388</v>
      </c>
      <c r="K36" s="21" t="s">
        <v>169</v>
      </c>
      <c r="M36" s="21" t="s">
        <v>123</v>
      </c>
      <c r="N36" s="21" t="s">
        <v>148</v>
      </c>
      <c r="O36" s="21" t="s">
        <v>148</v>
      </c>
      <c r="P36" s="21" t="s">
        <v>174</v>
      </c>
      <c r="Q36" s="21" t="s">
        <v>581</v>
      </c>
      <c r="R36" s="21" t="s">
        <v>148</v>
      </c>
      <c r="S36" s="21" t="s">
        <v>148</v>
      </c>
      <c r="T36" s="21" t="s">
        <v>277</v>
      </c>
      <c r="U36" s="21" t="s">
        <v>277</v>
      </c>
      <c r="V36" s="21" t="s">
        <v>277</v>
      </c>
      <c r="W36" s="21" t="s">
        <v>401</v>
      </c>
      <c r="X36" s="21" t="s">
        <v>119</v>
      </c>
      <c r="Y36" s="21" t="s">
        <v>916</v>
      </c>
      <c r="Z36" s="21" t="s">
        <v>1395</v>
      </c>
      <c r="AA36" s="21" t="s">
        <v>1028</v>
      </c>
      <c r="AB36" s="21" t="s">
        <v>277</v>
      </c>
      <c r="AC36" s="21" t="s">
        <v>205</v>
      </c>
      <c r="AD36" s="21" t="s">
        <v>205</v>
      </c>
      <c r="AE36" s="21" t="s">
        <v>277</v>
      </c>
      <c r="AF36" s="21" t="s">
        <v>277</v>
      </c>
      <c r="AG36" s="21" t="s">
        <v>277</v>
      </c>
      <c r="AH36" s="21" t="s">
        <v>277</v>
      </c>
      <c r="AI36" s="21" t="s">
        <v>277</v>
      </c>
      <c r="AK36" s="21" t="s">
        <v>1034</v>
      </c>
      <c r="AL36" s="21" t="s">
        <v>1355</v>
      </c>
      <c r="AM36" s="21" t="s">
        <v>119</v>
      </c>
      <c r="AN36" s="21" t="s">
        <v>119</v>
      </c>
      <c r="AO36" s="21" t="s">
        <v>119</v>
      </c>
      <c r="AP36" s="21" t="s">
        <v>119</v>
      </c>
      <c r="AQ36" s="21" t="s">
        <v>170</v>
      </c>
      <c r="AR36" s="21" t="s">
        <v>1178</v>
      </c>
      <c r="AS36" s="21" t="s">
        <v>126</v>
      </c>
      <c r="AT36" s="21" t="s">
        <v>119</v>
      </c>
      <c r="AU36" s="21" t="s">
        <v>119</v>
      </c>
      <c r="AV36" s="21" t="s">
        <v>119</v>
      </c>
      <c r="AW36" s="21" t="s">
        <v>119</v>
      </c>
      <c r="AX36" s="21" t="s">
        <v>119</v>
      </c>
      <c r="AY36" s="21" t="s">
        <v>119</v>
      </c>
      <c r="AZ36" s="21" t="s">
        <v>119</v>
      </c>
      <c r="BA36" s="21" t="s">
        <v>119</v>
      </c>
      <c r="BB36" s="21" t="s">
        <v>119</v>
      </c>
      <c r="BC36" s="21" t="s">
        <v>119</v>
      </c>
      <c r="BD36" s="21" t="s">
        <v>119</v>
      </c>
      <c r="BE36" s="21" t="s">
        <v>119</v>
      </c>
      <c r="BF36" s="21" t="s">
        <v>126</v>
      </c>
      <c r="BG36" s="21" t="s">
        <v>126</v>
      </c>
      <c r="BH36" s="21" t="s">
        <v>126</v>
      </c>
      <c r="BI36" s="21" t="s">
        <v>126</v>
      </c>
      <c r="BK36" s="21" t="s">
        <v>132</v>
      </c>
      <c r="BL36" s="21" t="s">
        <v>173</v>
      </c>
      <c r="BM36" s="21" t="s">
        <v>119</v>
      </c>
      <c r="BO36" s="21" t="s">
        <v>154</v>
      </c>
      <c r="BQ36" s="21" t="s">
        <v>149</v>
      </c>
    </row>
    <row r="37" spans="1:69" s="21" customFormat="1" x14ac:dyDescent="0.4">
      <c r="A37" s="21">
        <v>2012</v>
      </c>
      <c r="B37" s="21" t="s">
        <v>75</v>
      </c>
      <c r="C37" s="21" t="s">
        <v>76</v>
      </c>
      <c r="E37" s="21">
        <v>2000</v>
      </c>
      <c r="F37" s="21">
        <v>2007</v>
      </c>
      <c r="G37" s="21">
        <v>3332</v>
      </c>
      <c r="H37" s="21" t="s">
        <v>20</v>
      </c>
      <c r="I37" s="21" t="s">
        <v>277</v>
      </c>
      <c r="J37" s="21" t="s">
        <v>1388</v>
      </c>
      <c r="K37" s="21" t="s">
        <v>183</v>
      </c>
      <c r="M37" s="21" t="s">
        <v>123</v>
      </c>
      <c r="N37" s="21" t="s">
        <v>776</v>
      </c>
      <c r="O37" s="21" t="s">
        <v>182</v>
      </c>
      <c r="P37" s="21" t="s">
        <v>174</v>
      </c>
      <c r="Q37" s="21" t="s">
        <v>581</v>
      </c>
      <c r="R37" s="21" t="s">
        <v>894</v>
      </c>
      <c r="S37" s="21" t="s">
        <v>148</v>
      </c>
      <c r="T37" s="21" t="s">
        <v>277</v>
      </c>
      <c r="U37" s="21" t="s">
        <v>277</v>
      </c>
      <c r="V37" s="21" t="s">
        <v>277</v>
      </c>
      <c r="W37" s="21" t="s">
        <v>777</v>
      </c>
      <c r="X37" s="21" t="s">
        <v>119</v>
      </c>
      <c r="Y37" s="21" t="s">
        <v>911</v>
      </c>
      <c r="Z37" s="21" t="s">
        <v>911</v>
      </c>
      <c r="AA37" s="21" t="s">
        <v>946</v>
      </c>
      <c r="AB37" s="21" t="s">
        <v>277</v>
      </c>
      <c r="AC37" s="21" t="s">
        <v>277</v>
      </c>
      <c r="AD37" s="21" t="s">
        <v>277</v>
      </c>
      <c r="AE37" s="21" t="s">
        <v>205</v>
      </c>
      <c r="AF37" s="21" t="s">
        <v>277</v>
      </c>
      <c r="AG37" s="21" t="s">
        <v>277</v>
      </c>
      <c r="AH37" s="21" t="s">
        <v>277</v>
      </c>
      <c r="AI37" s="21" t="s">
        <v>277</v>
      </c>
      <c r="AJ37" s="21" t="s">
        <v>205</v>
      </c>
      <c r="AK37" s="21" t="s">
        <v>945</v>
      </c>
      <c r="AL37" s="21" t="s">
        <v>1355</v>
      </c>
      <c r="AM37" s="21" t="s">
        <v>119</v>
      </c>
      <c r="AN37" s="21" t="s">
        <v>126</v>
      </c>
      <c r="AO37" s="21" t="s">
        <v>119</v>
      </c>
      <c r="AP37" s="21" t="s">
        <v>119</v>
      </c>
      <c r="AQ37" s="21" t="s">
        <v>185</v>
      </c>
      <c r="AR37" s="21" t="s">
        <v>1178</v>
      </c>
      <c r="AS37" s="21" t="s">
        <v>119</v>
      </c>
      <c r="AT37" s="21" t="s">
        <v>119</v>
      </c>
      <c r="AU37" s="21" t="s">
        <v>119</v>
      </c>
      <c r="AV37" s="21" t="s">
        <v>119</v>
      </c>
      <c r="AW37" s="21" t="s">
        <v>119</v>
      </c>
      <c r="AX37" s="21" t="s">
        <v>119</v>
      </c>
      <c r="AY37" s="21" t="s">
        <v>119</v>
      </c>
      <c r="AZ37" s="21" t="s">
        <v>119</v>
      </c>
      <c r="BA37" s="21" t="s">
        <v>119</v>
      </c>
      <c r="BB37" s="21" t="s">
        <v>119</v>
      </c>
      <c r="BC37" s="21" t="s">
        <v>119</v>
      </c>
      <c r="BD37" s="21" t="s">
        <v>119</v>
      </c>
      <c r="BE37" s="21" t="s">
        <v>119</v>
      </c>
      <c r="BF37" s="21" t="s">
        <v>126</v>
      </c>
      <c r="BG37" s="21" t="s">
        <v>126</v>
      </c>
      <c r="BH37" s="21" t="s">
        <v>126</v>
      </c>
      <c r="BI37" s="21" t="s">
        <v>119</v>
      </c>
      <c r="BK37" s="21" t="s">
        <v>205</v>
      </c>
      <c r="BL37" s="21" t="s">
        <v>205</v>
      </c>
      <c r="BM37" s="21" t="s">
        <v>172</v>
      </c>
      <c r="BO37" s="21" t="s">
        <v>119</v>
      </c>
      <c r="BQ37" s="21" t="s">
        <v>154</v>
      </c>
    </row>
    <row r="38" spans="1:69" s="21" customFormat="1" x14ac:dyDescent="0.4">
      <c r="A38" s="21">
        <v>2021</v>
      </c>
      <c r="B38" s="21" t="s">
        <v>527</v>
      </c>
      <c r="C38" s="21" t="s">
        <v>528</v>
      </c>
      <c r="E38" s="21">
        <v>2000</v>
      </c>
      <c r="F38" s="21">
        <v>2010</v>
      </c>
      <c r="G38" s="21">
        <v>2364</v>
      </c>
      <c r="H38" s="21" t="s">
        <v>20</v>
      </c>
      <c r="I38" s="21" t="s">
        <v>277</v>
      </c>
      <c r="J38" s="21" t="s">
        <v>1388</v>
      </c>
      <c r="K38" s="21" t="s">
        <v>706</v>
      </c>
      <c r="M38" s="21" t="s">
        <v>285</v>
      </c>
      <c r="N38" s="21" t="s">
        <v>707</v>
      </c>
      <c r="O38" s="21" t="s">
        <v>286</v>
      </c>
      <c r="P38" s="21" t="s">
        <v>174</v>
      </c>
      <c r="Q38" s="21" t="s">
        <v>881</v>
      </c>
      <c r="R38" s="21" t="s">
        <v>896</v>
      </c>
      <c r="S38" s="21" t="s">
        <v>896</v>
      </c>
      <c r="T38" s="21" t="s">
        <v>277</v>
      </c>
      <c r="U38" s="21" t="s">
        <v>277</v>
      </c>
      <c r="V38" s="21" t="s">
        <v>205</v>
      </c>
      <c r="W38" s="21" t="s">
        <v>705</v>
      </c>
      <c r="X38" s="21" t="s">
        <v>119</v>
      </c>
      <c r="Y38" s="21" t="s">
        <v>911</v>
      </c>
      <c r="Z38" s="21" t="s">
        <v>911</v>
      </c>
      <c r="AA38" s="21" t="s">
        <v>127</v>
      </c>
      <c r="AB38" s="21" t="s">
        <v>205</v>
      </c>
      <c r="AC38" s="21" t="s">
        <v>277</v>
      </c>
      <c r="AD38" s="21" t="s">
        <v>277</v>
      </c>
      <c r="AE38" s="21" t="s">
        <v>277</v>
      </c>
      <c r="AF38" s="21" t="s">
        <v>277</v>
      </c>
      <c r="AG38" s="21" t="s">
        <v>277</v>
      </c>
      <c r="AH38" s="21" t="s">
        <v>277</v>
      </c>
      <c r="AI38" s="21" t="s">
        <v>277</v>
      </c>
      <c r="AK38" s="21" t="s">
        <v>1022</v>
      </c>
      <c r="AL38" s="21" t="s">
        <v>1355</v>
      </c>
      <c r="AM38" s="21" t="s">
        <v>119</v>
      </c>
      <c r="AN38" s="21" t="s">
        <v>119</v>
      </c>
      <c r="AO38" s="21" t="s">
        <v>119</v>
      </c>
      <c r="AP38" s="21" t="s">
        <v>126</v>
      </c>
      <c r="AQ38" s="21" t="s">
        <v>119</v>
      </c>
      <c r="AR38" s="21" t="s">
        <v>1178</v>
      </c>
      <c r="AS38" s="21" t="s">
        <v>119</v>
      </c>
      <c r="AT38" s="21" t="s">
        <v>119</v>
      </c>
      <c r="AU38" s="21" t="s">
        <v>126</v>
      </c>
      <c r="AV38" s="21" t="s">
        <v>126</v>
      </c>
      <c r="AW38" s="21" t="s">
        <v>119</v>
      </c>
      <c r="AX38" s="21" t="s">
        <v>119</v>
      </c>
      <c r="AY38" s="21" t="s">
        <v>119</v>
      </c>
      <c r="AZ38" s="21" t="s">
        <v>119</v>
      </c>
      <c r="BA38" s="21" t="s">
        <v>119</v>
      </c>
      <c r="BB38" s="21" t="s">
        <v>119</v>
      </c>
      <c r="BC38" s="21" t="s">
        <v>119</v>
      </c>
      <c r="BD38" s="21" t="s">
        <v>119</v>
      </c>
      <c r="BE38" s="21" t="s">
        <v>119</v>
      </c>
      <c r="BF38" s="21" t="s">
        <v>119</v>
      </c>
      <c r="BG38" s="21" t="s">
        <v>119</v>
      </c>
      <c r="BH38" s="21" t="s">
        <v>119</v>
      </c>
      <c r="BI38" s="21" t="s">
        <v>119</v>
      </c>
      <c r="BK38" s="21" t="s">
        <v>205</v>
      </c>
      <c r="BL38" s="21" t="s">
        <v>172</v>
      </c>
      <c r="BM38" s="21" t="s">
        <v>172</v>
      </c>
      <c r="BO38" s="21" t="s">
        <v>119</v>
      </c>
      <c r="BP38" s="21" t="s">
        <v>132</v>
      </c>
    </row>
    <row r="39" spans="1:69" s="21" customFormat="1" x14ac:dyDescent="0.4">
      <c r="A39" s="21">
        <v>2014</v>
      </c>
      <c r="B39" s="21" t="s">
        <v>503</v>
      </c>
      <c r="C39" s="21" t="s">
        <v>504</v>
      </c>
      <c r="E39" s="21">
        <v>1999</v>
      </c>
      <c r="F39" s="21">
        <v>2008</v>
      </c>
      <c r="G39" s="21">
        <v>105</v>
      </c>
      <c r="H39" s="21" t="s">
        <v>20</v>
      </c>
      <c r="I39" s="21" t="s">
        <v>277</v>
      </c>
      <c r="J39" s="21" t="s">
        <v>1388</v>
      </c>
      <c r="K39" s="21" t="s">
        <v>614</v>
      </c>
      <c r="M39" s="21" t="s">
        <v>123</v>
      </c>
      <c r="N39" s="21" t="s">
        <v>794</v>
      </c>
      <c r="O39" s="21" t="s">
        <v>148</v>
      </c>
      <c r="P39" s="21" t="s">
        <v>174</v>
      </c>
      <c r="Q39" s="21" t="s">
        <v>581</v>
      </c>
      <c r="R39" s="21" t="s">
        <v>896</v>
      </c>
      <c r="S39" s="21" t="s">
        <v>148</v>
      </c>
      <c r="T39" s="21" t="s">
        <v>277</v>
      </c>
      <c r="U39" s="21" t="s">
        <v>277</v>
      </c>
      <c r="V39" s="21" t="s">
        <v>205</v>
      </c>
      <c r="W39" s="21" t="s">
        <v>831</v>
      </c>
      <c r="X39" s="21" t="s">
        <v>119</v>
      </c>
      <c r="Y39" s="21" t="s">
        <v>916</v>
      </c>
      <c r="Z39" s="21" t="s">
        <v>1395</v>
      </c>
      <c r="AA39" s="21" t="s">
        <v>961</v>
      </c>
      <c r="AB39" s="21" t="s">
        <v>205</v>
      </c>
      <c r="AC39" s="21" t="s">
        <v>205</v>
      </c>
      <c r="AD39" s="21" t="s">
        <v>277</v>
      </c>
      <c r="AE39" s="21" t="s">
        <v>277</v>
      </c>
      <c r="AF39" s="21" t="s">
        <v>277</v>
      </c>
      <c r="AG39" s="21" t="s">
        <v>277</v>
      </c>
      <c r="AH39" s="21" t="s">
        <v>277</v>
      </c>
      <c r="AI39" s="21" t="s">
        <v>277</v>
      </c>
      <c r="AK39" s="21" t="s">
        <v>960</v>
      </c>
      <c r="AL39" s="21" t="s">
        <v>1355</v>
      </c>
      <c r="AM39" s="21" t="s">
        <v>119</v>
      </c>
      <c r="AN39" s="21" t="s">
        <v>119</v>
      </c>
      <c r="AO39" s="21" t="s">
        <v>119</v>
      </c>
      <c r="AP39" s="21" t="s">
        <v>126</v>
      </c>
      <c r="AQ39" s="21" t="s">
        <v>615</v>
      </c>
      <c r="AR39" s="21" t="s">
        <v>1178</v>
      </c>
      <c r="AS39" s="21" t="s">
        <v>119</v>
      </c>
      <c r="AT39" s="21" t="s">
        <v>126</v>
      </c>
      <c r="AU39" s="21" t="s">
        <v>119</v>
      </c>
      <c r="AV39" s="21" t="s">
        <v>126</v>
      </c>
      <c r="AW39" s="21" t="s">
        <v>119</v>
      </c>
      <c r="AX39" s="21" t="s">
        <v>119</v>
      </c>
      <c r="AY39" s="21" t="s">
        <v>119</v>
      </c>
      <c r="AZ39" s="21" t="s">
        <v>119</v>
      </c>
      <c r="BA39" s="21" t="s">
        <v>119</v>
      </c>
      <c r="BB39" s="21" t="s">
        <v>119</v>
      </c>
      <c r="BC39" s="21" t="s">
        <v>119</v>
      </c>
      <c r="BD39" s="21" t="s">
        <v>119</v>
      </c>
      <c r="BE39" s="21" t="s">
        <v>119</v>
      </c>
      <c r="BF39" s="21" t="s">
        <v>119</v>
      </c>
      <c r="BG39" s="21" t="s">
        <v>119</v>
      </c>
      <c r="BH39" s="21" t="s">
        <v>119</v>
      </c>
      <c r="BI39" s="21" t="s">
        <v>119</v>
      </c>
      <c r="BK39" s="21" t="s">
        <v>205</v>
      </c>
      <c r="BL39" s="21" t="s">
        <v>119</v>
      </c>
      <c r="BM39" s="21" t="s">
        <v>205</v>
      </c>
      <c r="BO39" s="21" t="s">
        <v>119</v>
      </c>
      <c r="BP39" s="21" t="s">
        <v>155</v>
      </c>
    </row>
    <row r="40" spans="1:69" s="21" customFormat="1" x14ac:dyDescent="0.4">
      <c r="A40" s="21">
        <v>2018</v>
      </c>
      <c r="B40" s="21" t="s">
        <v>51</v>
      </c>
      <c r="C40" s="21" t="s">
        <v>52</v>
      </c>
      <c r="E40" s="21">
        <v>1996</v>
      </c>
      <c r="F40" s="21">
        <v>2010</v>
      </c>
      <c r="G40" s="21" t="s">
        <v>119</v>
      </c>
      <c r="H40" s="21" t="s">
        <v>50</v>
      </c>
      <c r="I40" s="21" t="s">
        <v>205</v>
      </c>
      <c r="J40" s="21" t="s">
        <v>1388</v>
      </c>
      <c r="K40" s="21" t="s">
        <v>751</v>
      </c>
      <c r="M40" s="21" t="s">
        <v>123</v>
      </c>
      <c r="N40" s="21" t="s">
        <v>148</v>
      </c>
      <c r="O40" s="21" t="s">
        <v>284</v>
      </c>
      <c r="P40" s="21" t="s">
        <v>174</v>
      </c>
      <c r="Q40" s="21" t="s">
        <v>581</v>
      </c>
      <c r="R40" s="21" t="s">
        <v>148</v>
      </c>
      <c r="S40" s="21" t="s">
        <v>148</v>
      </c>
      <c r="T40" s="21" t="s">
        <v>1080</v>
      </c>
      <c r="U40" s="21" t="s">
        <v>277</v>
      </c>
      <c r="V40" s="21" t="s">
        <v>277</v>
      </c>
      <c r="W40" s="21" t="s">
        <v>750</v>
      </c>
      <c r="X40" s="21" t="s">
        <v>119</v>
      </c>
      <c r="Y40" s="21" t="s">
        <v>911</v>
      </c>
      <c r="Z40" s="21" t="s">
        <v>911</v>
      </c>
      <c r="AA40" s="21" t="s">
        <v>993</v>
      </c>
      <c r="AB40" s="21" t="s">
        <v>277</v>
      </c>
      <c r="AC40" s="21" t="s">
        <v>277</v>
      </c>
      <c r="AD40" s="21" t="s">
        <v>277</v>
      </c>
      <c r="AE40" s="21" t="s">
        <v>277</v>
      </c>
      <c r="AF40" s="21" t="s">
        <v>277</v>
      </c>
      <c r="AG40" s="21" t="s">
        <v>205</v>
      </c>
      <c r="AH40" s="21" t="s">
        <v>277</v>
      </c>
      <c r="AI40" s="21" t="s">
        <v>277</v>
      </c>
      <c r="AJ40" s="21" t="s">
        <v>205</v>
      </c>
      <c r="AK40" s="21" t="s">
        <v>992</v>
      </c>
      <c r="AL40" s="21" t="s">
        <v>1355</v>
      </c>
      <c r="AM40" s="21" t="s">
        <v>119</v>
      </c>
      <c r="AN40" s="21" t="s">
        <v>119</v>
      </c>
      <c r="AO40" s="21" t="s">
        <v>119</v>
      </c>
      <c r="AP40" s="21" t="s">
        <v>119</v>
      </c>
      <c r="AQ40" s="21" t="s">
        <v>752</v>
      </c>
      <c r="AR40" s="21" t="s">
        <v>1178</v>
      </c>
      <c r="AS40" s="21" t="s">
        <v>126</v>
      </c>
      <c r="AT40" s="21" t="s">
        <v>119</v>
      </c>
      <c r="AU40" s="21" t="s">
        <v>119</v>
      </c>
      <c r="AV40" s="21" t="s">
        <v>119</v>
      </c>
      <c r="AW40" s="21" t="s">
        <v>119</v>
      </c>
      <c r="AX40" s="21" t="s">
        <v>119</v>
      </c>
      <c r="AY40" s="21" t="s">
        <v>119</v>
      </c>
      <c r="AZ40" s="21" t="s">
        <v>119</v>
      </c>
      <c r="BA40" s="21" t="s">
        <v>126</v>
      </c>
      <c r="BB40" s="21" t="s">
        <v>119</v>
      </c>
      <c r="BC40" s="21" t="s">
        <v>119</v>
      </c>
      <c r="BD40" s="21" t="s">
        <v>119</v>
      </c>
      <c r="BE40" s="21" t="s">
        <v>119</v>
      </c>
      <c r="BF40" s="21" t="s">
        <v>126</v>
      </c>
      <c r="BG40" s="21" t="s">
        <v>126</v>
      </c>
      <c r="BH40" s="21" t="s">
        <v>119</v>
      </c>
      <c r="BI40" s="21" t="s">
        <v>119</v>
      </c>
      <c r="BK40" s="21" t="s">
        <v>172</v>
      </c>
      <c r="BL40" s="21" t="s">
        <v>205</v>
      </c>
      <c r="BM40" s="21" t="s">
        <v>119</v>
      </c>
      <c r="BO40" s="21" t="s">
        <v>154</v>
      </c>
      <c r="BQ40" s="21" t="s">
        <v>154</v>
      </c>
    </row>
    <row r="41" spans="1:69" s="21" customFormat="1" x14ac:dyDescent="0.4">
      <c r="A41" s="21">
        <v>2019</v>
      </c>
      <c r="B41" s="21" t="s">
        <v>40</v>
      </c>
      <c r="C41" s="21" t="s">
        <v>41</v>
      </c>
      <c r="E41" s="21">
        <v>2011</v>
      </c>
      <c r="F41" s="21">
        <v>2014</v>
      </c>
      <c r="G41" s="21" t="s">
        <v>197</v>
      </c>
      <c r="H41" s="21" t="s">
        <v>1393</v>
      </c>
      <c r="I41" s="21" t="s">
        <v>277</v>
      </c>
      <c r="J41" s="21" t="s">
        <v>1388</v>
      </c>
      <c r="K41" s="21" t="s">
        <v>196</v>
      </c>
      <c r="M41" s="21" t="s">
        <v>856</v>
      </c>
      <c r="N41" s="21" t="s">
        <v>857</v>
      </c>
      <c r="O41" s="21" t="s">
        <v>857</v>
      </c>
      <c r="P41" s="21" t="s">
        <v>174</v>
      </c>
      <c r="Q41" s="21" t="s">
        <v>581</v>
      </c>
      <c r="R41" s="21" t="s">
        <v>896</v>
      </c>
      <c r="S41" s="21" t="s">
        <v>896</v>
      </c>
      <c r="T41" s="21" t="s">
        <v>277</v>
      </c>
      <c r="U41" s="21" t="s">
        <v>277</v>
      </c>
      <c r="V41" s="21" t="s">
        <v>205</v>
      </c>
      <c r="W41" s="21" t="s">
        <v>855</v>
      </c>
      <c r="X41" s="21" t="s">
        <v>119</v>
      </c>
      <c r="Y41" s="21" t="s">
        <v>911</v>
      </c>
      <c r="Z41" s="21" t="s">
        <v>911</v>
      </c>
      <c r="AA41" s="21" t="s">
        <v>1009</v>
      </c>
      <c r="AB41" s="21" t="s">
        <v>277</v>
      </c>
      <c r="AC41" s="21" t="s">
        <v>277</v>
      </c>
      <c r="AD41" s="21" t="s">
        <v>205</v>
      </c>
      <c r="AE41" s="21" t="s">
        <v>277</v>
      </c>
      <c r="AF41" s="21" t="s">
        <v>277</v>
      </c>
      <c r="AG41" s="21" t="s">
        <v>277</v>
      </c>
      <c r="AH41" s="21" t="s">
        <v>277</v>
      </c>
      <c r="AI41" s="21" t="s">
        <v>277</v>
      </c>
      <c r="AK41" s="21" t="s">
        <v>1008</v>
      </c>
      <c r="AL41" s="21" t="s">
        <v>1355</v>
      </c>
      <c r="AM41" s="21" t="s">
        <v>119</v>
      </c>
      <c r="AN41" s="21" t="s">
        <v>119</v>
      </c>
      <c r="AO41" s="21" t="s">
        <v>119</v>
      </c>
      <c r="AP41" s="21" t="s">
        <v>119</v>
      </c>
      <c r="AQ41" s="21" t="s">
        <v>195</v>
      </c>
      <c r="AR41" s="21" t="s">
        <v>1178</v>
      </c>
      <c r="AS41" s="21" t="s">
        <v>126</v>
      </c>
      <c r="AT41" s="21" t="s">
        <v>119</v>
      </c>
      <c r="AU41" s="21" t="s">
        <v>119</v>
      </c>
      <c r="AV41" s="21" t="s">
        <v>119</v>
      </c>
      <c r="AW41" s="21" t="s">
        <v>119</v>
      </c>
      <c r="AX41" s="21" t="s">
        <v>119</v>
      </c>
      <c r="AY41" s="21" t="s">
        <v>119</v>
      </c>
      <c r="AZ41" s="21" t="s">
        <v>119</v>
      </c>
      <c r="BA41" s="21" t="s">
        <v>119</v>
      </c>
      <c r="BB41" s="21" t="s">
        <v>119</v>
      </c>
      <c r="BC41" s="21" t="s">
        <v>119</v>
      </c>
      <c r="BD41" s="21" t="s">
        <v>119</v>
      </c>
      <c r="BE41" s="21" t="s">
        <v>119</v>
      </c>
      <c r="BF41" s="21" t="s">
        <v>119</v>
      </c>
      <c r="BG41" s="21" t="s">
        <v>119</v>
      </c>
      <c r="BH41" s="21" t="s">
        <v>119</v>
      </c>
      <c r="BI41" s="21" t="s">
        <v>119</v>
      </c>
      <c r="BK41" s="21" t="s">
        <v>132</v>
      </c>
      <c r="BL41" s="21" t="s">
        <v>119</v>
      </c>
      <c r="BM41" s="21" t="s">
        <v>793</v>
      </c>
      <c r="BO41" s="21" t="s">
        <v>149</v>
      </c>
    </row>
    <row r="42" spans="1:69" s="21" customFormat="1" x14ac:dyDescent="0.4">
      <c r="A42" s="21">
        <v>2023</v>
      </c>
      <c r="B42" s="21" t="s">
        <v>1171</v>
      </c>
      <c r="C42" s="21" t="s">
        <v>1172</v>
      </c>
      <c r="E42" s="21">
        <v>1986</v>
      </c>
      <c r="F42" s="21">
        <v>2020</v>
      </c>
      <c r="G42" s="21" t="s">
        <v>144</v>
      </c>
      <c r="H42" s="21" t="s">
        <v>10</v>
      </c>
      <c r="I42" s="21" t="s">
        <v>277</v>
      </c>
      <c r="J42" s="21" t="s">
        <v>1388</v>
      </c>
      <c r="K42" s="21" t="s">
        <v>1324</v>
      </c>
      <c r="L42" s="21" t="s">
        <v>1325</v>
      </c>
      <c r="M42" s="21" t="s">
        <v>123</v>
      </c>
      <c r="N42" s="21" t="s">
        <v>148</v>
      </c>
      <c r="O42" s="21" t="s">
        <v>148</v>
      </c>
      <c r="P42" s="21" t="s">
        <v>174</v>
      </c>
      <c r="Q42" s="21" t="s">
        <v>581</v>
      </c>
      <c r="R42" s="21" t="s">
        <v>148</v>
      </c>
      <c r="S42" s="21" t="s">
        <v>148</v>
      </c>
      <c r="T42" s="21" t="s">
        <v>277</v>
      </c>
      <c r="U42" s="21" t="s">
        <v>277</v>
      </c>
      <c r="V42" s="21" t="s">
        <v>277</v>
      </c>
      <c r="W42" s="21" t="s">
        <v>1321</v>
      </c>
      <c r="X42" s="21" t="s">
        <v>119</v>
      </c>
      <c r="Y42" s="21" t="s">
        <v>1327</v>
      </c>
      <c r="Z42" s="21" t="s">
        <v>911</v>
      </c>
      <c r="AA42" s="21" t="s">
        <v>1322</v>
      </c>
      <c r="AB42" s="21" t="s">
        <v>277</v>
      </c>
      <c r="AC42" s="21" t="s">
        <v>277</v>
      </c>
      <c r="AD42" s="21" t="s">
        <v>277</v>
      </c>
      <c r="AE42" s="21" t="s">
        <v>277</v>
      </c>
      <c r="AF42" s="21" t="s">
        <v>277</v>
      </c>
      <c r="AG42" s="21" t="s">
        <v>277</v>
      </c>
      <c r="AH42" s="21" t="s">
        <v>277</v>
      </c>
      <c r="AI42" s="21" t="s">
        <v>205</v>
      </c>
      <c r="AJ42" s="21" t="s">
        <v>119</v>
      </c>
      <c r="AK42" s="21" t="s">
        <v>1323</v>
      </c>
      <c r="AL42" s="21" t="s">
        <v>1356</v>
      </c>
      <c r="AM42" s="21" t="s">
        <v>1178</v>
      </c>
      <c r="AN42" s="21" t="s">
        <v>1178</v>
      </c>
      <c r="AO42" s="21" t="s">
        <v>1178</v>
      </c>
      <c r="AP42" s="21" t="s">
        <v>1178</v>
      </c>
      <c r="AQ42" s="21" t="s">
        <v>1178</v>
      </c>
      <c r="AR42" s="21" t="s">
        <v>1326</v>
      </c>
      <c r="AS42" s="21" t="s">
        <v>126</v>
      </c>
      <c r="AT42" s="21" t="s">
        <v>119</v>
      </c>
      <c r="AU42" s="21" t="s">
        <v>119</v>
      </c>
      <c r="AV42" s="21" t="s">
        <v>119</v>
      </c>
      <c r="AW42" s="21" t="s">
        <v>119</v>
      </c>
      <c r="AX42" s="21" t="s">
        <v>119</v>
      </c>
      <c r="AY42" s="21" t="s">
        <v>119</v>
      </c>
      <c r="AZ42" s="21" t="s">
        <v>119</v>
      </c>
      <c r="BA42" s="21" t="s">
        <v>119</v>
      </c>
      <c r="BB42" s="21" t="s">
        <v>119</v>
      </c>
      <c r="BC42" s="21" t="s">
        <v>119</v>
      </c>
      <c r="BD42" s="21" t="s">
        <v>119</v>
      </c>
      <c r="BE42" s="21" t="s">
        <v>126</v>
      </c>
      <c r="BF42" s="21" t="s">
        <v>119</v>
      </c>
      <c r="BG42" s="21" t="s">
        <v>119</v>
      </c>
      <c r="BH42" s="21" t="s">
        <v>119</v>
      </c>
      <c r="BI42" s="21" t="s">
        <v>119</v>
      </c>
      <c r="BK42" s="21" t="s">
        <v>205</v>
      </c>
      <c r="BL42" s="21" t="s">
        <v>205</v>
      </c>
      <c r="BM42" s="21" t="s">
        <v>119</v>
      </c>
      <c r="BN42" s="21" t="s">
        <v>119</v>
      </c>
      <c r="BO42" s="21" t="s">
        <v>119</v>
      </c>
      <c r="BP42" s="21" t="s">
        <v>119</v>
      </c>
      <c r="BQ42" s="21" t="s">
        <v>119</v>
      </c>
    </row>
    <row r="43" spans="1:69" s="21" customFormat="1" x14ac:dyDescent="0.4">
      <c r="A43" s="21">
        <v>2007</v>
      </c>
      <c r="B43" s="21" t="s">
        <v>211</v>
      </c>
      <c r="C43" s="21" t="s">
        <v>244</v>
      </c>
      <c r="E43" s="21">
        <v>1998</v>
      </c>
      <c r="F43" s="21">
        <v>2002</v>
      </c>
      <c r="G43" s="21">
        <v>216</v>
      </c>
      <c r="H43" s="21" t="s">
        <v>10</v>
      </c>
      <c r="I43" s="21" t="s">
        <v>277</v>
      </c>
      <c r="J43" s="21" t="s">
        <v>1388</v>
      </c>
      <c r="K43" s="21" t="s">
        <v>305</v>
      </c>
      <c r="M43" s="21" t="s">
        <v>815</v>
      </c>
      <c r="N43" s="21" t="s">
        <v>679</v>
      </c>
      <c r="O43" s="21" t="s">
        <v>148</v>
      </c>
      <c r="P43" s="21" t="s">
        <v>174</v>
      </c>
      <c r="Q43" s="21" t="s">
        <v>581</v>
      </c>
      <c r="R43" s="21" t="s">
        <v>904</v>
      </c>
      <c r="S43" s="21" t="s">
        <v>148</v>
      </c>
      <c r="T43" s="21" t="s">
        <v>277</v>
      </c>
      <c r="U43" s="21" t="s">
        <v>1084</v>
      </c>
      <c r="V43" s="21" t="s">
        <v>277</v>
      </c>
      <c r="W43" s="21" t="s">
        <v>304</v>
      </c>
      <c r="X43" s="21" t="s">
        <v>119</v>
      </c>
      <c r="Y43" s="21" t="s">
        <v>911</v>
      </c>
      <c r="Z43" s="21" t="s">
        <v>911</v>
      </c>
      <c r="AA43" s="21" t="s">
        <v>944</v>
      </c>
      <c r="AB43" s="21" t="s">
        <v>277</v>
      </c>
      <c r="AC43" s="21" t="s">
        <v>277</v>
      </c>
      <c r="AD43" s="21" t="s">
        <v>277</v>
      </c>
      <c r="AE43" s="21" t="s">
        <v>277</v>
      </c>
      <c r="AF43" s="21" t="s">
        <v>277</v>
      </c>
      <c r="AG43" s="21" t="s">
        <v>205</v>
      </c>
      <c r="AH43" s="21" t="s">
        <v>277</v>
      </c>
      <c r="AI43" s="21" t="s">
        <v>277</v>
      </c>
      <c r="AJ43" s="21" t="s">
        <v>205</v>
      </c>
      <c r="AK43" s="21" t="s">
        <v>935</v>
      </c>
      <c r="AL43" s="21" t="s">
        <v>1355</v>
      </c>
      <c r="AM43" s="21" t="s">
        <v>119</v>
      </c>
      <c r="AN43" s="21" t="s">
        <v>119</v>
      </c>
      <c r="AO43" s="21" t="s">
        <v>119</v>
      </c>
      <c r="AP43" s="21" t="s">
        <v>119</v>
      </c>
      <c r="AQ43" s="21" t="s">
        <v>119</v>
      </c>
      <c r="AR43" s="21" t="s">
        <v>1178</v>
      </c>
      <c r="AS43" s="21" t="s">
        <v>119</v>
      </c>
      <c r="AT43" s="21" t="s">
        <v>126</v>
      </c>
      <c r="AU43" s="21" t="s">
        <v>119</v>
      </c>
      <c r="AV43" s="21" t="s">
        <v>126</v>
      </c>
      <c r="AW43" s="21" t="s">
        <v>119</v>
      </c>
      <c r="AX43" s="21" t="s">
        <v>119</v>
      </c>
      <c r="AY43" s="21" t="s">
        <v>119</v>
      </c>
      <c r="AZ43" s="21" t="s">
        <v>119</v>
      </c>
      <c r="BA43" s="21" t="s">
        <v>119</v>
      </c>
      <c r="BB43" s="21" t="s">
        <v>119</v>
      </c>
      <c r="BC43" s="21" t="s">
        <v>119</v>
      </c>
      <c r="BD43" s="21" t="s">
        <v>119</v>
      </c>
      <c r="BE43" s="21" t="s">
        <v>126</v>
      </c>
      <c r="BF43" s="21" t="s">
        <v>119</v>
      </c>
      <c r="BG43" s="21" t="s">
        <v>119</v>
      </c>
      <c r="BH43" s="21" t="s">
        <v>119</v>
      </c>
      <c r="BI43" s="21" t="s">
        <v>119</v>
      </c>
      <c r="BK43" s="21" t="s">
        <v>205</v>
      </c>
      <c r="BL43" s="21" t="s">
        <v>119</v>
      </c>
      <c r="BM43" s="21" t="s">
        <v>205</v>
      </c>
      <c r="BO43" s="21" t="s">
        <v>119</v>
      </c>
      <c r="BP43" s="21" t="s">
        <v>155</v>
      </c>
    </row>
    <row r="44" spans="1:69" s="21" customFormat="1" x14ac:dyDescent="0.4">
      <c r="A44" s="21">
        <v>2019</v>
      </c>
      <c r="B44" s="21" t="s">
        <v>521</v>
      </c>
      <c r="C44" s="21" t="s">
        <v>522</v>
      </c>
      <c r="E44" s="21">
        <v>2001</v>
      </c>
      <c r="F44" s="21">
        <v>2013</v>
      </c>
      <c r="G44" s="21">
        <v>836</v>
      </c>
      <c r="H44" s="21" t="s">
        <v>10</v>
      </c>
      <c r="I44" s="21" t="s">
        <v>277</v>
      </c>
      <c r="J44" s="21" t="s">
        <v>1388</v>
      </c>
      <c r="K44" s="21" t="s">
        <v>678</v>
      </c>
      <c r="M44" s="21" t="s">
        <v>123</v>
      </c>
      <c r="N44" s="21" t="s">
        <v>148</v>
      </c>
      <c r="O44" s="21" t="s">
        <v>679</v>
      </c>
      <c r="P44" s="21" t="s">
        <v>174</v>
      </c>
      <c r="Q44" s="21" t="s">
        <v>581</v>
      </c>
      <c r="R44" s="21" t="s">
        <v>148</v>
      </c>
      <c r="S44" s="21" t="s">
        <v>148</v>
      </c>
      <c r="T44" s="21" t="s">
        <v>1084</v>
      </c>
      <c r="U44" s="21" t="s">
        <v>277</v>
      </c>
      <c r="V44" s="21" t="s">
        <v>277</v>
      </c>
      <c r="W44" s="21" t="s">
        <v>677</v>
      </c>
      <c r="X44" s="21" t="s">
        <v>119</v>
      </c>
      <c r="Y44" s="21" t="s">
        <v>911</v>
      </c>
      <c r="Z44" s="21" t="s">
        <v>911</v>
      </c>
      <c r="AA44" s="21" t="s">
        <v>983</v>
      </c>
      <c r="AB44" s="21" t="s">
        <v>277</v>
      </c>
      <c r="AC44" s="21" t="s">
        <v>277</v>
      </c>
      <c r="AD44" s="21" t="s">
        <v>277</v>
      </c>
      <c r="AE44" s="21" t="s">
        <v>277</v>
      </c>
      <c r="AF44" s="21" t="s">
        <v>277</v>
      </c>
      <c r="AG44" s="21" t="s">
        <v>205</v>
      </c>
      <c r="AH44" s="21" t="s">
        <v>277</v>
      </c>
      <c r="AI44" s="21" t="s">
        <v>277</v>
      </c>
      <c r="AJ44" s="21" t="s">
        <v>205</v>
      </c>
      <c r="AK44" s="21" t="s">
        <v>1012</v>
      </c>
      <c r="AL44" s="21" t="s">
        <v>1355</v>
      </c>
      <c r="AM44" s="21" t="s">
        <v>119</v>
      </c>
      <c r="AN44" s="21" t="s">
        <v>684</v>
      </c>
      <c r="AO44" s="21" t="s">
        <v>119</v>
      </c>
      <c r="AP44" s="21" t="s">
        <v>119</v>
      </c>
      <c r="AQ44" s="21" t="s">
        <v>683</v>
      </c>
      <c r="AR44" s="21" t="s">
        <v>1178</v>
      </c>
      <c r="AS44" s="21" t="s">
        <v>119</v>
      </c>
      <c r="AT44" s="21" t="s">
        <v>119</v>
      </c>
      <c r="AU44" s="21" t="s">
        <v>126</v>
      </c>
      <c r="AV44" s="21" t="s">
        <v>126</v>
      </c>
      <c r="AW44" s="21" t="s">
        <v>119</v>
      </c>
      <c r="AX44" s="21" t="s">
        <v>119</v>
      </c>
      <c r="AY44" s="21" t="s">
        <v>119</v>
      </c>
      <c r="AZ44" s="21" t="s">
        <v>119</v>
      </c>
      <c r="BA44" s="21" t="s">
        <v>119</v>
      </c>
      <c r="BB44" s="21" t="s">
        <v>126</v>
      </c>
      <c r="BC44" s="21" t="s">
        <v>119</v>
      </c>
      <c r="BD44" s="21" t="s">
        <v>119</v>
      </c>
      <c r="BE44" s="21" t="s">
        <v>126</v>
      </c>
      <c r="BF44" s="21" t="s">
        <v>119</v>
      </c>
      <c r="BG44" s="21" t="s">
        <v>119</v>
      </c>
      <c r="BH44" s="21" t="s">
        <v>119</v>
      </c>
      <c r="BI44" s="21" t="s">
        <v>119</v>
      </c>
      <c r="BK44" s="21" t="s">
        <v>172</v>
      </c>
      <c r="BL44" s="21" t="s">
        <v>205</v>
      </c>
      <c r="BM44" s="21" t="s">
        <v>158</v>
      </c>
      <c r="BO44" s="21" t="s">
        <v>119</v>
      </c>
      <c r="BP44" s="21" t="s">
        <v>154</v>
      </c>
    </row>
    <row r="45" spans="1:69" s="21" customFormat="1" x14ac:dyDescent="0.4">
      <c r="A45" s="21">
        <v>2011</v>
      </c>
      <c r="B45" s="21" t="s">
        <v>213</v>
      </c>
      <c r="C45" s="21" t="s">
        <v>246</v>
      </c>
      <c r="E45" s="21">
        <v>1987</v>
      </c>
      <c r="F45" s="21" t="s">
        <v>119</v>
      </c>
      <c r="G45" s="21">
        <v>460</v>
      </c>
      <c r="H45" s="21" t="s">
        <v>10</v>
      </c>
      <c r="I45" s="21" t="s">
        <v>277</v>
      </c>
      <c r="J45" s="21" t="s">
        <v>1388</v>
      </c>
      <c r="K45" s="21" t="s">
        <v>308</v>
      </c>
      <c r="M45" s="21" t="s">
        <v>285</v>
      </c>
      <c r="N45" s="21" t="s">
        <v>799</v>
      </c>
      <c r="O45" s="21" t="s">
        <v>310</v>
      </c>
      <c r="P45" s="21" t="s">
        <v>174</v>
      </c>
      <c r="Q45" s="21" t="s">
        <v>881</v>
      </c>
      <c r="R45" s="21" t="s">
        <v>896</v>
      </c>
      <c r="S45" s="21" t="s">
        <v>904</v>
      </c>
      <c r="T45" s="21" t="s">
        <v>1079</v>
      </c>
      <c r="U45" s="21" t="s">
        <v>277</v>
      </c>
      <c r="V45" s="21" t="s">
        <v>205</v>
      </c>
      <c r="W45" s="21" t="s">
        <v>309</v>
      </c>
      <c r="X45" s="21" t="s">
        <v>119</v>
      </c>
      <c r="Y45" s="21" t="s">
        <v>909</v>
      </c>
      <c r="Z45" s="21" t="s">
        <v>1395</v>
      </c>
      <c r="AA45" s="21" t="s">
        <v>943</v>
      </c>
      <c r="AB45" s="21" t="s">
        <v>205</v>
      </c>
      <c r="AC45" s="21" t="s">
        <v>205</v>
      </c>
      <c r="AD45" s="21" t="s">
        <v>277</v>
      </c>
      <c r="AE45" s="21" t="s">
        <v>277</v>
      </c>
      <c r="AF45" s="21" t="s">
        <v>277</v>
      </c>
      <c r="AG45" s="21" t="s">
        <v>277</v>
      </c>
      <c r="AH45" s="21" t="s">
        <v>205</v>
      </c>
      <c r="AI45" s="21" t="s">
        <v>277</v>
      </c>
      <c r="AK45" s="21" t="s">
        <v>942</v>
      </c>
      <c r="AL45" s="21" t="s">
        <v>1355</v>
      </c>
      <c r="AM45" s="21" t="s">
        <v>119</v>
      </c>
      <c r="AN45" s="21" t="s">
        <v>126</v>
      </c>
      <c r="AO45" s="21" t="s">
        <v>126</v>
      </c>
      <c r="AP45" s="21" t="s">
        <v>119</v>
      </c>
      <c r="AQ45" s="21" t="s">
        <v>119</v>
      </c>
      <c r="AR45" s="21" t="s">
        <v>1178</v>
      </c>
      <c r="AS45" s="21" t="s">
        <v>119</v>
      </c>
      <c r="AT45" s="21" t="s">
        <v>119</v>
      </c>
      <c r="AU45" s="21" t="s">
        <v>119</v>
      </c>
      <c r="AV45" s="21" t="s">
        <v>126</v>
      </c>
      <c r="AW45" s="21" t="s">
        <v>119</v>
      </c>
      <c r="AX45" s="21" t="s">
        <v>119</v>
      </c>
      <c r="AY45" s="21" t="s">
        <v>119</v>
      </c>
      <c r="AZ45" s="21" t="s">
        <v>119</v>
      </c>
      <c r="BA45" s="21" t="s">
        <v>119</v>
      </c>
      <c r="BB45" s="21" t="s">
        <v>126</v>
      </c>
      <c r="BC45" s="21" t="s">
        <v>119</v>
      </c>
      <c r="BD45" s="21" t="s">
        <v>119</v>
      </c>
      <c r="BE45" s="21" t="s">
        <v>126</v>
      </c>
      <c r="BF45" s="21" t="s">
        <v>119</v>
      </c>
      <c r="BG45" s="21" t="s">
        <v>119</v>
      </c>
      <c r="BH45" s="21" t="s">
        <v>119</v>
      </c>
      <c r="BI45" s="21" t="s">
        <v>119</v>
      </c>
      <c r="BK45" s="21" t="s">
        <v>205</v>
      </c>
      <c r="BL45" s="21" t="s">
        <v>205</v>
      </c>
      <c r="BM45" s="21" t="s">
        <v>119</v>
      </c>
      <c r="BO45" s="21" t="s">
        <v>119</v>
      </c>
    </row>
    <row r="46" spans="1:69" s="21" customFormat="1" x14ac:dyDescent="0.4">
      <c r="A46" s="21">
        <v>1986</v>
      </c>
      <c r="B46" s="21" t="s">
        <v>1131</v>
      </c>
      <c r="C46" s="21" t="s">
        <v>1132</v>
      </c>
      <c r="E46" s="21">
        <v>1980</v>
      </c>
      <c r="F46" s="21" t="s">
        <v>119</v>
      </c>
      <c r="G46" s="21">
        <v>28</v>
      </c>
      <c r="H46" s="21" t="s">
        <v>10</v>
      </c>
      <c r="I46" s="21" t="s">
        <v>277</v>
      </c>
      <c r="J46" s="21" t="s">
        <v>1388</v>
      </c>
      <c r="K46" s="21" t="s">
        <v>1174</v>
      </c>
      <c r="L46" s="21" t="s">
        <v>1182</v>
      </c>
      <c r="M46" s="21" t="s">
        <v>123</v>
      </c>
      <c r="N46" s="21" t="s">
        <v>1175</v>
      </c>
      <c r="O46" s="21" t="s">
        <v>148</v>
      </c>
      <c r="P46" s="21" t="s">
        <v>1176</v>
      </c>
      <c r="Q46" s="21" t="s">
        <v>581</v>
      </c>
      <c r="R46" s="21" t="s">
        <v>148</v>
      </c>
      <c r="S46" s="21" t="s">
        <v>148</v>
      </c>
      <c r="T46" s="21" t="s">
        <v>1181</v>
      </c>
      <c r="U46" s="21" t="s">
        <v>1181</v>
      </c>
      <c r="V46" s="21" t="s">
        <v>1183</v>
      </c>
      <c r="W46" s="21" t="s">
        <v>1177</v>
      </c>
      <c r="X46" s="21" t="s">
        <v>119</v>
      </c>
      <c r="Y46" s="21" t="s">
        <v>916</v>
      </c>
      <c r="Z46" s="21" t="s">
        <v>1395</v>
      </c>
      <c r="AA46" s="21" t="s">
        <v>988</v>
      </c>
      <c r="AB46" s="21" t="s">
        <v>277</v>
      </c>
      <c r="AC46" s="21" t="s">
        <v>205</v>
      </c>
      <c r="AD46" s="21" t="s">
        <v>277</v>
      </c>
      <c r="AE46" s="21" t="s">
        <v>277</v>
      </c>
      <c r="AF46" s="21" t="s">
        <v>277</v>
      </c>
      <c r="AG46" s="21" t="s">
        <v>277</v>
      </c>
      <c r="AH46" s="21" t="s">
        <v>205</v>
      </c>
      <c r="AI46" s="21" t="s">
        <v>277</v>
      </c>
      <c r="AJ46" s="21" t="s">
        <v>119</v>
      </c>
      <c r="AK46" s="21" t="s">
        <v>1173</v>
      </c>
      <c r="AL46" s="21" t="s">
        <v>1356</v>
      </c>
      <c r="AM46" s="21" t="s">
        <v>1178</v>
      </c>
      <c r="AN46" s="21" t="s">
        <v>1178</v>
      </c>
      <c r="AO46" s="21" t="s">
        <v>1178</v>
      </c>
      <c r="AP46" s="21" t="s">
        <v>1178</v>
      </c>
      <c r="AQ46" s="21" t="s">
        <v>1178</v>
      </c>
      <c r="AR46" s="21" t="s">
        <v>1180</v>
      </c>
      <c r="AS46" s="21" t="s">
        <v>119</v>
      </c>
      <c r="AT46" s="21" t="s">
        <v>119</v>
      </c>
      <c r="AU46" s="21" t="s">
        <v>119</v>
      </c>
      <c r="AV46" s="21" t="s">
        <v>119</v>
      </c>
      <c r="AW46" s="21" t="s">
        <v>119</v>
      </c>
      <c r="AX46" s="21" t="s">
        <v>126</v>
      </c>
      <c r="AY46" s="21" t="s">
        <v>126</v>
      </c>
      <c r="AZ46" s="21" t="s">
        <v>119</v>
      </c>
      <c r="BA46" s="21" t="s">
        <v>126</v>
      </c>
      <c r="BB46" s="21" t="s">
        <v>119</v>
      </c>
      <c r="BC46" s="21" t="s">
        <v>119</v>
      </c>
      <c r="BD46" s="21" t="s">
        <v>119</v>
      </c>
      <c r="BE46" s="21" t="s">
        <v>126</v>
      </c>
      <c r="BF46" s="21" t="s">
        <v>119</v>
      </c>
      <c r="BG46" s="21" t="s">
        <v>119</v>
      </c>
      <c r="BH46" s="21" t="s">
        <v>119</v>
      </c>
      <c r="BI46" s="21" t="s">
        <v>119</v>
      </c>
      <c r="BK46" s="21" t="s">
        <v>149</v>
      </c>
      <c r="BL46" s="21" t="s">
        <v>119</v>
      </c>
      <c r="BM46" s="21" t="s">
        <v>119</v>
      </c>
      <c r="BN46" s="21" t="s">
        <v>119</v>
      </c>
      <c r="BO46" s="21" t="s">
        <v>119</v>
      </c>
      <c r="BP46" s="21" t="s">
        <v>119</v>
      </c>
      <c r="BQ46" s="21" t="s">
        <v>119</v>
      </c>
    </row>
    <row r="47" spans="1:69" s="21" customFormat="1" x14ac:dyDescent="0.4">
      <c r="A47" s="21">
        <v>2011</v>
      </c>
      <c r="B47" s="21" t="s">
        <v>1148</v>
      </c>
      <c r="C47" s="21" t="s">
        <v>1149</v>
      </c>
      <c r="E47" s="21">
        <v>2004</v>
      </c>
      <c r="F47" s="21" t="s">
        <v>119</v>
      </c>
      <c r="G47" s="21">
        <v>368</v>
      </c>
      <c r="H47" s="21" t="s">
        <v>10</v>
      </c>
      <c r="I47" s="21" t="s">
        <v>277</v>
      </c>
      <c r="J47" s="21" t="s">
        <v>1388</v>
      </c>
      <c r="K47" s="21" t="s">
        <v>1265</v>
      </c>
      <c r="L47" s="21" t="s">
        <v>1262</v>
      </c>
      <c r="M47" s="21" t="s">
        <v>123</v>
      </c>
      <c r="N47" s="21" t="s">
        <v>148</v>
      </c>
      <c r="O47" s="21" t="s">
        <v>148</v>
      </c>
      <c r="P47" s="21" t="s">
        <v>174</v>
      </c>
      <c r="Q47" s="21" t="s">
        <v>581</v>
      </c>
      <c r="R47" s="21" t="s">
        <v>148</v>
      </c>
      <c r="S47" s="21" t="s">
        <v>148</v>
      </c>
      <c r="T47" s="21" t="s">
        <v>1253</v>
      </c>
      <c r="U47" s="21" t="s">
        <v>1253</v>
      </c>
      <c r="V47" s="21" t="s">
        <v>277</v>
      </c>
      <c r="W47" s="21" t="s">
        <v>584</v>
      </c>
      <c r="X47" s="21" t="s">
        <v>119</v>
      </c>
      <c r="Y47" s="21" t="s">
        <v>914</v>
      </c>
      <c r="Z47" s="21" t="s">
        <v>914</v>
      </c>
      <c r="AA47" s="21" t="s">
        <v>119</v>
      </c>
      <c r="AB47" s="21" t="s">
        <v>277</v>
      </c>
      <c r="AC47" s="21" t="s">
        <v>277</v>
      </c>
      <c r="AD47" s="21" t="s">
        <v>277</v>
      </c>
      <c r="AE47" s="21" t="s">
        <v>277</v>
      </c>
      <c r="AF47" s="21" t="s">
        <v>277</v>
      </c>
      <c r="AG47" s="21" t="s">
        <v>277</v>
      </c>
      <c r="AH47" s="21" t="s">
        <v>277</v>
      </c>
      <c r="AI47" s="21" t="s">
        <v>277</v>
      </c>
      <c r="AJ47" s="21" t="s">
        <v>119</v>
      </c>
      <c r="AK47" s="21" t="s">
        <v>1263</v>
      </c>
      <c r="AL47" s="21" t="s">
        <v>1356</v>
      </c>
      <c r="AM47" s="21" t="s">
        <v>1178</v>
      </c>
      <c r="AN47" s="21" t="s">
        <v>1178</v>
      </c>
      <c r="AO47" s="21" t="s">
        <v>1178</v>
      </c>
      <c r="AP47" s="21" t="s">
        <v>1178</v>
      </c>
      <c r="AQ47" s="21" t="s">
        <v>1178</v>
      </c>
      <c r="AR47" s="21" t="s">
        <v>1264</v>
      </c>
      <c r="AS47" s="21" t="s">
        <v>119</v>
      </c>
      <c r="AT47" s="21" t="s">
        <v>119</v>
      </c>
      <c r="AU47" s="21" t="s">
        <v>119</v>
      </c>
      <c r="AV47" s="21" t="s">
        <v>119</v>
      </c>
      <c r="AW47" s="21" t="s">
        <v>119</v>
      </c>
      <c r="AX47" s="21" t="s">
        <v>126</v>
      </c>
      <c r="AY47" s="21" t="s">
        <v>126</v>
      </c>
      <c r="AZ47" s="21" t="s">
        <v>119</v>
      </c>
      <c r="BA47" s="21" t="s">
        <v>119</v>
      </c>
      <c r="BB47" s="21" t="s">
        <v>119</v>
      </c>
      <c r="BC47" s="21" t="s">
        <v>119</v>
      </c>
      <c r="BD47" s="21" t="s">
        <v>119</v>
      </c>
      <c r="BE47" s="21" t="s">
        <v>126</v>
      </c>
      <c r="BF47" s="21" t="s">
        <v>119</v>
      </c>
      <c r="BG47" s="21" t="s">
        <v>119</v>
      </c>
      <c r="BH47" s="21" t="s">
        <v>119</v>
      </c>
      <c r="BI47" s="21" t="s">
        <v>119</v>
      </c>
      <c r="BK47" s="21" t="s">
        <v>205</v>
      </c>
      <c r="BL47" s="21" t="s">
        <v>205</v>
      </c>
      <c r="BM47" s="21" t="s">
        <v>119</v>
      </c>
      <c r="BN47" s="21" t="s">
        <v>119</v>
      </c>
      <c r="BO47" s="21" t="s">
        <v>119</v>
      </c>
      <c r="BP47" s="21" t="s">
        <v>119</v>
      </c>
      <c r="BQ47" s="21" t="s">
        <v>119</v>
      </c>
    </row>
    <row r="48" spans="1:69" s="21" customFormat="1" x14ac:dyDescent="0.4">
      <c r="A48" s="21">
        <v>2017</v>
      </c>
      <c r="B48" s="21" t="s">
        <v>466</v>
      </c>
      <c r="C48" s="21" t="s">
        <v>467</v>
      </c>
      <c r="E48" s="21">
        <v>2012</v>
      </c>
      <c r="F48" s="21" t="s">
        <v>119</v>
      </c>
      <c r="G48" s="21">
        <v>32000</v>
      </c>
      <c r="H48" s="21" t="s">
        <v>10</v>
      </c>
      <c r="I48" s="21" t="s">
        <v>277</v>
      </c>
      <c r="J48" s="21" t="s">
        <v>1388</v>
      </c>
      <c r="K48" s="21" t="s">
        <v>662</v>
      </c>
      <c r="M48" s="21" t="s">
        <v>664</v>
      </c>
      <c r="N48" s="21" t="s">
        <v>794</v>
      </c>
      <c r="O48" s="21" t="s">
        <v>845</v>
      </c>
      <c r="P48" s="21" t="s">
        <v>174</v>
      </c>
      <c r="Q48" s="21" t="s">
        <v>881</v>
      </c>
      <c r="R48" s="21" t="s">
        <v>896</v>
      </c>
      <c r="S48" s="21" t="s">
        <v>148</v>
      </c>
      <c r="T48" s="21" t="s">
        <v>1083</v>
      </c>
      <c r="U48" s="21" t="s">
        <v>277</v>
      </c>
      <c r="V48" s="21" t="s">
        <v>205</v>
      </c>
      <c r="W48" s="21" t="s">
        <v>550</v>
      </c>
      <c r="X48" s="21" t="s">
        <v>119</v>
      </c>
      <c r="Y48" s="21" t="s">
        <v>916</v>
      </c>
      <c r="Z48" s="21" t="s">
        <v>1395</v>
      </c>
      <c r="AA48" s="21" t="s">
        <v>990</v>
      </c>
      <c r="AB48" s="21" t="s">
        <v>277</v>
      </c>
      <c r="AC48" s="21" t="s">
        <v>205</v>
      </c>
      <c r="AD48" s="21" t="s">
        <v>277</v>
      </c>
      <c r="AE48" s="21" t="s">
        <v>277</v>
      </c>
      <c r="AF48" s="21" t="s">
        <v>277</v>
      </c>
      <c r="AG48" s="21" t="s">
        <v>277</v>
      </c>
      <c r="AH48" s="21" t="s">
        <v>277</v>
      </c>
      <c r="AI48" s="21" t="s">
        <v>205</v>
      </c>
      <c r="AJ48" s="21" t="s">
        <v>205</v>
      </c>
      <c r="AK48" s="21" t="s">
        <v>989</v>
      </c>
      <c r="AL48" s="21" t="s">
        <v>1355</v>
      </c>
      <c r="AM48" s="21" t="s">
        <v>119</v>
      </c>
      <c r="AN48" s="21" t="s">
        <v>119</v>
      </c>
      <c r="AO48" s="21" t="s">
        <v>119</v>
      </c>
      <c r="AP48" s="21" t="s">
        <v>119</v>
      </c>
      <c r="AQ48" s="21" t="s">
        <v>663</v>
      </c>
      <c r="AR48" s="21" t="s">
        <v>1178</v>
      </c>
      <c r="AS48" s="21" t="s">
        <v>119</v>
      </c>
      <c r="AT48" s="21" t="s">
        <v>119</v>
      </c>
      <c r="AU48" s="21" t="s">
        <v>119</v>
      </c>
      <c r="AV48" s="21" t="s">
        <v>119</v>
      </c>
      <c r="AW48" s="21" t="s">
        <v>119</v>
      </c>
      <c r="AX48" s="21" t="s">
        <v>126</v>
      </c>
      <c r="AY48" s="21" t="s">
        <v>126</v>
      </c>
      <c r="AZ48" s="21" t="s">
        <v>119</v>
      </c>
      <c r="BA48" s="21" t="s">
        <v>119</v>
      </c>
      <c r="BB48" s="21" t="s">
        <v>119</v>
      </c>
      <c r="BC48" s="21" t="s">
        <v>119</v>
      </c>
      <c r="BD48" s="21" t="s">
        <v>119</v>
      </c>
      <c r="BE48" s="21" t="s">
        <v>119</v>
      </c>
      <c r="BF48" s="21" t="s">
        <v>126</v>
      </c>
      <c r="BG48" s="21" t="s">
        <v>126</v>
      </c>
      <c r="BH48" s="21" t="s">
        <v>119</v>
      </c>
      <c r="BI48" s="21" t="s">
        <v>119</v>
      </c>
      <c r="BK48" s="21" t="s">
        <v>205</v>
      </c>
      <c r="BL48" s="21" t="s">
        <v>205</v>
      </c>
      <c r="BM48" s="21" t="s">
        <v>119</v>
      </c>
      <c r="BN48" s="21" t="s">
        <v>154</v>
      </c>
      <c r="BO48" s="21" t="s">
        <v>119</v>
      </c>
      <c r="BQ48" s="21" t="s">
        <v>154</v>
      </c>
    </row>
    <row r="49" spans="1:69" s="21" customFormat="1" x14ac:dyDescent="0.4">
      <c r="A49" s="21">
        <v>2013</v>
      </c>
      <c r="B49" s="21" t="s">
        <v>215</v>
      </c>
      <c r="C49" s="21" t="s">
        <v>248</v>
      </c>
      <c r="E49" s="21">
        <v>2000</v>
      </c>
      <c r="F49" s="21">
        <v>2007</v>
      </c>
      <c r="G49" s="21">
        <v>7594</v>
      </c>
      <c r="H49" s="21" t="s">
        <v>10</v>
      </c>
      <c r="I49" s="21" t="s">
        <v>277</v>
      </c>
      <c r="J49" s="21" t="s">
        <v>1388</v>
      </c>
      <c r="K49" s="21" t="s">
        <v>317</v>
      </c>
      <c r="M49" s="21" t="s">
        <v>318</v>
      </c>
      <c r="N49" s="21" t="s">
        <v>148</v>
      </c>
      <c r="O49" s="21" t="s">
        <v>148</v>
      </c>
      <c r="P49" s="21" t="s">
        <v>174</v>
      </c>
      <c r="Q49" s="21" t="s">
        <v>581</v>
      </c>
      <c r="R49" s="21" t="s">
        <v>148</v>
      </c>
      <c r="S49" s="21" t="s">
        <v>148</v>
      </c>
      <c r="T49" s="21" t="s">
        <v>277</v>
      </c>
      <c r="U49" s="21" t="s">
        <v>277</v>
      </c>
      <c r="V49" s="21" t="s">
        <v>277</v>
      </c>
      <c r="W49" s="21" t="s">
        <v>316</v>
      </c>
      <c r="X49" s="21" t="s">
        <v>119</v>
      </c>
      <c r="Y49" s="21" t="s">
        <v>1065</v>
      </c>
      <c r="Z49" s="21" t="s">
        <v>911</v>
      </c>
      <c r="AA49" s="21" t="s">
        <v>128</v>
      </c>
      <c r="AB49" s="21" t="s">
        <v>277</v>
      </c>
      <c r="AC49" s="21" t="s">
        <v>205</v>
      </c>
      <c r="AD49" s="21" t="s">
        <v>277</v>
      </c>
      <c r="AE49" s="21" t="s">
        <v>277</v>
      </c>
      <c r="AF49" s="21" t="s">
        <v>277</v>
      </c>
      <c r="AG49" s="21" t="s">
        <v>277</v>
      </c>
      <c r="AH49" s="21" t="s">
        <v>277</v>
      </c>
      <c r="AI49" s="21" t="s">
        <v>277</v>
      </c>
      <c r="AK49" s="21" t="s">
        <v>951</v>
      </c>
      <c r="AL49" s="21" t="s">
        <v>1355</v>
      </c>
      <c r="AM49" s="21" t="s">
        <v>119</v>
      </c>
      <c r="AN49" s="21" t="s">
        <v>126</v>
      </c>
      <c r="AO49" s="21" t="s">
        <v>119</v>
      </c>
      <c r="AP49" s="21" t="s">
        <v>119</v>
      </c>
      <c r="AQ49" s="21" t="s">
        <v>319</v>
      </c>
      <c r="AR49" s="21" t="s">
        <v>1178</v>
      </c>
      <c r="AS49" s="21" t="s">
        <v>126</v>
      </c>
      <c r="AT49" s="21" t="s">
        <v>119</v>
      </c>
      <c r="AU49" s="21" t="s">
        <v>119</v>
      </c>
      <c r="AV49" s="21" t="s">
        <v>119</v>
      </c>
      <c r="AW49" s="21" t="s">
        <v>119</v>
      </c>
      <c r="AX49" s="21" t="s">
        <v>119</v>
      </c>
      <c r="AY49" s="21" t="s">
        <v>119</v>
      </c>
      <c r="AZ49" s="21" t="s">
        <v>119</v>
      </c>
      <c r="BA49" s="21" t="s">
        <v>119</v>
      </c>
      <c r="BB49" s="21" t="s">
        <v>119</v>
      </c>
      <c r="BC49" s="21" t="s">
        <v>119</v>
      </c>
      <c r="BD49" s="21" t="s">
        <v>119</v>
      </c>
      <c r="BE49" s="21" t="s">
        <v>119</v>
      </c>
      <c r="BF49" s="21" t="s">
        <v>126</v>
      </c>
      <c r="BG49" s="21" t="s">
        <v>126</v>
      </c>
      <c r="BH49" s="21" t="s">
        <v>126</v>
      </c>
      <c r="BI49" s="21" t="s">
        <v>126</v>
      </c>
      <c r="BK49" s="21" t="s">
        <v>205</v>
      </c>
      <c r="BL49" s="21" t="s">
        <v>205</v>
      </c>
      <c r="BM49" s="21" t="s">
        <v>119</v>
      </c>
      <c r="BO49" s="21" t="s">
        <v>154</v>
      </c>
      <c r="BQ49" s="21" t="s">
        <v>154</v>
      </c>
    </row>
    <row r="50" spans="1:69" s="21" customFormat="1" x14ac:dyDescent="0.4">
      <c r="A50" s="21">
        <v>2015</v>
      </c>
      <c r="B50" s="21" t="s">
        <v>511</v>
      </c>
      <c r="C50" s="21" t="s">
        <v>512</v>
      </c>
      <c r="E50" s="21">
        <v>2001</v>
      </c>
      <c r="F50" s="21">
        <v>2009</v>
      </c>
      <c r="G50" s="21">
        <v>3745</v>
      </c>
      <c r="H50" s="21" t="s">
        <v>10</v>
      </c>
      <c r="I50" s="21" t="s">
        <v>277</v>
      </c>
      <c r="J50" s="21" t="s">
        <v>1388</v>
      </c>
      <c r="K50" s="21" t="s">
        <v>638</v>
      </c>
      <c r="M50" s="21" t="s">
        <v>123</v>
      </c>
      <c r="N50" s="21" t="s">
        <v>175</v>
      </c>
      <c r="O50" s="21" t="s">
        <v>148</v>
      </c>
      <c r="P50" s="21" t="s">
        <v>174</v>
      </c>
      <c r="Q50" s="21" t="s">
        <v>581</v>
      </c>
      <c r="R50" s="21" t="s">
        <v>896</v>
      </c>
      <c r="S50" s="21" t="s">
        <v>148</v>
      </c>
      <c r="T50" s="21" t="s">
        <v>277</v>
      </c>
      <c r="U50" s="21" t="s">
        <v>277</v>
      </c>
      <c r="V50" s="21" t="s">
        <v>205</v>
      </c>
      <c r="W50" s="21" t="s">
        <v>639</v>
      </c>
      <c r="X50" s="21" t="s">
        <v>119</v>
      </c>
      <c r="Y50" s="21" t="s">
        <v>916</v>
      </c>
      <c r="Z50" s="21" t="s">
        <v>1395</v>
      </c>
      <c r="AA50" s="21" t="s">
        <v>970</v>
      </c>
      <c r="AB50" s="21" t="s">
        <v>277</v>
      </c>
      <c r="AC50" s="21" t="s">
        <v>205</v>
      </c>
      <c r="AD50" s="21" t="s">
        <v>205</v>
      </c>
      <c r="AE50" s="21" t="s">
        <v>277</v>
      </c>
      <c r="AF50" s="21" t="s">
        <v>277</v>
      </c>
      <c r="AG50" s="21" t="s">
        <v>277</v>
      </c>
      <c r="AH50" s="21" t="s">
        <v>277</v>
      </c>
      <c r="AI50" s="21" t="s">
        <v>277</v>
      </c>
      <c r="AK50" s="21" t="s">
        <v>969</v>
      </c>
      <c r="AL50" s="21" t="s">
        <v>1355</v>
      </c>
      <c r="AM50" s="21" t="s">
        <v>119</v>
      </c>
      <c r="AN50" s="21" t="s">
        <v>126</v>
      </c>
      <c r="AO50" s="21" t="s">
        <v>119</v>
      </c>
      <c r="AP50" s="21" t="s">
        <v>119</v>
      </c>
      <c r="AQ50" s="21" t="s">
        <v>119</v>
      </c>
      <c r="AR50" s="21" t="s">
        <v>1178</v>
      </c>
      <c r="AS50" s="21" t="s">
        <v>126</v>
      </c>
      <c r="AT50" s="21" t="s">
        <v>119</v>
      </c>
      <c r="AU50" s="21" t="s">
        <v>119</v>
      </c>
      <c r="AV50" s="21" t="s">
        <v>119</v>
      </c>
      <c r="AW50" s="21" t="s">
        <v>119</v>
      </c>
      <c r="AX50" s="21" t="s">
        <v>119</v>
      </c>
      <c r="AY50" s="21" t="s">
        <v>119</v>
      </c>
      <c r="AZ50" s="21" t="s">
        <v>119</v>
      </c>
      <c r="BA50" s="21" t="s">
        <v>119</v>
      </c>
      <c r="BB50" s="21" t="s">
        <v>119</v>
      </c>
      <c r="BC50" s="21" t="s">
        <v>119</v>
      </c>
      <c r="BD50" s="21" t="s">
        <v>119</v>
      </c>
      <c r="BE50" s="21" t="s">
        <v>119</v>
      </c>
      <c r="BF50" s="21" t="s">
        <v>126</v>
      </c>
      <c r="BG50" s="21" t="s">
        <v>126</v>
      </c>
      <c r="BH50" s="21" t="s">
        <v>119</v>
      </c>
      <c r="BI50" s="21" t="s">
        <v>119</v>
      </c>
      <c r="BK50" s="21" t="s">
        <v>172</v>
      </c>
      <c r="BL50" s="21" t="s">
        <v>205</v>
      </c>
      <c r="BM50" s="21" t="s">
        <v>205</v>
      </c>
      <c r="BO50" s="21" t="s">
        <v>154</v>
      </c>
      <c r="BQ50" s="21" t="s">
        <v>154</v>
      </c>
    </row>
    <row r="51" spans="1:69" s="21" customFormat="1" x14ac:dyDescent="0.4">
      <c r="A51" s="21">
        <v>2001</v>
      </c>
      <c r="B51" s="21" t="s">
        <v>472</v>
      </c>
      <c r="C51" s="21" t="s">
        <v>473</v>
      </c>
      <c r="E51" s="21">
        <f>F51-5</f>
        <v>1990</v>
      </c>
      <c r="F51" s="21">
        <v>1995</v>
      </c>
      <c r="G51" s="21">
        <v>120</v>
      </c>
      <c r="H51" s="21" t="s">
        <v>10</v>
      </c>
      <c r="I51" s="21" t="s">
        <v>277</v>
      </c>
      <c r="J51" s="21" t="s">
        <v>1388</v>
      </c>
      <c r="K51" s="21" t="s">
        <v>555</v>
      </c>
      <c r="M51" s="21" t="s">
        <v>556</v>
      </c>
      <c r="N51" s="21" t="s">
        <v>148</v>
      </c>
      <c r="O51" s="21" t="s">
        <v>148</v>
      </c>
      <c r="P51" s="21" t="s">
        <v>174</v>
      </c>
      <c r="Q51" s="21" t="s">
        <v>890</v>
      </c>
      <c r="R51" s="21" t="s">
        <v>148</v>
      </c>
      <c r="S51" s="21" t="s">
        <v>148</v>
      </c>
      <c r="T51" s="21" t="s">
        <v>277</v>
      </c>
      <c r="U51" s="21" t="s">
        <v>277</v>
      </c>
      <c r="V51" s="21" t="s">
        <v>277</v>
      </c>
      <c r="W51" s="21" t="s">
        <v>557</v>
      </c>
      <c r="X51" s="21" t="s">
        <v>119</v>
      </c>
      <c r="Y51" s="21" t="s">
        <v>914</v>
      </c>
      <c r="Z51" s="21" t="s">
        <v>914</v>
      </c>
      <c r="AA51" s="21" t="s">
        <v>964</v>
      </c>
      <c r="AB51" s="21" t="s">
        <v>277</v>
      </c>
      <c r="AC51" s="21" t="s">
        <v>277</v>
      </c>
      <c r="AD51" s="21" t="s">
        <v>277</v>
      </c>
      <c r="AE51" s="21" t="s">
        <v>277</v>
      </c>
      <c r="AF51" s="21" t="s">
        <v>277</v>
      </c>
      <c r="AG51" s="21" t="s">
        <v>277</v>
      </c>
      <c r="AH51" s="21" t="s">
        <v>277</v>
      </c>
      <c r="AI51" s="21" t="s">
        <v>277</v>
      </c>
      <c r="AK51" s="21" t="s">
        <v>921</v>
      </c>
      <c r="AL51" s="21" t="s">
        <v>1355</v>
      </c>
      <c r="AM51" s="21" t="s">
        <v>126</v>
      </c>
      <c r="AN51" s="21" t="s">
        <v>126</v>
      </c>
      <c r="AO51" s="21" t="s">
        <v>119</v>
      </c>
      <c r="AP51" s="21" t="s">
        <v>119</v>
      </c>
      <c r="AQ51" s="21" t="s">
        <v>119</v>
      </c>
      <c r="AR51" s="21" t="s">
        <v>1178</v>
      </c>
      <c r="AS51" s="21" t="s">
        <v>126</v>
      </c>
      <c r="AT51" s="21" t="s">
        <v>119</v>
      </c>
      <c r="AU51" s="21" t="s">
        <v>126</v>
      </c>
      <c r="AV51" s="21" t="s">
        <v>126</v>
      </c>
      <c r="AW51" s="21" t="s">
        <v>119</v>
      </c>
      <c r="AX51" s="21" t="s">
        <v>119</v>
      </c>
      <c r="AY51" s="21" t="s">
        <v>119</v>
      </c>
      <c r="AZ51" s="21" t="s">
        <v>119</v>
      </c>
      <c r="BA51" s="21" t="s">
        <v>119</v>
      </c>
      <c r="BB51" s="21" t="s">
        <v>119</v>
      </c>
      <c r="BC51" s="21" t="s">
        <v>119</v>
      </c>
      <c r="BD51" s="21" t="s">
        <v>119</v>
      </c>
      <c r="BE51" s="21" t="s">
        <v>119</v>
      </c>
      <c r="BF51" s="21" t="s">
        <v>119</v>
      </c>
      <c r="BG51" s="21" t="s">
        <v>119</v>
      </c>
      <c r="BH51" s="21" t="s">
        <v>119</v>
      </c>
      <c r="BI51" s="21" t="s">
        <v>119</v>
      </c>
      <c r="BK51" s="21" t="s">
        <v>172</v>
      </c>
      <c r="BL51" s="21" t="s">
        <v>205</v>
      </c>
      <c r="BM51" s="21" t="s">
        <v>119</v>
      </c>
      <c r="BO51" s="21" t="s">
        <v>132</v>
      </c>
      <c r="BP51" s="21" t="s">
        <v>132</v>
      </c>
    </row>
    <row r="52" spans="1:69" s="21" customFormat="1" x14ac:dyDescent="0.4">
      <c r="A52" s="21">
        <v>2019</v>
      </c>
      <c r="B52" s="21" t="s">
        <v>222</v>
      </c>
      <c r="C52" s="21" t="s">
        <v>255</v>
      </c>
      <c r="E52" s="21">
        <v>2002</v>
      </c>
      <c r="F52" s="21" t="s">
        <v>346</v>
      </c>
      <c r="G52" s="21">
        <v>48</v>
      </c>
      <c r="H52" s="21" t="s">
        <v>10</v>
      </c>
      <c r="I52" s="21" t="s">
        <v>277</v>
      </c>
      <c r="J52" s="21" t="s">
        <v>1388</v>
      </c>
      <c r="K52" s="21" t="s">
        <v>347</v>
      </c>
      <c r="M52" s="21" t="s">
        <v>330</v>
      </c>
      <c r="N52" s="21" t="s">
        <v>799</v>
      </c>
      <c r="O52" s="21" t="s">
        <v>345</v>
      </c>
      <c r="P52" s="21" t="s">
        <v>174</v>
      </c>
      <c r="Q52" s="21" t="s">
        <v>881</v>
      </c>
      <c r="R52" s="21" t="s">
        <v>896</v>
      </c>
      <c r="S52" s="21" t="s">
        <v>904</v>
      </c>
      <c r="T52" s="21" t="s">
        <v>1077</v>
      </c>
      <c r="U52" s="21" t="s">
        <v>277</v>
      </c>
      <c r="V52" s="21" t="s">
        <v>205</v>
      </c>
      <c r="W52" s="21" t="s">
        <v>854</v>
      </c>
      <c r="X52" s="21" t="s">
        <v>119</v>
      </c>
      <c r="Y52" s="21" t="s">
        <v>916</v>
      </c>
      <c r="Z52" s="21" t="s">
        <v>1395</v>
      </c>
      <c r="AA52" s="21" t="s">
        <v>1007</v>
      </c>
      <c r="AB52" s="21" t="s">
        <v>205</v>
      </c>
      <c r="AC52" s="21" t="s">
        <v>277</v>
      </c>
      <c r="AD52" s="21" t="s">
        <v>205</v>
      </c>
      <c r="AE52" s="21" t="s">
        <v>277</v>
      </c>
      <c r="AF52" s="21" t="s">
        <v>277</v>
      </c>
      <c r="AG52" s="21" t="s">
        <v>277</v>
      </c>
      <c r="AH52" s="21" t="s">
        <v>277</v>
      </c>
      <c r="AI52" s="21" t="s">
        <v>277</v>
      </c>
      <c r="AK52" s="21" t="s">
        <v>1006</v>
      </c>
      <c r="AL52" s="21" t="s">
        <v>1355</v>
      </c>
      <c r="AM52" s="21" t="s">
        <v>126</v>
      </c>
      <c r="AN52" s="21" t="s">
        <v>126</v>
      </c>
      <c r="AO52" s="21" t="s">
        <v>126</v>
      </c>
      <c r="AP52" s="21" t="s">
        <v>119</v>
      </c>
      <c r="AQ52" s="21" t="s">
        <v>119</v>
      </c>
      <c r="AR52" s="21" t="s">
        <v>1178</v>
      </c>
      <c r="AS52" s="21" t="s">
        <v>119</v>
      </c>
      <c r="AT52" s="21" t="s">
        <v>119</v>
      </c>
      <c r="AU52" s="21" t="s">
        <v>126</v>
      </c>
      <c r="AV52" s="21" t="s">
        <v>126</v>
      </c>
      <c r="AW52" s="21" t="s">
        <v>119</v>
      </c>
      <c r="AX52" s="21" t="s">
        <v>119</v>
      </c>
      <c r="AY52" s="21" t="s">
        <v>119</v>
      </c>
      <c r="AZ52" s="21" t="s">
        <v>119</v>
      </c>
      <c r="BA52" s="21" t="s">
        <v>119</v>
      </c>
      <c r="BB52" s="21" t="s">
        <v>119</v>
      </c>
      <c r="BC52" s="21" t="s">
        <v>119</v>
      </c>
      <c r="BD52" s="21" t="s">
        <v>119</v>
      </c>
      <c r="BE52" s="21" t="s">
        <v>119</v>
      </c>
      <c r="BF52" s="21" t="s">
        <v>119</v>
      </c>
      <c r="BG52" s="21" t="s">
        <v>119</v>
      </c>
      <c r="BH52" s="21" t="s">
        <v>119</v>
      </c>
      <c r="BI52" s="21" t="s">
        <v>119</v>
      </c>
      <c r="BK52" s="21" t="s">
        <v>172</v>
      </c>
      <c r="BL52" s="21" t="s">
        <v>205</v>
      </c>
      <c r="BM52" s="21" t="s">
        <v>119</v>
      </c>
      <c r="BO52" s="21" t="s">
        <v>119</v>
      </c>
      <c r="BP52" s="21" t="s">
        <v>132</v>
      </c>
    </row>
    <row r="53" spans="1:69" s="21" customFormat="1" x14ac:dyDescent="0.4">
      <c r="A53" s="21">
        <v>2014</v>
      </c>
      <c r="B53" s="21" t="s">
        <v>445</v>
      </c>
      <c r="C53" s="21" t="s">
        <v>446</v>
      </c>
      <c r="E53" s="21">
        <v>1988</v>
      </c>
      <c r="F53" s="21">
        <v>2007</v>
      </c>
      <c r="G53" s="21">
        <v>592</v>
      </c>
      <c r="H53" s="21" t="s">
        <v>10</v>
      </c>
      <c r="I53" s="21" t="s">
        <v>277</v>
      </c>
      <c r="J53" s="21" t="s">
        <v>1388</v>
      </c>
      <c r="K53" s="21" t="s">
        <v>605</v>
      </c>
      <c r="M53" s="21" t="s">
        <v>606</v>
      </c>
      <c r="N53" s="21" t="s">
        <v>148</v>
      </c>
      <c r="O53" s="21" t="s">
        <v>778</v>
      </c>
      <c r="P53" s="21" t="s">
        <v>174</v>
      </c>
      <c r="Q53" s="21" t="s">
        <v>581</v>
      </c>
      <c r="R53" s="21" t="s">
        <v>148</v>
      </c>
      <c r="S53" s="21" t="s">
        <v>148</v>
      </c>
      <c r="T53" s="21" t="s">
        <v>1084</v>
      </c>
      <c r="U53" s="21" t="s">
        <v>277</v>
      </c>
      <c r="V53" s="21" t="s">
        <v>277</v>
      </c>
      <c r="W53" s="21" t="s">
        <v>608</v>
      </c>
      <c r="X53" s="21" t="s">
        <v>119</v>
      </c>
      <c r="Y53" s="21" t="s">
        <v>911</v>
      </c>
      <c r="Z53" s="21" t="s">
        <v>911</v>
      </c>
      <c r="AA53" s="21" t="s">
        <v>958</v>
      </c>
      <c r="AB53" s="21" t="s">
        <v>205</v>
      </c>
      <c r="AC53" s="21" t="s">
        <v>277</v>
      </c>
      <c r="AD53" s="21" t="s">
        <v>277</v>
      </c>
      <c r="AE53" s="21" t="s">
        <v>277</v>
      </c>
      <c r="AF53" s="21" t="s">
        <v>277</v>
      </c>
      <c r="AG53" s="21" t="s">
        <v>277</v>
      </c>
      <c r="AH53" s="21" t="s">
        <v>277</v>
      </c>
      <c r="AI53" s="21" t="s">
        <v>277</v>
      </c>
      <c r="AK53" s="21" t="s">
        <v>957</v>
      </c>
      <c r="AL53" s="21" t="s">
        <v>1355</v>
      </c>
      <c r="AM53" s="21" t="s">
        <v>119</v>
      </c>
      <c r="AN53" s="21" t="s">
        <v>119</v>
      </c>
      <c r="AO53" s="21" t="s">
        <v>119</v>
      </c>
      <c r="AP53" s="21" t="s">
        <v>119</v>
      </c>
      <c r="AQ53" s="21" t="s">
        <v>607</v>
      </c>
      <c r="AR53" s="21" t="s">
        <v>1178</v>
      </c>
      <c r="AS53" s="21" t="s">
        <v>119</v>
      </c>
      <c r="AT53" s="21" t="s">
        <v>126</v>
      </c>
      <c r="AU53" s="21" t="s">
        <v>119</v>
      </c>
      <c r="AV53" s="21" t="s">
        <v>126</v>
      </c>
      <c r="AW53" s="21" t="s">
        <v>119</v>
      </c>
      <c r="AX53" s="21" t="s">
        <v>119</v>
      </c>
      <c r="AY53" s="21" t="s">
        <v>119</v>
      </c>
      <c r="AZ53" s="21" t="s">
        <v>119</v>
      </c>
      <c r="BA53" s="21" t="s">
        <v>119</v>
      </c>
      <c r="BB53" s="21" t="s">
        <v>119</v>
      </c>
      <c r="BC53" s="21" t="s">
        <v>119</v>
      </c>
      <c r="BD53" s="21" t="s">
        <v>119</v>
      </c>
      <c r="BE53" s="21" t="s">
        <v>119</v>
      </c>
      <c r="BF53" s="21" t="s">
        <v>119</v>
      </c>
      <c r="BG53" s="21" t="s">
        <v>119</v>
      </c>
      <c r="BH53" s="21" t="s">
        <v>119</v>
      </c>
      <c r="BI53" s="21" t="s">
        <v>119</v>
      </c>
      <c r="BK53" s="21" t="s">
        <v>205</v>
      </c>
      <c r="BL53" s="21" t="s">
        <v>119</v>
      </c>
      <c r="BM53" s="21" t="s">
        <v>205</v>
      </c>
      <c r="BN53" s="21" t="s">
        <v>155</v>
      </c>
      <c r="BO53" s="21" t="s">
        <v>119</v>
      </c>
      <c r="BP53" s="21" t="s">
        <v>155</v>
      </c>
    </row>
    <row r="54" spans="1:69" s="21" customFormat="1" x14ac:dyDescent="0.4">
      <c r="A54" s="21">
        <v>2015</v>
      </c>
      <c r="B54" s="21" t="s">
        <v>447</v>
      </c>
      <c r="C54" s="21" t="s">
        <v>448</v>
      </c>
      <c r="E54" s="21">
        <v>2001</v>
      </c>
      <c r="F54" s="21">
        <v>2011</v>
      </c>
      <c r="G54" s="21">
        <v>290</v>
      </c>
      <c r="H54" s="21" t="s">
        <v>10</v>
      </c>
      <c r="I54" s="21" t="s">
        <v>277</v>
      </c>
      <c r="J54" s="21" t="s">
        <v>1388</v>
      </c>
      <c r="K54" s="21" t="s">
        <v>630</v>
      </c>
      <c r="M54" s="21" t="s">
        <v>285</v>
      </c>
      <c r="N54" s="21" t="s">
        <v>148</v>
      </c>
      <c r="O54" s="21" t="s">
        <v>632</v>
      </c>
      <c r="P54" s="21" t="s">
        <v>174</v>
      </c>
      <c r="Q54" s="21" t="s">
        <v>881</v>
      </c>
      <c r="R54" s="21" t="s">
        <v>148</v>
      </c>
      <c r="S54" s="21" t="s">
        <v>148</v>
      </c>
      <c r="T54" s="21" t="s">
        <v>1084</v>
      </c>
      <c r="U54" s="21" t="s">
        <v>277</v>
      </c>
      <c r="V54" s="21" t="s">
        <v>277</v>
      </c>
      <c r="W54" s="21" t="s">
        <v>836</v>
      </c>
      <c r="X54" s="21" t="s">
        <v>119</v>
      </c>
      <c r="Y54" s="21" t="s">
        <v>916</v>
      </c>
      <c r="Z54" s="21" t="s">
        <v>1395</v>
      </c>
      <c r="AA54" s="21" t="s">
        <v>934</v>
      </c>
      <c r="AB54" s="21" t="s">
        <v>205</v>
      </c>
      <c r="AC54" s="21" t="s">
        <v>205</v>
      </c>
      <c r="AD54" s="21" t="s">
        <v>277</v>
      </c>
      <c r="AE54" s="21" t="s">
        <v>277</v>
      </c>
      <c r="AF54" s="21" t="s">
        <v>277</v>
      </c>
      <c r="AG54" s="21" t="s">
        <v>277</v>
      </c>
      <c r="AH54" s="21" t="s">
        <v>277</v>
      </c>
      <c r="AI54" s="21" t="s">
        <v>277</v>
      </c>
      <c r="AK54" s="21" t="s">
        <v>965</v>
      </c>
      <c r="AL54" s="21" t="s">
        <v>1355</v>
      </c>
      <c r="AM54" s="21" t="s">
        <v>119</v>
      </c>
      <c r="AN54" s="21" t="s">
        <v>119</v>
      </c>
      <c r="AO54" s="21" t="s">
        <v>119</v>
      </c>
      <c r="AP54" s="21" t="s">
        <v>119</v>
      </c>
      <c r="AQ54" s="21" t="s">
        <v>631</v>
      </c>
      <c r="AR54" s="21" t="s">
        <v>1178</v>
      </c>
      <c r="AS54" s="21" t="s">
        <v>119</v>
      </c>
      <c r="AT54" s="21" t="s">
        <v>119</v>
      </c>
      <c r="AU54" s="21" t="s">
        <v>126</v>
      </c>
      <c r="AV54" s="21" t="s">
        <v>126</v>
      </c>
      <c r="AW54" s="21" t="s">
        <v>119</v>
      </c>
      <c r="AX54" s="21" t="s">
        <v>119</v>
      </c>
      <c r="AY54" s="21" t="s">
        <v>119</v>
      </c>
      <c r="AZ54" s="21" t="s">
        <v>119</v>
      </c>
      <c r="BA54" s="21" t="s">
        <v>119</v>
      </c>
      <c r="BB54" s="21" t="s">
        <v>119</v>
      </c>
      <c r="BC54" s="21" t="s">
        <v>119</v>
      </c>
      <c r="BD54" s="21" t="s">
        <v>119</v>
      </c>
      <c r="BE54" s="21" t="s">
        <v>119</v>
      </c>
      <c r="BF54" s="21" t="s">
        <v>119</v>
      </c>
      <c r="BG54" s="21" t="s">
        <v>119</v>
      </c>
      <c r="BH54" s="21" t="s">
        <v>119</v>
      </c>
      <c r="BI54" s="21" t="s">
        <v>119</v>
      </c>
      <c r="BK54" s="21" t="s">
        <v>205</v>
      </c>
      <c r="BL54" s="21" t="s">
        <v>205</v>
      </c>
      <c r="BM54" s="21" t="s">
        <v>158</v>
      </c>
      <c r="BO54" s="21" t="s">
        <v>119</v>
      </c>
      <c r="BP54" s="21" t="s">
        <v>154</v>
      </c>
    </row>
    <row r="55" spans="1:69" s="21" customFormat="1" x14ac:dyDescent="0.4">
      <c r="A55" s="21">
        <v>2010</v>
      </c>
      <c r="B55" s="21" t="s">
        <v>485</v>
      </c>
      <c r="C55" s="21" t="s">
        <v>486</v>
      </c>
      <c r="E55" s="21">
        <v>1989</v>
      </c>
      <c r="F55" s="21">
        <v>2002</v>
      </c>
      <c r="G55" s="21">
        <v>5400</v>
      </c>
      <c r="H55" s="21" t="s">
        <v>10</v>
      </c>
      <c r="I55" s="21" t="s">
        <v>277</v>
      </c>
      <c r="J55" s="21" t="s">
        <v>1388</v>
      </c>
      <c r="K55" s="21" t="s">
        <v>119</v>
      </c>
      <c r="L55" s="21" t="s">
        <v>825</v>
      </c>
      <c r="M55" s="21" t="s">
        <v>581</v>
      </c>
      <c r="N55" s="21" t="s">
        <v>284</v>
      </c>
      <c r="O55" s="21" t="s">
        <v>284</v>
      </c>
      <c r="P55" s="21" t="s">
        <v>174</v>
      </c>
      <c r="Q55" s="21" t="s">
        <v>581</v>
      </c>
      <c r="R55" s="21" t="s">
        <v>595</v>
      </c>
      <c r="S55" s="21" t="s">
        <v>595</v>
      </c>
      <c r="T55" s="21" t="s">
        <v>1080</v>
      </c>
      <c r="U55" s="21" t="s">
        <v>1080</v>
      </c>
      <c r="V55" s="21" t="s">
        <v>277</v>
      </c>
      <c r="W55" s="21" t="s">
        <v>283</v>
      </c>
      <c r="X55" s="21" t="s">
        <v>119</v>
      </c>
      <c r="Y55" s="21" t="s">
        <v>914</v>
      </c>
      <c r="Z55" s="21" t="s">
        <v>914</v>
      </c>
      <c r="AA55" s="21" t="s">
        <v>119</v>
      </c>
      <c r="AB55" s="21" t="s">
        <v>277</v>
      </c>
      <c r="AC55" s="21" t="s">
        <v>277</v>
      </c>
      <c r="AD55" s="21" t="s">
        <v>277</v>
      </c>
      <c r="AE55" s="21" t="s">
        <v>277</v>
      </c>
      <c r="AF55" s="21" t="s">
        <v>277</v>
      </c>
      <c r="AG55" s="21" t="s">
        <v>277</v>
      </c>
      <c r="AH55" s="21" t="s">
        <v>277</v>
      </c>
      <c r="AI55" s="21" t="s">
        <v>277</v>
      </c>
      <c r="AK55" s="21" t="s">
        <v>119</v>
      </c>
      <c r="AL55" s="21" t="s">
        <v>1355</v>
      </c>
      <c r="AM55" s="21" t="s">
        <v>119</v>
      </c>
      <c r="AN55" s="21" t="s">
        <v>126</v>
      </c>
      <c r="AO55" s="21" t="s">
        <v>119</v>
      </c>
      <c r="AP55" s="21" t="s">
        <v>119</v>
      </c>
      <c r="AQ55" s="21" t="s">
        <v>119</v>
      </c>
      <c r="AR55" s="21" t="s">
        <v>1178</v>
      </c>
      <c r="AS55" s="21" t="s">
        <v>119</v>
      </c>
      <c r="AT55" s="21" t="s">
        <v>119</v>
      </c>
      <c r="AU55" s="21" t="s">
        <v>119</v>
      </c>
      <c r="AV55" s="21" t="s">
        <v>119</v>
      </c>
      <c r="AW55" s="21" t="s">
        <v>119</v>
      </c>
      <c r="AX55" s="21" t="s">
        <v>126</v>
      </c>
      <c r="AY55" s="21" t="s">
        <v>126</v>
      </c>
      <c r="AZ55" s="21" t="s">
        <v>119</v>
      </c>
      <c r="BA55" s="21" t="s">
        <v>119</v>
      </c>
      <c r="BB55" s="21" t="s">
        <v>119</v>
      </c>
      <c r="BC55" s="21" t="s">
        <v>119</v>
      </c>
      <c r="BD55" s="21" t="s">
        <v>119</v>
      </c>
      <c r="BE55" s="21" t="s">
        <v>119</v>
      </c>
      <c r="BF55" s="21" t="s">
        <v>119</v>
      </c>
      <c r="BG55" s="21" t="s">
        <v>119</v>
      </c>
      <c r="BH55" s="21" t="s">
        <v>119</v>
      </c>
      <c r="BI55" s="21" t="s">
        <v>119</v>
      </c>
      <c r="BK55" s="21" t="s">
        <v>172</v>
      </c>
      <c r="BL55" s="21" t="s">
        <v>119</v>
      </c>
      <c r="BM55" s="21" t="s">
        <v>172</v>
      </c>
      <c r="BN55" s="21" t="s">
        <v>132</v>
      </c>
      <c r="BO55" s="21" t="s">
        <v>119</v>
      </c>
    </row>
    <row r="56" spans="1:69" s="21" customFormat="1" x14ac:dyDescent="0.4">
      <c r="A56" s="21">
        <v>2019</v>
      </c>
      <c r="B56" s="21" t="s">
        <v>449</v>
      </c>
      <c r="C56" s="21" t="s">
        <v>450</v>
      </c>
      <c r="E56" s="21">
        <v>2002</v>
      </c>
      <c r="F56" s="21">
        <v>2014</v>
      </c>
      <c r="G56" s="21">
        <v>693</v>
      </c>
      <c r="H56" s="21" t="s">
        <v>10</v>
      </c>
      <c r="I56" s="21" t="s">
        <v>277</v>
      </c>
      <c r="J56" s="21" t="s">
        <v>1388</v>
      </c>
      <c r="K56" s="21" t="s">
        <v>375</v>
      </c>
      <c r="M56" s="21" t="s">
        <v>123</v>
      </c>
      <c r="N56" s="21" t="s">
        <v>148</v>
      </c>
      <c r="O56" s="21" t="s">
        <v>148</v>
      </c>
      <c r="P56" s="21" t="s">
        <v>174</v>
      </c>
      <c r="Q56" s="21" t="s">
        <v>581</v>
      </c>
      <c r="R56" s="21" t="s">
        <v>148</v>
      </c>
      <c r="S56" s="21" t="s">
        <v>148</v>
      </c>
      <c r="T56" s="21" t="s">
        <v>277</v>
      </c>
      <c r="U56" s="21" t="s">
        <v>277</v>
      </c>
      <c r="V56" s="21" t="s">
        <v>277</v>
      </c>
      <c r="W56" s="21" t="s">
        <v>334</v>
      </c>
      <c r="X56" s="21" t="s">
        <v>119</v>
      </c>
      <c r="Y56" s="21" t="s">
        <v>911</v>
      </c>
      <c r="Z56" s="21" t="s">
        <v>911</v>
      </c>
      <c r="AA56" s="21" t="s">
        <v>1005</v>
      </c>
      <c r="AB56" s="21" t="s">
        <v>205</v>
      </c>
      <c r="AC56" s="21" t="s">
        <v>277</v>
      </c>
      <c r="AD56" s="21" t="s">
        <v>277</v>
      </c>
      <c r="AE56" s="21" t="s">
        <v>277</v>
      </c>
      <c r="AF56" s="21" t="s">
        <v>277</v>
      </c>
      <c r="AG56" s="21" t="s">
        <v>277</v>
      </c>
      <c r="AH56" s="21" t="s">
        <v>277</v>
      </c>
      <c r="AI56" s="21" t="s">
        <v>277</v>
      </c>
      <c r="AK56" s="21" t="s">
        <v>1004</v>
      </c>
      <c r="AL56" s="21" t="s">
        <v>1355</v>
      </c>
      <c r="AM56" s="21" t="s">
        <v>126</v>
      </c>
      <c r="AN56" s="21" t="s">
        <v>126</v>
      </c>
      <c r="AO56" s="21" t="s">
        <v>119</v>
      </c>
      <c r="AP56" s="21" t="s">
        <v>126</v>
      </c>
      <c r="AQ56" s="21" t="s">
        <v>119</v>
      </c>
      <c r="AR56" s="21" t="s">
        <v>1178</v>
      </c>
      <c r="AS56" s="21" t="s">
        <v>119</v>
      </c>
      <c r="AT56" s="21" t="s">
        <v>119</v>
      </c>
      <c r="AU56" s="21" t="s">
        <v>119</v>
      </c>
      <c r="AV56" s="21" t="s">
        <v>119</v>
      </c>
      <c r="AW56" s="21" t="s">
        <v>119</v>
      </c>
      <c r="AX56" s="21" t="s">
        <v>126</v>
      </c>
      <c r="AY56" s="21" t="s">
        <v>126</v>
      </c>
      <c r="AZ56" s="21" t="s">
        <v>119</v>
      </c>
      <c r="BA56" s="21" t="s">
        <v>119</v>
      </c>
      <c r="BB56" s="21" t="s">
        <v>119</v>
      </c>
      <c r="BC56" s="21" t="s">
        <v>119</v>
      </c>
      <c r="BD56" s="21" t="s">
        <v>119</v>
      </c>
      <c r="BE56" s="21" t="s">
        <v>119</v>
      </c>
      <c r="BF56" s="21" t="s">
        <v>119</v>
      </c>
      <c r="BG56" s="21" t="s">
        <v>119</v>
      </c>
      <c r="BH56" s="21" t="s">
        <v>119</v>
      </c>
      <c r="BI56" s="21" t="s">
        <v>119</v>
      </c>
      <c r="BK56" s="21" t="s">
        <v>205</v>
      </c>
      <c r="BL56" s="21" t="s">
        <v>119</v>
      </c>
      <c r="BM56" s="21" t="s">
        <v>172</v>
      </c>
      <c r="BN56" s="21" t="s">
        <v>132</v>
      </c>
      <c r="BO56" s="21" t="s">
        <v>119</v>
      </c>
    </row>
    <row r="57" spans="1:69" s="21" customFormat="1" x14ac:dyDescent="0.4">
      <c r="A57" s="21">
        <v>2009</v>
      </c>
      <c r="B57" s="21" t="s">
        <v>468</v>
      </c>
      <c r="C57" s="21" t="s">
        <v>469</v>
      </c>
      <c r="E57" s="21">
        <v>2001</v>
      </c>
      <c r="F57" s="21">
        <v>2003</v>
      </c>
      <c r="G57" s="21" t="s">
        <v>578</v>
      </c>
      <c r="H57" s="21" t="s">
        <v>10</v>
      </c>
      <c r="I57" s="21" t="s">
        <v>277</v>
      </c>
      <c r="J57" s="21" t="s">
        <v>1388</v>
      </c>
      <c r="K57" s="21" t="s">
        <v>119</v>
      </c>
      <c r="L57" s="21" t="s">
        <v>820</v>
      </c>
      <c r="M57" s="21" t="s">
        <v>330</v>
      </c>
      <c r="N57" s="21" t="s">
        <v>819</v>
      </c>
      <c r="O57" s="21" t="s">
        <v>819</v>
      </c>
      <c r="P57" s="21" t="s">
        <v>174</v>
      </c>
      <c r="Q57" s="21" t="s">
        <v>881</v>
      </c>
      <c r="R57" s="21" t="s">
        <v>148</v>
      </c>
      <c r="S57" s="21" t="s">
        <v>148</v>
      </c>
      <c r="T57" s="21" t="s">
        <v>1084</v>
      </c>
      <c r="U57" s="21" t="s">
        <v>1084</v>
      </c>
      <c r="V57" s="21" t="s">
        <v>277</v>
      </c>
      <c r="W57" s="21" t="s">
        <v>818</v>
      </c>
      <c r="X57" s="21" t="s">
        <v>119</v>
      </c>
      <c r="Y57" s="21" t="s">
        <v>1056</v>
      </c>
      <c r="Z57" s="21" t="s">
        <v>1395</v>
      </c>
      <c r="AA57" s="21" t="s">
        <v>119</v>
      </c>
      <c r="AB57" s="21" t="s">
        <v>277</v>
      </c>
      <c r="AC57" s="21" t="s">
        <v>277</v>
      </c>
      <c r="AD57" s="21" t="s">
        <v>277</v>
      </c>
      <c r="AE57" s="21" t="s">
        <v>277</v>
      </c>
      <c r="AF57" s="21" t="s">
        <v>277</v>
      </c>
      <c r="AG57" s="21" t="s">
        <v>277</v>
      </c>
      <c r="AH57" s="21" t="s">
        <v>277</v>
      </c>
      <c r="AI57" s="21" t="s">
        <v>277</v>
      </c>
      <c r="AK57" s="21" t="s">
        <v>1070</v>
      </c>
      <c r="AL57" s="21" t="s">
        <v>1355</v>
      </c>
      <c r="AM57" s="21" t="s">
        <v>119</v>
      </c>
      <c r="AN57" s="21" t="s">
        <v>126</v>
      </c>
      <c r="AO57" s="21" t="s">
        <v>119</v>
      </c>
      <c r="AP57" s="21" t="s">
        <v>126</v>
      </c>
      <c r="AQ57" s="21" t="s">
        <v>119</v>
      </c>
      <c r="AR57" s="21" t="s">
        <v>1178</v>
      </c>
      <c r="AS57" s="21" t="s">
        <v>119</v>
      </c>
      <c r="AT57" s="21" t="s">
        <v>119</v>
      </c>
      <c r="AU57" s="21" t="s">
        <v>119</v>
      </c>
      <c r="AV57" s="21" t="s">
        <v>119</v>
      </c>
      <c r="AW57" s="21" t="s">
        <v>119</v>
      </c>
      <c r="AX57" s="21" t="s">
        <v>126</v>
      </c>
      <c r="AY57" s="21" t="s">
        <v>126</v>
      </c>
      <c r="AZ57" s="21" t="s">
        <v>119</v>
      </c>
      <c r="BA57" s="21" t="s">
        <v>119</v>
      </c>
      <c r="BB57" s="21" t="s">
        <v>119</v>
      </c>
      <c r="BC57" s="21" t="s">
        <v>119</v>
      </c>
      <c r="BD57" s="21" t="s">
        <v>119</v>
      </c>
      <c r="BE57" s="21" t="s">
        <v>119</v>
      </c>
      <c r="BF57" s="21" t="s">
        <v>119</v>
      </c>
      <c r="BG57" s="21" t="s">
        <v>119</v>
      </c>
      <c r="BH57" s="21" t="s">
        <v>119</v>
      </c>
      <c r="BI57" s="21" t="s">
        <v>119</v>
      </c>
      <c r="BK57" s="21" t="s">
        <v>205</v>
      </c>
      <c r="BL57" s="21" t="s">
        <v>119</v>
      </c>
      <c r="BM57" s="21" t="s">
        <v>205</v>
      </c>
      <c r="BN57" s="21" t="s">
        <v>154</v>
      </c>
      <c r="BO57" s="21" t="s">
        <v>119</v>
      </c>
    </row>
    <row r="58" spans="1:69" s="23" customFormat="1" x14ac:dyDescent="0.4">
      <c r="A58" s="21">
        <v>2021</v>
      </c>
      <c r="B58" s="21" t="s">
        <v>2</v>
      </c>
      <c r="C58" s="21" t="s">
        <v>3</v>
      </c>
      <c r="D58" s="21"/>
      <c r="E58" s="21">
        <v>2000</v>
      </c>
      <c r="F58" s="21">
        <v>2016</v>
      </c>
      <c r="G58" s="21"/>
      <c r="H58" s="21" t="s">
        <v>10</v>
      </c>
      <c r="I58" s="21" t="s">
        <v>277</v>
      </c>
      <c r="J58" s="21" t="s">
        <v>1388</v>
      </c>
      <c r="K58" s="21" t="s">
        <v>179</v>
      </c>
      <c r="L58" s="21"/>
      <c r="M58" s="21" t="s">
        <v>123</v>
      </c>
      <c r="N58" s="21" t="s">
        <v>148</v>
      </c>
      <c r="O58" s="21" t="s">
        <v>177</v>
      </c>
      <c r="P58" s="21" t="s">
        <v>174</v>
      </c>
      <c r="Q58" s="21" t="s">
        <v>581</v>
      </c>
      <c r="R58" s="21" t="s">
        <v>148</v>
      </c>
      <c r="S58" s="21" t="s">
        <v>899</v>
      </c>
      <c r="T58" s="21" t="s">
        <v>277</v>
      </c>
      <c r="U58" s="21" t="s">
        <v>277</v>
      </c>
      <c r="V58" s="21" t="s">
        <v>277</v>
      </c>
      <c r="W58" s="21" t="s">
        <v>868</v>
      </c>
      <c r="X58" s="21" t="s">
        <v>119</v>
      </c>
      <c r="Y58" s="21" t="s">
        <v>914</v>
      </c>
      <c r="Z58" s="21" t="s">
        <v>914</v>
      </c>
      <c r="AA58" s="21" t="s">
        <v>119</v>
      </c>
      <c r="AB58" s="21" t="s">
        <v>277</v>
      </c>
      <c r="AC58" s="21" t="s">
        <v>277</v>
      </c>
      <c r="AD58" s="21" t="s">
        <v>277</v>
      </c>
      <c r="AE58" s="21" t="s">
        <v>277</v>
      </c>
      <c r="AF58" s="21" t="s">
        <v>277</v>
      </c>
      <c r="AG58" s="21" t="s">
        <v>277</v>
      </c>
      <c r="AH58" s="21" t="s">
        <v>277</v>
      </c>
      <c r="AI58" s="21" t="s">
        <v>277</v>
      </c>
      <c r="AJ58" s="21"/>
      <c r="AK58" s="21" t="s">
        <v>1023</v>
      </c>
      <c r="AL58" s="21" t="s">
        <v>1355</v>
      </c>
      <c r="AM58" s="21" t="s">
        <v>119</v>
      </c>
      <c r="AN58" s="21" t="s">
        <v>178</v>
      </c>
      <c r="AO58" s="21" t="s">
        <v>119</v>
      </c>
      <c r="AP58" s="21" t="s">
        <v>119</v>
      </c>
      <c r="AQ58" s="21" t="s">
        <v>119</v>
      </c>
      <c r="AR58" s="21" t="s">
        <v>1178</v>
      </c>
      <c r="AS58" s="21" t="s">
        <v>126</v>
      </c>
      <c r="AT58" s="21" t="s">
        <v>119</v>
      </c>
      <c r="AU58" s="21" t="s">
        <v>119</v>
      </c>
      <c r="AV58" s="21" t="s">
        <v>119</v>
      </c>
      <c r="AW58" s="21" t="s">
        <v>119</v>
      </c>
      <c r="AX58" s="21" t="s">
        <v>119</v>
      </c>
      <c r="AY58" s="21" t="s">
        <v>119</v>
      </c>
      <c r="AZ58" s="21" t="s">
        <v>119</v>
      </c>
      <c r="BA58" s="21" t="s">
        <v>119</v>
      </c>
      <c r="BB58" s="21" t="s">
        <v>119</v>
      </c>
      <c r="BC58" s="21" t="s">
        <v>119</v>
      </c>
      <c r="BD58" s="21" t="s">
        <v>119</v>
      </c>
      <c r="BE58" s="21" t="s">
        <v>119</v>
      </c>
      <c r="BF58" s="21" t="s">
        <v>119</v>
      </c>
      <c r="BG58" s="21" t="s">
        <v>119</v>
      </c>
      <c r="BH58" s="21" t="s">
        <v>119</v>
      </c>
      <c r="BI58" s="21" t="s">
        <v>119</v>
      </c>
      <c r="BJ58" s="21"/>
      <c r="BK58" s="21" t="s">
        <v>205</v>
      </c>
      <c r="BL58" s="21" t="s">
        <v>205</v>
      </c>
      <c r="BM58" s="21" t="s">
        <v>119</v>
      </c>
      <c r="BN58" s="21"/>
      <c r="BO58" s="21" t="s">
        <v>154</v>
      </c>
      <c r="BP58" s="21"/>
      <c r="BQ58" s="21"/>
    </row>
    <row r="59" spans="1:69" s="23" customFormat="1" x14ac:dyDescent="0.4">
      <c r="A59" s="21">
        <v>2010</v>
      </c>
      <c r="B59" s="21" t="s">
        <v>80</v>
      </c>
      <c r="C59" s="21" t="s">
        <v>81</v>
      </c>
      <c r="D59" s="21"/>
      <c r="E59" s="21">
        <v>2004</v>
      </c>
      <c r="F59" s="21">
        <v>2007</v>
      </c>
      <c r="G59" s="21">
        <v>75</v>
      </c>
      <c r="H59" s="21" t="s">
        <v>10</v>
      </c>
      <c r="I59" s="21" t="s">
        <v>277</v>
      </c>
      <c r="J59" s="21" t="s">
        <v>1388</v>
      </c>
      <c r="K59" s="21" t="s">
        <v>189</v>
      </c>
      <c r="L59" s="21"/>
      <c r="M59" s="21" t="s">
        <v>190</v>
      </c>
      <c r="N59" s="21" t="s">
        <v>826</v>
      </c>
      <c r="O59" s="21" t="s">
        <v>827</v>
      </c>
      <c r="P59" s="21" t="s">
        <v>174</v>
      </c>
      <c r="Q59" s="21" t="s">
        <v>889</v>
      </c>
      <c r="R59" s="21" t="s">
        <v>896</v>
      </c>
      <c r="S59" s="21" t="s">
        <v>905</v>
      </c>
      <c r="T59" s="21" t="s">
        <v>1078</v>
      </c>
      <c r="U59" s="21" t="s">
        <v>1080</v>
      </c>
      <c r="V59" s="21" t="s">
        <v>205</v>
      </c>
      <c r="W59" s="21" t="s">
        <v>584</v>
      </c>
      <c r="X59" s="21" t="s">
        <v>119</v>
      </c>
      <c r="Y59" s="21" t="s">
        <v>911</v>
      </c>
      <c r="Z59" s="21" t="s">
        <v>911</v>
      </c>
      <c r="AA59" s="21" t="s">
        <v>940</v>
      </c>
      <c r="AB59" s="21" t="s">
        <v>277</v>
      </c>
      <c r="AC59" s="21" t="s">
        <v>277</v>
      </c>
      <c r="AD59" s="21" t="s">
        <v>277</v>
      </c>
      <c r="AE59" s="21" t="s">
        <v>277</v>
      </c>
      <c r="AF59" s="21" t="s">
        <v>277</v>
      </c>
      <c r="AG59" s="21" t="s">
        <v>277</v>
      </c>
      <c r="AH59" s="21" t="s">
        <v>277</v>
      </c>
      <c r="AI59" s="21" t="s">
        <v>205</v>
      </c>
      <c r="AJ59" s="21" t="s">
        <v>205</v>
      </c>
      <c r="AK59" s="21" t="s">
        <v>941</v>
      </c>
      <c r="AL59" s="21" t="s">
        <v>1355</v>
      </c>
      <c r="AM59" s="21" t="s">
        <v>126</v>
      </c>
      <c r="AN59" s="21" t="s">
        <v>126</v>
      </c>
      <c r="AO59" s="21" t="s">
        <v>119</v>
      </c>
      <c r="AP59" s="21" t="s">
        <v>119</v>
      </c>
      <c r="AQ59" s="21" t="s">
        <v>119</v>
      </c>
      <c r="AR59" s="21" t="s">
        <v>1178</v>
      </c>
      <c r="AS59" s="21" t="s">
        <v>126</v>
      </c>
      <c r="AT59" s="21" t="s">
        <v>119</v>
      </c>
      <c r="AU59" s="21" t="s">
        <v>119</v>
      </c>
      <c r="AV59" s="21" t="s">
        <v>119</v>
      </c>
      <c r="AW59" s="21" t="s">
        <v>119</v>
      </c>
      <c r="AX59" s="21" t="s">
        <v>119</v>
      </c>
      <c r="AY59" s="21" t="s">
        <v>119</v>
      </c>
      <c r="AZ59" s="21" t="s">
        <v>119</v>
      </c>
      <c r="BA59" s="21" t="s">
        <v>119</v>
      </c>
      <c r="BB59" s="21" t="s">
        <v>119</v>
      </c>
      <c r="BC59" s="21" t="s">
        <v>119</v>
      </c>
      <c r="BD59" s="21" t="s">
        <v>119</v>
      </c>
      <c r="BE59" s="21" t="s">
        <v>119</v>
      </c>
      <c r="BF59" s="21" t="s">
        <v>119</v>
      </c>
      <c r="BG59" s="21" t="s">
        <v>119</v>
      </c>
      <c r="BH59" s="21" t="s">
        <v>119</v>
      </c>
      <c r="BI59" s="21" t="s">
        <v>119</v>
      </c>
      <c r="BJ59" s="21"/>
      <c r="BK59" s="21" t="s">
        <v>205</v>
      </c>
      <c r="BL59" s="21" t="s">
        <v>205</v>
      </c>
      <c r="BM59" s="21" t="s">
        <v>119</v>
      </c>
      <c r="BN59" s="21"/>
      <c r="BO59" s="21" t="s">
        <v>154</v>
      </c>
      <c r="BP59" s="21"/>
      <c r="BQ59" s="21"/>
    </row>
    <row r="60" spans="1:69" s="23" customFormat="1" x14ac:dyDescent="0.4">
      <c r="A60" s="21">
        <v>2012</v>
      </c>
      <c r="B60" s="21" t="s">
        <v>409</v>
      </c>
      <c r="C60" s="21" t="s">
        <v>410</v>
      </c>
      <c r="D60" s="21"/>
      <c r="E60" s="21">
        <v>1993</v>
      </c>
      <c r="F60" s="21">
        <v>1989</v>
      </c>
      <c r="G60" s="21">
        <v>133</v>
      </c>
      <c r="H60" s="21" t="s">
        <v>10</v>
      </c>
      <c r="I60" s="21" t="s">
        <v>277</v>
      </c>
      <c r="J60" s="21" t="s">
        <v>1388</v>
      </c>
      <c r="K60" s="21" t="s">
        <v>583</v>
      </c>
      <c r="L60" s="21" t="s">
        <v>829</v>
      </c>
      <c r="M60" s="21" t="s">
        <v>572</v>
      </c>
      <c r="N60" s="21" t="s">
        <v>175</v>
      </c>
      <c r="O60" s="21" t="s">
        <v>175</v>
      </c>
      <c r="P60" s="21" t="s">
        <v>174</v>
      </c>
      <c r="Q60" s="21" t="s">
        <v>581</v>
      </c>
      <c r="R60" s="21" t="s">
        <v>896</v>
      </c>
      <c r="S60" s="21" t="s">
        <v>896</v>
      </c>
      <c r="T60" s="21" t="s">
        <v>277</v>
      </c>
      <c r="U60" s="21" t="s">
        <v>277</v>
      </c>
      <c r="V60" s="21" t="s">
        <v>205</v>
      </c>
      <c r="W60" s="21" t="s">
        <v>828</v>
      </c>
      <c r="X60" s="21" t="s">
        <v>119</v>
      </c>
      <c r="Y60" s="21" t="s">
        <v>911</v>
      </c>
      <c r="Z60" s="21" t="s">
        <v>911</v>
      </c>
      <c r="AA60" s="21" t="s">
        <v>948</v>
      </c>
      <c r="AB60" s="21" t="s">
        <v>277</v>
      </c>
      <c r="AC60" s="21" t="s">
        <v>277</v>
      </c>
      <c r="AD60" s="21" t="s">
        <v>277</v>
      </c>
      <c r="AE60" s="21" t="s">
        <v>277</v>
      </c>
      <c r="AF60" s="21" t="s">
        <v>277</v>
      </c>
      <c r="AG60" s="21" t="s">
        <v>277</v>
      </c>
      <c r="AH60" s="21" t="s">
        <v>277</v>
      </c>
      <c r="AI60" s="21" t="s">
        <v>205</v>
      </c>
      <c r="AJ60" s="21" t="s">
        <v>205</v>
      </c>
      <c r="AK60" s="21" t="s">
        <v>947</v>
      </c>
      <c r="AL60" s="21" t="s">
        <v>1355</v>
      </c>
      <c r="AM60" s="21" t="s">
        <v>119</v>
      </c>
      <c r="AN60" s="21" t="s">
        <v>119</v>
      </c>
      <c r="AO60" s="21" t="s">
        <v>119</v>
      </c>
      <c r="AP60" s="21" t="s">
        <v>119</v>
      </c>
      <c r="AQ60" s="21" t="s">
        <v>582</v>
      </c>
      <c r="AR60" s="21" t="s">
        <v>1178</v>
      </c>
      <c r="AS60" s="21" t="s">
        <v>126</v>
      </c>
      <c r="AT60" s="21" t="s">
        <v>119</v>
      </c>
      <c r="AU60" s="21" t="s">
        <v>119</v>
      </c>
      <c r="AV60" s="21" t="s">
        <v>119</v>
      </c>
      <c r="AW60" s="21" t="s">
        <v>119</v>
      </c>
      <c r="AX60" s="21" t="s">
        <v>119</v>
      </c>
      <c r="AY60" s="21" t="s">
        <v>119</v>
      </c>
      <c r="AZ60" s="21" t="s">
        <v>119</v>
      </c>
      <c r="BA60" s="21" t="s">
        <v>119</v>
      </c>
      <c r="BB60" s="21" t="s">
        <v>119</v>
      </c>
      <c r="BC60" s="21" t="s">
        <v>119</v>
      </c>
      <c r="BD60" s="21" t="s">
        <v>119</v>
      </c>
      <c r="BE60" s="21" t="s">
        <v>119</v>
      </c>
      <c r="BF60" s="21" t="s">
        <v>119</v>
      </c>
      <c r="BG60" s="21" t="s">
        <v>119</v>
      </c>
      <c r="BH60" s="21" t="s">
        <v>119</v>
      </c>
      <c r="BI60" s="21" t="s">
        <v>119</v>
      </c>
      <c r="BJ60" s="21"/>
      <c r="BK60" s="21" t="s">
        <v>205</v>
      </c>
      <c r="BL60" s="21" t="s">
        <v>205</v>
      </c>
      <c r="BM60" s="21" t="s">
        <v>119</v>
      </c>
      <c r="BN60" s="21"/>
      <c r="BO60" s="21" t="s">
        <v>154</v>
      </c>
      <c r="BP60" s="21"/>
      <c r="BQ60" s="21"/>
    </row>
    <row r="61" spans="1:69" s="23" customFormat="1" x14ac:dyDescent="0.4">
      <c r="A61" s="21">
        <v>2012</v>
      </c>
      <c r="B61" s="21" t="s">
        <v>214</v>
      </c>
      <c r="C61" s="21" t="s">
        <v>247</v>
      </c>
      <c r="D61" s="21"/>
      <c r="E61" s="21">
        <v>1985</v>
      </c>
      <c r="F61" s="21">
        <v>2005</v>
      </c>
      <c r="G61" s="21">
        <v>82</v>
      </c>
      <c r="H61" s="21" t="s">
        <v>10</v>
      </c>
      <c r="I61" s="21" t="s">
        <v>277</v>
      </c>
      <c r="J61" s="21" t="s">
        <v>1388</v>
      </c>
      <c r="K61" s="21" t="s">
        <v>312</v>
      </c>
      <c r="L61" s="21"/>
      <c r="M61" s="21" t="s">
        <v>315</v>
      </c>
      <c r="N61" s="21" t="s">
        <v>148</v>
      </c>
      <c r="O61" s="21" t="s">
        <v>310</v>
      </c>
      <c r="P61" s="21" t="s">
        <v>174</v>
      </c>
      <c r="Q61" s="21" t="s">
        <v>581</v>
      </c>
      <c r="R61" s="21" t="s">
        <v>148</v>
      </c>
      <c r="S61" s="21" t="s">
        <v>1412</v>
      </c>
      <c r="T61" s="21" t="s">
        <v>1079</v>
      </c>
      <c r="U61" s="21" t="s">
        <v>277</v>
      </c>
      <c r="V61" s="21" t="s">
        <v>277</v>
      </c>
      <c r="W61" s="21" t="s">
        <v>314</v>
      </c>
      <c r="X61" s="21" t="s">
        <v>119</v>
      </c>
      <c r="Y61" s="21" t="s">
        <v>911</v>
      </c>
      <c r="Z61" s="21" t="s">
        <v>911</v>
      </c>
      <c r="AA61" s="21" t="s">
        <v>128</v>
      </c>
      <c r="AB61" s="21" t="s">
        <v>277</v>
      </c>
      <c r="AC61" s="21" t="s">
        <v>277</v>
      </c>
      <c r="AD61" s="21" t="s">
        <v>205</v>
      </c>
      <c r="AE61" s="21" t="s">
        <v>277</v>
      </c>
      <c r="AF61" s="21" t="s">
        <v>277</v>
      </c>
      <c r="AG61" s="21" t="s">
        <v>277</v>
      </c>
      <c r="AH61" s="21" t="s">
        <v>277</v>
      </c>
      <c r="AI61" s="21" t="s">
        <v>277</v>
      </c>
      <c r="AJ61" s="21"/>
      <c r="AK61" s="21" t="s">
        <v>119</v>
      </c>
      <c r="AL61" s="21" t="s">
        <v>1355</v>
      </c>
      <c r="AM61" s="21" t="s">
        <v>119</v>
      </c>
      <c r="AN61" s="21" t="s">
        <v>119</v>
      </c>
      <c r="AO61" s="21" t="s">
        <v>119</v>
      </c>
      <c r="AP61" s="21" t="s">
        <v>119</v>
      </c>
      <c r="AQ61" s="21" t="s">
        <v>313</v>
      </c>
      <c r="AR61" s="21" t="s">
        <v>1178</v>
      </c>
      <c r="AS61" s="21" t="s">
        <v>126</v>
      </c>
      <c r="AT61" s="21" t="s">
        <v>119</v>
      </c>
      <c r="AU61" s="21" t="s">
        <v>119</v>
      </c>
      <c r="AV61" s="21" t="s">
        <v>119</v>
      </c>
      <c r="AW61" s="21" t="s">
        <v>119</v>
      </c>
      <c r="AX61" s="21" t="s">
        <v>119</v>
      </c>
      <c r="AY61" s="21" t="s">
        <v>119</v>
      </c>
      <c r="AZ61" s="21" t="s">
        <v>119</v>
      </c>
      <c r="BA61" s="21" t="s">
        <v>119</v>
      </c>
      <c r="BB61" s="21" t="s">
        <v>119</v>
      </c>
      <c r="BC61" s="21" t="s">
        <v>119</v>
      </c>
      <c r="BD61" s="21" t="s">
        <v>119</v>
      </c>
      <c r="BE61" s="21" t="s">
        <v>119</v>
      </c>
      <c r="BF61" s="21" t="s">
        <v>119</v>
      </c>
      <c r="BG61" s="21" t="s">
        <v>119</v>
      </c>
      <c r="BH61" s="21" t="s">
        <v>119</v>
      </c>
      <c r="BI61" s="21" t="s">
        <v>119</v>
      </c>
      <c r="BJ61" s="21"/>
      <c r="BK61" s="21" t="s">
        <v>205</v>
      </c>
      <c r="BL61" s="21" t="s">
        <v>205</v>
      </c>
      <c r="BM61" s="21" t="s">
        <v>119</v>
      </c>
      <c r="BN61" s="21"/>
      <c r="BO61" s="21" t="s">
        <v>154</v>
      </c>
      <c r="BP61" s="21"/>
      <c r="BQ61" s="21"/>
    </row>
    <row r="62" spans="1:69" s="23" customFormat="1" x14ac:dyDescent="0.4">
      <c r="A62" s="21">
        <v>2021</v>
      </c>
      <c r="B62" s="21" t="s">
        <v>24</v>
      </c>
      <c r="C62" s="21" t="s">
        <v>25</v>
      </c>
      <c r="D62" s="21"/>
      <c r="E62" s="21">
        <v>1993</v>
      </c>
      <c r="F62" s="21">
        <v>2019</v>
      </c>
      <c r="G62" s="21">
        <v>405</v>
      </c>
      <c r="H62" s="21" t="s">
        <v>10</v>
      </c>
      <c r="I62" s="21" t="s">
        <v>277</v>
      </c>
      <c r="J62" s="21" t="s">
        <v>1388</v>
      </c>
      <c r="K62" s="21" t="s">
        <v>23</v>
      </c>
      <c r="L62" s="21"/>
      <c r="M62" s="21" t="s">
        <v>123</v>
      </c>
      <c r="N62" s="21" t="s">
        <v>148</v>
      </c>
      <c r="O62" s="21" t="s">
        <v>148</v>
      </c>
      <c r="P62" s="21" t="s">
        <v>174</v>
      </c>
      <c r="Q62" s="21" t="s">
        <v>581</v>
      </c>
      <c r="R62" s="21" t="s">
        <v>148</v>
      </c>
      <c r="S62" s="21" t="s">
        <v>148</v>
      </c>
      <c r="T62" s="21" t="s">
        <v>277</v>
      </c>
      <c r="U62" s="21" t="s">
        <v>277</v>
      </c>
      <c r="V62" s="21" t="s">
        <v>277</v>
      </c>
      <c r="W62" s="21" t="s">
        <v>713</v>
      </c>
      <c r="X62" s="21" t="s">
        <v>119</v>
      </c>
      <c r="Y62" s="21" t="s">
        <v>911</v>
      </c>
      <c r="Z62" s="21" t="s">
        <v>911</v>
      </c>
      <c r="AA62" s="21" t="s">
        <v>128</v>
      </c>
      <c r="AB62" s="21" t="s">
        <v>277</v>
      </c>
      <c r="AC62" s="21" t="s">
        <v>205</v>
      </c>
      <c r="AD62" s="21" t="s">
        <v>277</v>
      </c>
      <c r="AE62" s="21" t="s">
        <v>277</v>
      </c>
      <c r="AF62" s="21" t="s">
        <v>277</v>
      </c>
      <c r="AG62" s="21" t="s">
        <v>277</v>
      </c>
      <c r="AH62" s="21" t="s">
        <v>277</v>
      </c>
      <c r="AI62" s="21" t="s">
        <v>277</v>
      </c>
      <c r="AJ62" s="21"/>
      <c r="AK62" s="21" t="s">
        <v>934</v>
      </c>
      <c r="AL62" s="21" t="s">
        <v>1355</v>
      </c>
      <c r="AM62" s="21" t="s">
        <v>119</v>
      </c>
      <c r="AN62" s="21" t="s">
        <v>119</v>
      </c>
      <c r="AO62" s="21" t="s">
        <v>119</v>
      </c>
      <c r="AP62" s="21" t="s">
        <v>126</v>
      </c>
      <c r="AQ62" s="21" t="s">
        <v>119</v>
      </c>
      <c r="AR62" s="21" t="s">
        <v>1178</v>
      </c>
      <c r="AS62" s="21" t="s">
        <v>126</v>
      </c>
      <c r="AT62" s="21" t="s">
        <v>119</v>
      </c>
      <c r="AU62" s="21" t="s">
        <v>119</v>
      </c>
      <c r="AV62" s="21" t="s">
        <v>119</v>
      </c>
      <c r="AW62" s="21" t="s">
        <v>119</v>
      </c>
      <c r="AX62" s="21" t="s">
        <v>119</v>
      </c>
      <c r="AY62" s="21" t="s">
        <v>119</v>
      </c>
      <c r="AZ62" s="21" t="s">
        <v>119</v>
      </c>
      <c r="BA62" s="21" t="s">
        <v>119</v>
      </c>
      <c r="BB62" s="21" t="s">
        <v>119</v>
      </c>
      <c r="BC62" s="21" t="s">
        <v>119</v>
      </c>
      <c r="BD62" s="21" t="s">
        <v>119</v>
      </c>
      <c r="BE62" s="21" t="s">
        <v>119</v>
      </c>
      <c r="BF62" s="21" t="s">
        <v>119</v>
      </c>
      <c r="BG62" s="21" t="s">
        <v>119</v>
      </c>
      <c r="BH62" s="21" t="s">
        <v>119</v>
      </c>
      <c r="BI62" s="21" t="s">
        <v>119</v>
      </c>
      <c r="BJ62" s="21"/>
      <c r="BK62" s="21" t="s">
        <v>205</v>
      </c>
      <c r="BL62" s="21" t="s">
        <v>205</v>
      </c>
      <c r="BM62" s="21" t="s">
        <v>119</v>
      </c>
      <c r="BN62" s="21"/>
      <c r="BO62" s="21" t="s">
        <v>154</v>
      </c>
      <c r="BP62" s="21"/>
      <c r="BQ62" s="21"/>
    </row>
    <row r="63" spans="1:69" s="21" customFormat="1" x14ac:dyDescent="0.4">
      <c r="A63" s="21">
        <v>1994</v>
      </c>
      <c r="B63" s="21" t="s">
        <v>207</v>
      </c>
      <c r="C63" s="21" t="s">
        <v>239</v>
      </c>
      <c r="E63" s="21">
        <v>1980</v>
      </c>
      <c r="F63" s="21">
        <v>1987</v>
      </c>
      <c r="G63" s="21">
        <f>56+56</f>
        <v>112</v>
      </c>
      <c r="H63" s="21" t="s">
        <v>10</v>
      </c>
      <c r="I63" s="21" t="s">
        <v>277</v>
      </c>
      <c r="J63" s="21" t="s">
        <v>1388</v>
      </c>
      <c r="K63" s="21" t="s">
        <v>119</v>
      </c>
      <c r="M63" s="21" t="s">
        <v>285</v>
      </c>
      <c r="N63" s="21" t="s">
        <v>286</v>
      </c>
      <c r="O63" s="21" t="s">
        <v>286</v>
      </c>
      <c r="P63" s="21" t="s">
        <v>174</v>
      </c>
      <c r="Q63" s="21" t="s">
        <v>881</v>
      </c>
      <c r="R63" s="21" t="s">
        <v>896</v>
      </c>
      <c r="S63" s="21" t="s">
        <v>896</v>
      </c>
      <c r="T63" s="21" t="s">
        <v>277</v>
      </c>
      <c r="U63" s="21" t="s">
        <v>277</v>
      </c>
      <c r="V63" s="21" t="s">
        <v>205</v>
      </c>
      <c r="W63" s="21" t="s">
        <v>283</v>
      </c>
      <c r="X63" s="21" t="s">
        <v>119</v>
      </c>
      <c r="Y63" s="21" t="s">
        <v>1066</v>
      </c>
      <c r="Z63" s="21" t="s">
        <v>1395</v>
      </c>
      <c r="AA63" s="21" t="s">
        <v>912</v>
      </c>
      <c r="AB63" s="21" t="s">
        <v>205</v>
      </c>
      <c r="AC63" s="21" t="s">
        <v>205</v>
      </c>
      <c r="AD63" s="21" t="s">
        <v>277</v>
      </c>
      <c r="AE63" s="21" t="s">
        <v>277</v>
      </c>
      <c r="AF63" s="21" t="s">
        <v>277</v>
      </c>
      <c r="AG63" s="21" t="s">
        <v>277</v>
      </c>
      <c r="AH63" s="21" t="s">
        <v>277</v>
      </c>
      <c r="AI63" s="21" t="s">
        <v>277</v>
      </c>
      <c r="AK63" s="21" t="s">
        <v>913</v>
      </c>
      <c r="AL63" s="21" t="s">
        <v>1355</v>
      </c>
      <c r="AM63" s="21" t="s">
        <v>119</v>
      </c>
      <c r="AN63" s="21" t="s">
        <v>119</v>
      </c>
      <c r="AO63" s="21" t="s">
        <v>119</v>
      </c>
      <c r="AP63" s="21" t="s">
        <v>119</v>
      </c>
      <c r="AQ63" s="21" t="s">
        <v>289</v>
      </c>
      <c r="AR63" s="21" t="s">
        <v>1178</v>
      </c>
      <c r="AS63" s="21" t="s">
        <v>126</v>
      </c>
      <c r="AT63" s="21" t="s">
        <v>119</v>
      </c>
      <c r="AU63" s="21" t="s">
        <v>119</v>
      </c>
      <c r="AV63" s="21" t="s">
        <v>119</v>
      </c>
      <c r="AW63" s="21" t="s">
        <v>119</v>
      </c>
      <c r="AX63" s="21" t="s">
        <v>119</v>
      </c>
      <c r="AY63" s="21" t="s">
        <v>119</v>
      </c>
      <c r="AZ63" s="21" t="s">
        <v>119</v>
      </c>
      <c r="BA63" s="21" t="s">
        <v>119</v>
      </c>
      <c r="BB63" s="21" t="s">
        <v>119</v>
      </c>
      <c r="BC63" s="21" t="s">
        <v>119</v>
      </c>
      <c r="BD63" s="21" t="s">
        <v>119</v>
      </c>
      <c r="BE63" s="21" t="s">
        <v>119</v>
      </c>
      <c r="BF63" s="21" t="s">
        <v>119</v>
      </c>
      <c r="BG63" s="21" t="s">
        <v>119</v>
      </c>
      <c r="BH63" s="21" t="s">
        <v>119</v>
      </c>
      <c r="BI63" s="21" t="s">
        <v>119</v>
      </c>
      <c r="BK63" s="21" t="s">
        <v>205</v>
      </c>
      <c r="BL63" s="21" t="s">
        <v>1097</v>
      </c>
      <c r="BM63" s="21" t="s">
        <v>119</v>
      </c>
      <c r="BO63" s="21" t="s">
        <v>154</v>
      </c>
    </row>
    <row r="64" spans="1:69" s="21" customFormat="1" x14ac:dyDescent="0.4">
      <c r="A64" s="21">
        <v>2022</v>
      </c>
      <c r="B64" s="21" t="s">
        <v>11</v>
      </c>
      <c r="C64" s="21" t="s">
        <v>12</v>
      </c>
      <c r="E64" s="21">
        <v>1990</v>
      </c>
      <c r="F64" s="21">
        <v>2015</v>
      </c>
      <c r="G64" s="21">
        <v>3395</v>
      </c>
      <c r="H64" s="21" t="s">
        <v>10</v>
      </c>
      <c r="I64" s="21" t="s">
        <v>277</v>
      </c>
      <c r="J64" s="21" t="s">
        <v>1388</v>
      </c>
      <c r="K64" s="21" t="s">
        <v>151</v>
      </c>
      <c r="M64" s="21" t="s">
        <v>123</v>
      </c>
      <c r="N64" s="21" t="s">
        <v>148</v>
      </c>
      <c r="O64" s="21" t="s">
        <v>1403</v>
      </c>
      <c r="P64" s="21" t="s">
        <v>1404</v>
      </c>
      <c r="Q64" s="21" t="s">
        <v>581</v>
      </c>
      <c r="R64" s="21" t="s">
        <v>896</v>
      </c>
      <c r="S64" s="21" t="s">
        <v>896</v>
      </c>
      <c r="T64" s="21" t="s">
        <v>277</v>
      </c>
      <c r="U64" s="21" t="s">
        <v>277</v>
      </c>
      <c r="V64" s="21" t="s">
        <v>205</v>
      </c>
      <c r="W64" s="21" t="s">
        <v>119</v>
      </c>
      <c r="X64" s="21" t="s">
        <v>119</v>
      </c>
      <c r="Y64" s="21" t="s">
        <v>1065</v>
      </c>
      <c r="Z64" s="21" t="s">
        <v>911</v>
      </c>
      <c r="AA64" s="21" t="s">
        <v>127</v>
      </c>
      <c r="AB64" s="21" t="s">
        <v>205</v>
      </c>
      <c r="AC64" s="21" t="s">
        <v>277</v>
      </c>
      <c r="AD64" s="21" t="s">
        <v>277</v>
      </c>
      <c r="AE64" s="21" t="s">
        <v>277</v>
      </c>
      <c r="AF64" s="21" t="s">
        <v>277</v>
      </c>
      <c r="AG64" s="21" t="s">
        <v>277</v>
      </c>
      <c r="AH64" s="21" t="s">
        <v>277</v>
      </c>
      <c r="AI64" s="21" t="s">
        <v>277</v>
      </c>
      <c r="AK64" s="21" t="s">
        <v>1032</v>
      </c>
      <c r="AL64" s="21" t="s">
        <v>1355</v>
      </c>
      <c r="AM64" s="21" t="s">
        <v>126</v>
      </c>
      <c r="AN64" s="21" t="s">
        <v>119</v>
      </c>
      <c r="AO64" s="21" t="s">
        <v>119</v>
      </c>
      <c r="AP64" s="21" t="s">
        <v>119</v>
      </c>
      <c r="AQ64" s="21" t="s">
        <v>150</v>
      </c>
      <c r="AR64" s="21" t="s">
        <v>1178</v>
      </c>
      <c r="AS64" s="21" t="s">
        <v>119</v>
      </c>
      <c r="AT64" s="21" t="s">
        <v>119</v>
      </c>
      <c r="AU64" s="21" t="s">
        <v>119</v>
      </c>
      <c r="AV64" s="21" t="s">
        <v>119</v>
      </c>
      <c r="AW64" s="21" t="s">
        <v>119</v>
      </c>
      <c r="AX64" s="21" t="s">
        <v>126</v>
      </c>
      <c r="AY64" s="21" t="s">
        <v>126</v>
      </c>
      <c r="AZ64" s="21" t="s">
        <v>119</v>
      </c>
      <c r="BA64" s="21" t="s">
        <v>119</v>
      </c>
      <c r="BB64" s="21" t="s">
        <v>119</v>
      </c>
      <c r="BC64" s="21" t="s">
        <v>119</v>
      </c>
      <c r="BD64" s="21" t="s">
        <v>119</v>
      </c>
      <c r="BE64" s="21" t="s">
        <v>119</v>
      </c>
      <c r="BF64" s="21" t="s">
        <v>119</v>
      </c>
      <c r="BG64" s="21" t="s">
        <v>119</v>
      </c>
      <c r="BH64" s="21" t="s">
        <v>119</v>
      </c>
      <c r="BI64" s="21" t="s">
        <v>119</v>
      </c>
      <c r="BK64" s="21" t="s">
        <v>149</v>
      </c>
      <c r="BM64" s="21" t="s">
        <v>119</v>
      </c>
      <c r="BO64" s="21" t="s">
        <v>119</v>
      </c>
    </row>
    <row r="65" spans="1:69" s="21" customFormat="1" x14ac:dyDescent="0.4">
      <c r="A65" s="21">
        <v>1990</v>
      </c>
      <c r="B65" s="21" t="s">
        <v>1134</v>
      </c>
      <c r="C65" s="21" t="s">
        <v>1138</v>
      </c>
      <c r="E65" s="21">
        <v>1980</v>
      </c>
      <c r="F65" s="21" t="s">
        <v>119</v>
      </c>
      <c r="G65" s="21">
        <v>57</v>
      </c>
      <c r="H65" s="21" t="s">
        <v>10</v>
      </c>
      <c r="I65" s="21" t="s">
        <v>277</v>
      </c>
      <c r="J65" s="21" t="s">
        <v>1388</v>
      </c>
      <c r="K65" s="21" t="s">
        <v>1197</v>
      </c>
      <c r="L65" s="21" t="s">
        <v>1212</v>
      </c>
      <c r="M65" s="21" t="s">
        <v>1196</v>
      </c>
      <c r="N65" s="21" t="s">
        <v>175</v>
      </c>
      <c r="O65" s="21" t="s">
        <v>175</v>
      </c>
      <c r="P65" s="21" t="s">
        <v>1209</v>
      </c>
      <c r="Q65" s="21" t="s">
        <v>581</v>
      </c>
      <c r="R65" s="21" t="s">
        <v>896</v>
      </c>
      <c r="S65" s="21" t="s">
        <v>896</v>
      </c>
      <c r="T65" s="21" t="s">
        <v>277</v>
      </c>
      <c r="U65" s="21" t="s">
        <v>277</v>
      </c>
      <c r="V65" s="21" t="s">
        <v>205</v>
      </c>
      <c r="W65" s="21" t="s">
        <v>1210</v>
      </c>
      <c r="X65" s="21" t="s">
        <v>119</v>
      </c>
      <c r="Y65" s="21" t="s">
        <v>916</v>
      </c>
      <c r="Z65" s="21" t="s">
        <v>1395</v>
      </c>
      <c r="AA65" s="21" t="s">
        <v>988</v>
      </c>
      <c r="AB65" s="21" t="s">
        <v>277</v>
      </c>
      <c r="AC65" s="21" t="s">
        <v>205</v>
      </c>
      <c r="AD65" s="21" t="s">
        <v>277</v>
      </c>
      <c r="AE65" s="21" t="s">
        <v>277</v>
      </c>
      <c r="AF65" s="21" t="s">
        <v>277</v>
      </c>
      <c r="AG65" s="21" t="s">
        <v>277</v>
      </c>
      <c r="AH65" s="21" t="s">
        <v>205</v>
      </c>
      <c r="AI65" s="21" t="s">
        <v>277</v>
      </c>
      <c r="AJ65" s="21" t="s">
        <v>119</v>
      </c>
      <c r="AK65" s="21" t="s">
        <v>988</v>
      </c>
      <c r="AL65" s="21" t="s">
        <v>1356</v>
      </c>
      <c r="AM65" s="21" t="s">
        <v>1178</v>
      </c>
      <c r="AN65" s="21" t="s">
        <v>1178</v>
      </c>
      <c r="AO65" s="21" t="s">
        <v>1178</v>
      </c>
      <c r="AP65" s="21" t="s">
        <v>1178</v>
      </c>
      <c r="AQ65" s="21" t="s">
        <v>1178</v>
      </c>
      <c r="AR65" s="21" t="s">
        <v>1211</v>
      </c>
      <c r="AS65" s="21" t="s">
        <v>119</v>
      </c>
      <c r="AT65" s="21" t="s">
        <v>119</v>
      </c>
      <c r="AU65" s="21" t="s">
        <v>119</v>
      </c>
      <c r="AV65" s="21" t="s">
        <v>119</v>
      </c>
      <c r="AW65" s="21" t="s">
        <v>119</v>
      </c>
      <c r="AX65" s="21" t="s">
        <v>119</v>
      </c>
      <c r="AY65" s="21" t="s">
        <v>119</v>
      </c>
      <c r="AZ65" s="21" t="s">
        <v>119</v>
      </c>
      <c r="BA65" s="21" t="s">
        <v>119</v>
      </c>
      <c r="BB65" s="21" t="s">
        <v>119</v>
      </c>
      <c r="BC65" s="21" t="s">
        <v>119</v>
      </c>
      <c r="BD65" s="21" t="s">
        <v>119</v>
      </c>
      <c r="BE65" s="21" t="s">
        <v>119</v>
      </c>
      <c r="BF65" s="21" t="s">
        <v>119</v>
      </c>
      <c r="BG65" s="21" t="s">
        <v>119</v>
      </c>
      <c r="BH65" s="21" t="s">
        <v>119</v>
      </c>
      <c r="BI65" s="21" t="s">
        <v>119</v>
      </c>
      <c r="BK65" s="21" t="s">
        <v>172</v>
      </c>
      <c r="BL65" s="21" t="s">
        <v>172</v>
      </c>
      <c r="BM65" s="21" t="s">
        <v>149</v>
      </c>
      <c r="BN65" s="21" t="s">
        <v>119</v>
      </c>
      <c r="BO65" s="21" t="s">
        <v>119</v>
      </c>
      <c r="BP65" s="21" t="s">
        <v>119</v>
      </c>
      <c r="BQ65" s="21" t="s">
        <v>119</v>
      </c>
    </row>
    <row r="66" spans="1:69" s="27" customFormat="1" x14ac:dyDescent="0.4">
      <c r="A66" s="25">
        <v>2019</v>
      </c>
      <c r="B66" s="26" t="s">
        <v>1347</v>
      </c>
      <c r="C66" s="26" t="s">
        <v>1348</v>
      </c>
      <c r="D66" s="26"/>
      <c r="E66" s="21">
        <v>1982</v>
      </c>
      <c r="F66" s="21">
        <v>2000</v>
      </c>
      <c r="G66" s="21" t="s">
        <v>1351</v>
      </c>
      <c r="H66" s="21" t="s">
        <v>10</v>
      </c>
      <c r="I66" s="21" t="s">
        <v>277</v>
      </c>
      <c r="J66" s="21" t="s">
        <v>1388</v>
      </c>
      <c r="K66" s="21" t="s">
        <v>1350</v>
      </c>
      <c r="L66" s="21" t="s">
        <v>119</v>
      </c>
      <c r="M66" s="21" t="s">
        <v>581</v>
      </c>
      <c r="N66" s="21" t="s">
        <v>148</v>
      </c>
      <c r="O66" s="21" t="s">
        <v>148</v>
      </c>
      <c r="P66" s="21" t="s">
        <v>902</v>
      </c>
      <c r="Q66" s="21" t="s">
        <v>581</v>
      </c>
      <c r="R66" s="21" t="s">
        <v>148</v>
      </c>
      <c r="S66" s="21" t="s">
        <v>148</v>
      </c>
      <c r="T66" s="21" t="s">
        <v>277</v>
      </c>
      <c r="U66" s="21" t="s">
        <v>277</v>
      </c>
      <c r="V66" s="21" t="s">
        <v>277</v>
      </c>
      <c r="W66" s="21" t="s">
        <v>1349</v>
      </c>
      <c r="X66" s="21" t="s">
        <v>119</v>
      </c>
      <c r="Y66" s="21" t="s">
        <v>911</v>
      </c>
      <c r="Z66" s="21" t="s">
        <v>911</v>
      </c>
      <c r="AA66" s="21" t="s">
        <v>1268</v>
      </c>
      <c r="AB66" s="21" t="s">
        <v>277</v>
      </c>
      <c r="AC66" s="21" t="s">
        <v>277</v>
      </c>
      <c r="AD66" s="21" t="s">
        <v>277</v>
      </c>
      <c r="AE66" s="21" t="s">
        <v>277</v>
      </c>
      <c r="AF66" s="21" t="s">
        <v>277</v>
      </c>
      <c r="AG66" s="21" t="s">
        <v>277</v>
      </c>
      <c r="AH66" s="21" t="s">
        <v>205</v>
      </c>
      <c r="AI66" s="21" t="s">
        <v>277</v>
      </c>
      <c r="AJ66" s="21" t="s">
        <v>119</v>
      </c>
      <c r="AK66" s="21" t="s">
        <v>1268</v>
      </c>
      <c r="AL66" s="21" t="s">
        <v>1356</v>
      </c>
      <c r="AM66" s="21" t="s">
        <v>1178</v>
      </c>
      <c r="AN66" s="21" t="s">
        <v>1178</v>
      </c>
      <c r="AO66" s="21" t="s">
        <v>1178</v>
      </c>
      <c r="AP66" s="21" t="s">
        <v>1178</v>
      </c>
      <c r="AQ66" s="21" t="s">
        <v>1178</v>
      </c>
      <c r="AR66" s="21" t="s">
        <v>1352</v>
      </c>
      <c r="AS66" s="21" t="s">
        <v>119</v>
      </c>
      <c r="AT66" s="21" t="s">
        <v>119</v>
      </c>
      <c r="AU66" s="21" t="s">
        <v>119</v>
      </c>
      <c r="AV66" s="21" t="s">
        <v>119</v>
      </c>
      <c r="AW66" s="21" t="s">
        <v>126</v>
      </c>
      <c r="AX66" s="21" t="s">
        <v>119</v>
      </c>
      <c r="AY66" s="21" t="s">
        <v>119</v>
      </c>
      <c r="AZ66" s="21" t="s">
        <v>119</v>
      </c>
      <c r="BA66" s="21" t="s">
        <v>119</v>
      </c>
      <c r="BB66" s="21" t="s">
        <v>119</v>
      </c>
      <c r="BC66" s="21" t="s">
        <v>119</v>
      </c>
      <c r="BD66" s="21" t="s">
        <v>119</v>
      </c>
      <c r="BE66" s="21" t="s">
        <v>119</v>
      </c>
      <c r="BF66" s="21" t="s">
        <v>119</v>
      </c>
      <c r="BG66" s="21" t="s">
        <v>119</v>
      </c>
      <c r="BH66" s="21" t="s">
        <v>119</v>
      </c>
      <c r="BI66" s="21" t="s">
        <v>119</v>
      </c>
      <c r="BJ66" s="21"/>
      <c r="BK66" s="21" t="s">
        <v>205</v>
      </c>
      <c r="BL66" s="21" t="s">
        <v>205</v>
      </c>
      <c r="BM66" s="21" t="s">
        <v>119</v>
      </c>
      <c r="BN66" s="21" t="s">
        <v>119</v>
      </c>
      <c r="BO66" s="21" t="s">
        <v>119</v>
      </c>
      <c r="BP66" s="21" t="s">
        <v>119</v>
      </c>
      <c r="BQ66" s="21" t="s">
        <v>119</v>
      </c>
    </row>
    <row r="67" spans="1:69" s="27" customFormat="1" x14ac:dyDescent="0.4">
      <c r="A67" s="21">
        <v>1991</v>
      </c>
      <c r="B67" s="21" t="s">
        <v>1141</v>
      </c>
      <c r="C67" s="21" t="s">
        <v>1142</v>
      </c>
      <c r="D67" s="21"/>
      <c r="E67" s="21">
        <v>1936</v>
      </c>
      <c r="F67" s="21" t="s">
        <v>119</v>
      </c>
      <c r="G67" s="21" t="s">
        <v>1216</v>
      </c>
      <c r="H67" s="21" t="s">
        <v>10</v>
      </c>
      <c r="I67" s="21" t="s">
        <v>277</v>
      </c>
      <c r="J67" s="21" t="s">
        <v>1388</v>
      </c>
      <c r="K67" s="21" t="s">
        <v>1220</v>
      </c>
      <c r="L67" s="21" t="s">
        <v>1215</v>
      </c>
      <c r="M67" s="21" t="s">
        <v>1196</v>
      </c>
      <c r="N67" s="21" t="s">
        <v>175</v>
      </c>
      <c r="O67" s="21" t="s">
        <v>175</v>
      </c>
      <c r="P67" s="21" t="s">
        <v>1213</v>
      </c>
      <c r="Q67" s="21" t="s">
        <v>581</v>
      </c>
      <c r="R67" s="21" t="s">
        <v>896</v>
      </c>
      <c r="S67" s="21" t="s">
        <v>896</v>
      </c>
      <c r="T67" s="21" t="s">
        <v>277</v>
      </c>
      <c r="U67" s="21" t="s">
        <v>277</v>
      </c>
      <c r="V67" s="21" t="s">
        <v>205</v>
      </c>
      <c r="W67" s="21" t="s">
        <v>1217</v>
      </c>
      <c r="X67" s="21" t="s">
        <v>119</v>
      </c>
      <c r="Y67" s="21" t="s">
        <v>1203</v>
      </c>
      <c r="Z67" s="21" t="s">
        <v>1395</v>
      </c>
      <c r="AA67" s="21" t="s">
        <v>1219</v>
      </c>
      <c r="AB67" s="21" t="s">
        <v>277</v>
      </c>
      <c r="AC67" s="21" t="s">
        <v>277</v>
      </c>
      <c r="AD67" s="21" t="s">
        <v>277</v>
      </c>
      <c r="AE67" s="21" t="s">
        <v>277</v>
      </c>
      <c r="AF67" s="21" t="s">
        <v>277</v>
      </c>
      <c r="AG67" s="21" t="s">
        <v>277</v>
      </c>
      <c r="AH67" s="21" t="s">
        <v>205</v>
      </c>
      <c r="AI67" s="21" t="s">
        <v>205</v>
      </c>
      <c r="AJ67" s="21" t="s">
        <v>119</v>
      </c>
      <c r="AK67" s="21" t="s">
        <v>1218</v>
      </c>
      <c r="AL67" s="21" t="s">
        <v>1356</v>
      </c>
      <c r="AM67" s="21" t="s">
        <v>1178</v>
      </c>
      <c r="AN67" s="21" t="s">
        <v>1178</v>
      </c>
      <c r="AO67" s="21" t="s">
        <v>1178</v>
      </c>
      <c r="AP67" s="21" t="s">
        <v>1178</v>
      </c>
      <c r="AQ67" s="21" t="s">
        <v>1178</v>
      </c>
      <c r="AR67" s="21" t="s">
        <v>1214</v>
      </c>
      <c r="AS67" s="21" t="s">
        <v>119</v>
      </c>
      <c r="AT67" s="21" t="s">
        <v>1385</v>
      </c>
      <c r="AU67" s="21" t="s">
        <v>119</v>
      </c>
      <c r="AV67" s="21" t="s">
        <v>126</v>
      </c>
      <c r="AW67" s="21" t="s">
        <v>126</v>
      </c>
      <c r="AX67" s="21" t="s">
        <v>119</v>
      </c>
      <c r="AY67" s="21" t="s">
        <v>126</v>
      </c>
      <c r="AZ67" s="21" t="s">
        <v>119</v>
      </c>
      <c r="BA67" s="21" t="s">
        <v>119</v>
      </c>
      <c r="BB67" s="21" t="s">
        <v>119</v>
      </c>
      <c r="BC67" s="21" t="s">
        <v>119</v>
      </c>
      <c r="BD67" s="21" t="s">
        <v>119</v>
      </c>
      <c r="BE67" s="21" t="s">
        <v>119</v>
      </c>
      <c r="BF67" s="21" t="s">
        <v>119</v>
      </c>
      <c r="BG67" s="21" t="s">
        <v>119</v>
      </c>
      <c r="BH67" s="21" t="s">
        <v>119</v>
      </c>
      <c r="BI67" s="21" t="s">
        <v>119</v>
      </c>
      <c r="BJ67" s="21"/>
      <c r="BK67" s="21" t="s">
        <v>172</v>
      </c>
      <c r="BL67" s="21" t="s">
        <v>172</v>
      </c>
      <c r="BM67" s="21" t="s">
        <v>119</v>
      </c>
      <c r="BN67" s="21" t="s">
        <v>119</v>
      </c>
      <c r="BO67" s="21" t="s">
        <v>119</v>
      </c>
      <c r="BP67" s="21" t="s">
        <v>119</v>
      </c>
      <c r="BQ67" s="21" t="s">
        <v>119</v>
      </c>
    </row>
    <row r="68" spans="1:69" s="27" customFormat="1" x14ac:dyDescent="0.4">
      <c r="A68" s="21">
        <v>1993</v>
      </c>
      <c r="B68" s="21" t="s">
        <v>1143</v>
      </c>
      <c r="C68" s="21" t="s">
        <v>1144</v>
      </c>
      <c r="D68" s="21"/>
      <c r="E68" s="21">
        <v>1972</v>
      </c>
      <c r="F68" s="21">
        <v>1984</v>
      </c>
      <c r="G68" s="21" t="s">
        <v>1379</v>
      </c>
      <c r="H68" s="21" t="s">
        <v>10</v>
      </c>
      <c r="I68" s="21" t="s">
        <v>277</v>
      </c>
      <c r="J68" s="21" t="s">
        <v>1388</v>
      </c>
      <c r="K68" s="21" t="s">
        <v>1380</v>
      </c>
      <c r="L68" s="21" t="s">
        <v>1382</v>
      </c>
      <c r="M68" s="21" t="s">
        <v>123</v>
      </c>
      <c r="N68" s="21" t="s">
        <v>148</v>
      </c>
      <c r="O68" s="21" t="s">
        <v>1383</v>
      </c>
      <c r="P68" s="21" t="s">
        <v>1213</v>
      </c>
      <c r="Q68" s="21" t="s">
        <v>581</v>
      </c>
      <c r="R68" s="21" t="s">
        <v>148</v>
      </c>
      <c r="S68" s="21" t="s">
        <v>904</v>
      </c>
      <c r="T68" s="21" t="s">
        <v>1253</v>
      </c>
      <c r="U68" s="21" t="s">
        <v>277</v>
      </c>
      <c r="V68" s="21" t="s">
        <v>277</v>
      </c>
      <c r="W68" s="21" t="s">
        <v>1384</v>
      </c>
      <c r="X68" s="21" t="s">
        <v>119</v>
      </c>
      <c r="Y68" s="21" t="s">
        <v>911</v>
      </c>
      <c r="Z68" s="21" t="s">
        <v>911</v>
      </c>
      <c r="AA68" s="21" t="s">
        <v>1268</v>
      </c>
      <c r="AB68" s="21" t="s">
        <v>277</v>
      </c>
      <c r="AC68" s="21" t="s">
        <v>277</v>
      </c>
      <c r="AD68" s="21" t="s">
        <v>277</v>
      </c>
      <c r="AE68" s="21" t="s">
        <v>277</v>
      </c>
      <c r="AF68" s="21" t="s">
        <v>277</v>
      </c>
      <c r="AG68" s="21" t="s">
        <v>277</v>
      </c>
      <c r="AH68" s="21" t="s">
        <v>205</v>
      </c>
      <c r="AI68" s="21" t="s">
        <v>277</v>
      </c>
      <c r="AJ68" s="21" t="s">
        <v>119</v>
      </c>
      <c r="AK68" s="21" t="s">
        <v>119</v>
      </c>
      <c r="AL68" s="21" t="s">
        <v>1356</v>
      </c>
      <c r="AM68" s="21" t="s">
        <v>1178</v>
      </c>
      <c r="AN68" s="21" t="s">
        <v>1178</v>
      </c>
      <c r="AO68" s="21" t="s">
        <v>1178</v>
      </c>
      <c r="AP68" s="21" t="s">
        <v>1178</v>
      </c>
      <c r="AQ68" s="21" t="s">
        <v>1178</v>
      </c>
      <c r="AR68" s="21" t="s">
        <v>1381</v>
      </c>
      <c r="AS68" s="21" t="s">
        <v>119</v>
      </c>
      <c r="AT68" s="21" t="s">
        <v>1385</v>
      </c>
      <c r="AU68" s="21" t="s">
        <v>119</v>
      </c>
      <c r="AV68" s="21" t="s">
        <v>119</v>
      </c>
      <c r="AW68" s="21" t="s">
        <v>126</v>
      </c>
      <c r="AX68" s="21" t="s">
        <v>119</v>
      </c>
      <c r="AY68" s="21" t="s">
        <v>126</v>
      </c>
      <c r="AZ68" s="21" t="s">
        <v>119</v>
      </c>
      <c r="BA68" s="21" t="s">
        <v>119</v>
      </c>
      <c r="BB68" s="21" t="s">
        <v>119</v>
      </c>
      <c r="BC68" s="21" t="s">
        <v>119</v>
      </c>
      <c r="BD68" s="21" t="s">
        <v>119</v>
      </c>
      <c r="BE68" s="21" t="s">
        <v>119</v>
      </c>
      <c r="BF68" s="21" t="s">
        <v>119</v>
      </c>
      <c r="BG68" s="21" t="s">
        <v>119</v>
      </c>
      <c r="BH68" s="21" t="s">
        <v>119</v>
      </c>
      <c r="BI68" s="21" t="s">
        <v>119</v>
      </c>
      <c r="BJ68" s="21"/>
      <c r="BK68" s="21" t="s">
        <v>205</v>
      </c>
      <c r="BL68" s="21" t="s">
        <v>205</v>
      </c>
      <c r="BM68" s="21" t="s">
        <v>119</v>
      </c>
      <c r="BN68" s="21" t="s">
        <v>119</v>
      </c>
      <c r="BO68" s="21" t="s">
        <v>119</v>
      </c>
      <c r="BP68" s="21" t="s">
        <v>119</v>
      </c>
      <c r="BQ68" s="21" t="s">
        <v>119</v>
      </c>
    </row>
    <row r="69" spans="1:69" s="27" customFormat="1" x14ac:dyDescent="0.4">
      <c r="A69" s="21">
        <v>2021</v>
      </c>
      <c r="B69" s="21" t="s">
        <v>1158</v>
      </c>
      <c r="C69" s="21" t="s">
        <v>1159</v>
      </c>
      <c r="D69" s="21"/>
      <c r="E69" s="21">
        <v>2012</v>
      </c>
      <c r="F69" s="21" t="s">
        <v>119</v>
      </c>
      <c r="G69" s="21">
        <v>488</v>
      </c>
      <c r="H69" s="21" t="s">
        <v>10</v>
      </c>
      <c r="I69" s="21" t="s">
        <v>277</v>
      </c>
      <c r="J69" s="21" t="s">
        <v>1388</v>
      </c>
      <c r="K69" s="21" t="s">
        <v>1320</v>
      </c>
      <c r="L69" s="21" t="s">
        <v>1319</v>
      </c>
      <c r="M69" s="21" t="s">
        <v>1318</v>
      </c>
      <c r="N69" s="21" t="s">
        <v>148</v>
      </c>
      <c r="O69" s="21" t="s">
        <v>148</v>
      </c>
      <c r="P69" s="21" t="s">
        <v>174</v>
      </c>
      <c r="Q69" s="21" t="s">
        <v>890</v>
      </c>
      <c r="R69" s="21" t="s">
        <v>148</v>
      </c>
      <c r="S69" s="21" t="s">
        <v>148</v>
      </c>
      <c r="T69" s="21" t="s">
        <v>277</v>
      </c>
      <c r="U69" s="21" t="s">
        <v>277</v>
      </c>
      <c r="V69" s="21" t="s">
        <v>277</v>
      </c>
      <c r="W69" s="21" t="s">
        <v>1317</v>
      </c>
      <c r="X69" s="21" t="s">
        <v>119</v>
      </c>
      <c r="Y69" s="21" t="s">
        <v>911</v>
      </c>
      <c r="Z69" s="21" t="s">
        <v>911</v>
      </c>
      <c r="AA69" s="21" t="s">
        <v>1268</v>
      </c>
      <c r="AB69" s="21" t="s">
        <v>277</v>
      </c>
      <c r="AC69" s="21" t="s">
        <v>277</v>
      </c>
      <c r="AD69" s="21" t="s">
        <v>277</v>
      </c>
      <c r="AE69" s="21" t="s">
        <v>277</v>
      </c>
      <c r="AF69" s="21" t="s">
        <v>277</v>
      </c>
      <c r="AG69" s="21" t="s">
        <v>277</v>
      </c>
      <c r="AH69" s="21" t="s">
        <v>205</v>
      </c>
      <c r="AI69" s="21" t="s">
        <v>277</v>
      </c>
      <c r="AJ69" s="21" t="s">
        <v>119</v>
      </c>
      <c r="AK69" s="21" t="s">
        <v>119</v>
      </c>
      <c r="AL69" s="21" t="s">
        <v>1356</v>
      </c>
      <c r="AM69" s="21" t="s">
        <v>1178</v>
      </c>
      <c r="AN69" s="21" t="s">
        <v>1178</v>
      </c>
      <c r="AO69" s="21" t="s">
        <v>1178</v>
      </c>
      <c r="AP69" s="21" t="s">
        <v>1178</v>
      </c>
      <c r="AQ69" s="21" t="s">
        <v>1178</v>
      </c>
      <c r="AR69" s="21" t="s">
        <v>1415</v>
      </c>
      <c r="AS69" s="21" t="s">
        <v>119</v>
      </c>
      <c r="AT69" s="21" t="s">
        <v>119</v>
      </c>
      <c r="AU69" s="21" t="s">
        <v>119</v>
      </c>
      <c r="AV69" s="21" t="s">
        <v>119</v>
      </c>
      <c r="AW69" s="21" t="s">
        <v>119</v>
      </c>
      <c r="AX69" s="21" t="s">
        <v>119</v>
      </c>
      <c r="AY69" s="21" t="s">
        <v>119</v>
      </c>
      <c r="AZ69" s="21" t="s">
        <v>119</v>
      </c>
      <c r="BA69" s="21" t="s">
        <v>119</v>
      </c>
      <c r="BB69" s="21" t="s">
        <v>119</v>
      </c>
      <c r="BC69" s="21" t="s">
        <v>119</v>
      </c>
      <c r="BD69" s="21" t="s">
        <v>119</v>
      </c>
      <c r="BE69" s="21" t="s">
        <v>119</v>
      </c>
      <c r="BF69" s="21" t="s">
        <v>126</v>
      </c>
      <c r="BG69" s="21" t="s">
        <v>119</v>
      </c>
      <c r="BH69" s="21" t="s">
        <v>119</v>
      </c>
      <c r="BI69" s="21" t="s">
        <v>1291</v>
      </c>
      <c r="BJ69" s="21"/>
      <c r="BK69" s="21" t="s">
        <v>205</v>
      </c>
      <c r="BL69" s="21" t="s">
        <v>205</v>
      </c>
      <c r="BM69" s="21" t="s">
        <v>119</v>
      </c>
      <c r="BN69" s="21" t="s">
        <v>119</v>
      </c>
      <c r="BO69" s="21" t="s">
        <v>119</v>
      </c>
      <c r="BP69" s="21" t="s">
        <v>119</v>
      </c>
      <c r="BQ69" s="21" t="s">
        <v>119</v>
      </c>
    </row>
    <row r="70" spans="1:69" s="27" customFormat="1" ht="13.5" customHeight="1" x14ac:dyDescent="0.4">
      <c r="A70" s="21">
        <v>1989</v>
      </c>
      <c r="B70" s="21" t="s">
        <v>1136</v>
      </c>
      <c r="C70" s="21" t="s">
        <v>1137</v>
      </c>
      <c r="D70" s="21"/>
      <c r="E70" s="21">
        <v>1980</v>
      </c>
      <c r="F70" s="21" t="s">
        <v>119</v>
      </c>
      <c r="G70" s="21">
        <v>224</v>
      </c>
      <c r="H70" s="21" t="s">
        <v>10</v>
      </c>
      <c r="I70" s="21" t="s">
        <v>277</v>
      </c>
      <c r="J70" s="21" t="s">
        <v>1388</v>
      </c>
      <c r="K70" s="21" t="s">
        <v>1206</v>
      </c>
      <c r="L70" s="21" t="s">
        <v>1207</v>
      </c>
      <c r="M70" s="21" t="s">
        <v>1196</v>
      </c>
      <c r="N70" s="21" t="s">
        <v>175</v>
      </c>
      <c r="O70" s="21" t="s">
        <v>175</v>
      </c>
      <c r="P70" s="21" t="s">
        <v>174</v>
      </c>
      <c r="Q70" s="21" t="s">
        <v>581</v>
      </c>
      <c r="R70" s="21" t="s">
        <v>896</v>
      </c>
      <c r="S70" s="21" t="s">
        <v>896</v>
      </c>
      <c r="T70" s="21" t="s">
        <v>277</v>
      </c>
      <c r="U70" s="21" t="s">
        <v>277</v>
      </c>
      <c r="V70" s="21" t="s">
        <v>205</v>
      </c>
      <c r="W70" s="21" t="s">
        <v>1205</v>
      </c>
      <c r="X70" s="21" t="s">
        <v>119</v>
      </c>
      <c r="Y70" s="21" t="s">
        <v>1203</v>
      </c>
      <c r="Z70" s="21" t="s">
        <v>1395</v>
      </c>
      <c r="AA70" s="21" t="s">
        <v>1204</v>
      </c>
      <c r="AB70" s="21" t="s">
        <v>277</v>
      </c>
      <c r="AC70" s="21" t="s">
        <v>277</v>
      </c>
      <c r="AD70" s="21" t="s">
        <v>277</v>
      </c>
      <c r="AE70" s="21" t="s">
        <v>277</v>
      </c>
      <c r="AF70" s="21" t="s">
        <v>277</v>
      </c>
      <c r="AG70" s="21" t="s">
        <v>277</v>
      </c>
      <c r="AH70" s="21" t="s">
        <v>205</v>
      </c>
      <c r="AI70" s="21" t="s">
        <v>205</v>
      </c>
      <c r="AJ70" s="21" t="s">
        <v>205</v>
      </c>
      <c r="AK70" s="21" t="s">
        <v>1204</v>
      </c>
      <c r="AL70" s="21" t="s">
        <v>1356</v>
      </c>
      <c r="AM70" s="21" t="s">
        <v>1178</v>
      </c>
      <c r="AN70" s="21" t="s">
        <v>1178</v>
      </c>
      <c r="AO70" s="21" t="s">
        <v>1178</v>
      </c>
      <c r="AP70" s="21" t="s">
        <v>1178</v>
      </c>
      <c r="AQ70" s="21" t="s">
        <v>1178</v>
      </c>
      <c r="AR70" s="21" t="s">
        <v>1208</v>
      </c>
      <c r="AS70" s="21" t="s">
        <v>1193</v>
      </c>
      <c r="AT70" s="21" t="s">
        <v>119</v>
      </c>
      <c r="AU70" s="21" t="s">
        <v>1193</v>
      </c>
      <c r="AV70" s="21" t="s">
        <v>119</v>
      </c>
      <c r="AW70" s="21" t="s">
        <v>119</v>
      </c>
      <c r="AX70" s="21" t="s">
        <v>119</v>
      </c>
      <c r="AY70" s="21" t="s">
        <v>119</v>
      </c>
      <c r="AZ70" s="21" t="s">
        <v>119</v>
      </c>
      <c r="BA70" s="21" t="s">
        <v>119</v>
      </c>
      <c r="BB70" s="21" t="s">
        <v>119</v>
      </c>
      <c r="BC70" s="21" t="s">
        <v>119</v>
      </c>
      <c r="BD70" s="21" t="s">
        <v>119</v>
      </c>
      <c r="BE70" s="21" t="s">
        <v>119</v>
      </c>
      <c r="BF70" s="21" t="s">
        <v>119</v>
      </c>
      <c r="BG70" s="21" t="s">
        <v>119</v>
      </c>
      <c r="BH70" s="21" t="s">
        <v>119</v>
      </c>
      <c r="BI70" s="21" t="s">
        <v>119</v>
      </c>
      <c r="BJ70" s="21"/>
      <c r="BK70" s="21" t="s">
        <v>205</v>
      </c>
      <c r="BL70" s="21" t="s">
        <v>205</v>
      </c>
      <c r="BM70" s="21" t="s">
        <v>205</v>
      </c>
      <c r="BN70" s="21" t="s">
        <v>119</v>
      </c>
      <c r="BO70" s="21" t="s">
        <v>119</v>
      </c>
      <c r="BP70" s="21" t="s">
        <v>119</v>
      </c>
      <c r="BQ70" s="21" t="s">
        <v>119</v>
      </c>
    </row>
    <row r="71" spans="1:69" s="27" customFormat="1" x14ac:dyDescent="0.4">
      <c r="A71" s="21">
        <v>1991</v>
      </c>
      <c r="B71" s="21" t="s">
        <v>1139</v>
      </c>
      <c r="C71" s="21" t="s">
        <v>1140</v>
      </c>
      <c r="D71" s="21"/>
      <c r="E71" s="21" t="s">
        <v>1221</v>
      </c>
      <c r="F71" s="21" t="s">
        <v>1222</v>
      </c>
      <c r="G71" s="21" t="s">
        <v>144</v>
      </c>
      <c r="H71" s="21" t="s">
        <v>10</v>
      </c>
      <c r="I71" s="21" t="s">
        <v>277</v>
      </c>
      <c r="J71" s="21" t="s">
        <v>1388</v>
      </c>
      <c r="K71" s="21" t="s">
        <v>1225</v>
      </c>
      <c r="L71" s="21" t="s">
        <v>1226</v>
      </c>
      <c r="M71" s="21" t="s">
        <v>123</v>
      </c>
      <c r="N71" s="21" t="s">
        <v>175</v>
      </c>
      <c r="O71" s="21" t="s">
        <v>175</v>
      </c>
      <c r="P71" s="21" t="s">
        <v>1224</v>
      </c>
      <c r="Q71" s="21" t="s">
        <v>581</v>
      </c>
      <c r="R71" s="21" t="s">
        <v>896</v>
      </c>
      <c r="S71" s="21" t="s">
        <v>896</v>
      </c>
      <c r="T71" s="21" t="s">
        <v>277</v>
      </c>
      <c r="U71" s="21" t="s">
        <v>277</v>
      </c>
      <c r="V71" s="21" t="s">
        <v>205</v>
      </c>
      <c r="W71" s="21" t="s">
        <v>861</v>
      </c>
      <c r="X71" s="21" t="s">
        <v>119</v>
      </c>
      <c r="Y71" s="21" t="s">
        <v>911</v>
      </c>
      <c r="Z71" s="21" t="s">
        <v>911</v>
      </c>
      <c r="AA71" s="21" t="s">
        <v>1200</v>
      </c>
      <c r="AB71" s="21" t="s">
        <v>277</v>
      </c>
      <c r="AC71" s="21" t="s">
        <v>277</v>
      </c>
      <c r="AD71" s="21" t="s">
        <v>277</v>
      </c>
      <c r="AE71" s="21" t="s">
        <v>277</v>
      </c>
      <c r="AF71" s="21" t="s">
        <v>277</v>
      </c>
      <c r="AG71" s="21" t="s">
        <v>277</v>
      </c>
      <c r="AH71" s="21" t="s">
        <v>205</v>
      </c>
      <c r="AI71" s="21" t="s">
        <v>277</v>
      </c>
      <c r="AJ71" s="21" t="s">
        <v>119</v>
      </c>
      <c r="AK71" s="21" t="s">
        <v>1227</v>
      </c>
      <c r="AL71" s="21" t="s">
        <v>1356</v>
      </c>
      <c r="AM71" s="21" t="s">
        <v>1178</v>
      </c>
      <c r="AN71" s="21" t="s">
        <v>1178</v>
      </c>
      <c r="AO71" s="21" t="s">
        <v>1178</v>
      </c>
      <c r="AP71" s="21" t="s">
        <v>1178</v>
      </c>
      <c r="AQ71" s="21" t="s">
        <v>1178</v>
      </c>
      <c r="AR71" s="21" t="s">
        <v>1223</v>
      </c>
      <c r="AS71" s="21" t="s">
        <v>126</v>
      </c>
      <c r="AT71" s="21" t="s">
        <v>119</v>
      </c>
      <c r="AU71" s="21" t="s">
        <v>119</v>
      </c>
      <c r="AV71" s="21" t="s">
        <v>119</v>
      </c>
      <c r="AW71" s="21" t="s">
        <v>119</v>
      </c>
      <c r="AX71" s="21" t="s">
        <v>119</v>
      </c>
      <c r="AY71" s="21" t="s">
        <v>119</v>
      </c>
      <c r="AZ71" s="21" t="s">
        <v>119</v>
      </c>
      <c r="BA71" s="21" t="s">
        <v>119</v>
      </c>
      <c r="BB71" s="21" t="s">
        <v>119</v>
      </c>
      <c r="BC71" s="21" t="s">
        <v>119</v>
      </c>
      <c r="BD71" s="21" t="s">
        <v>119</v>
      </c>
      <c r="BE71" s="21" t="s">
        <v>119</v>
      </c>
      <c r="BF71" s="21" t="s">
        <v>119</v>
      </c>
      <c r="BG71" s="21" t="s">
        <v>119</v>
      </c>
      <c r="BH71" s="21" t="s">
        <v>119</v>
      </c>
      <c r="BI71" s="21" t="s">
        <v>119</v>
      </c>
      <c r="BJ71" s="21"/>
      <c r="BK71" s="21" t="s">
        <v>205</v>
      </c>
      <c r="BL71" s="21" t="s">
        <v>119</v>
      </c>
      <c r="BM71" s="21" t="s">
        <v>205</v>
      </c>
      <c r="BN71" s="21" t="s">
        <v>119</v>
      </c>
      <c r="BO71" s="21" t="s">
        <v>119</v>
      </c>
      <c r="BP71" s="21" t="s">
        <v>119</v>
      </c>
      <c r="BQ71" s="21" t="s">
        <v>119</v>
      </c>
    </row>
    <row r="72" spans="1:69" s="27" customFormat="1" x14ac:dyDescent="0.4">
      <c r="A72" s="25">
        <v>2001</v>
      </c>
      <c r="B72" s="26" t="s">
        <v>1363</v>
      </c>
      <c r="C72" s="26" t="s">
        <v>1364</v>
      </c>
      <c r="D72" s="26"/>
      <c r="E72" s="21">
        <v>1980</v>
      </c>
      <c r="F72" s="21" t="s">
        <v>119</v>
      </c>
      <c r="G72" s="21" t="s">
        <v>1366</v>
      </c>
      <c r="H72" s="21" t="s">
        <v>10</v>
      </c>
      <c r="I72" s="21" t="s">
        <v>277</v>
      </c>
      <c r="J72" s="21" t="s">
        <v>1388</v>
      </c>
      <c r="K72" s="21" t="s">
        <v>1367</v>
      </c>
      <c r="L72" s="21" t="s">
        <v>119</v>
      </c>
      <c r="M72" s="21" t="s">
        <v>581</v>
      </c>
      <c r="N72" s="21" t="s">
        <v>175</v>
      </c>
      <c r="O72" s="21" t="s">
        <v>1365</v>
      </c>
      <c r="P72" s="21" t="s">
        <v>1368</v>
      </c>
      <c r="Q72" s="21" t="s">
        <v>581</v>
      </c>
      <c r="R72" s="21" t="s">
        <v>1199</v>
      </c>
      <c r="S72" s="21" t="s">
        <v>905</v>
      </c>
      <c r="T72" s="21" t="s">
        <v>205</v>
      </c>
      <c r="U72" s="21" t="s">
        <v>277</v>
      </c>
      <c r="V72" s="21" t="s">
        <v>205</v>
      </c>
      <c r="W72" s="21" t="s">
        <v>861</v>
      </c>
      <c r="X72" s="21" t="s">
        <v>119</v>
      </c>
      <c r="Y72" s="21" t="s">
        <v>911</v>
      </c>
      <c r="Z72" s="21" t="s">
        <v>911</v>
      </c>
      <c r="AA72" s="21" t="s">
        <v>1268</v>
      </c>
      <c r="AB72" s="21" t="s">
        <v>277</v>
      </c>
      <c r="AC72" s="21" t="s">
        <v>277</v>
      </c>
      <c r="AD72" s="21" t="s">
        <v>277</v>
      </c>
      <c r="AE72" s="21" t="s">
        <v>277</v>
      </c>
      <c r="AF72" s="21" t="s">
        <v>277</v>
      </c>
      <c r="AG72" s="21" t="s">
        <v>277</v>
      </c>
      <c r="AH72" s="21" t="s">
        <v>205</v>
      </c>
      <c r="AI72" s="21" t="s">
        <v>277</v>
      </c>
      <c r="AJ72" s="21" t="s">
        <v>119</v>
      </c>
      <c r="AK72" s="21" t="s">
        <v>1268</v>
      </c>
      <c r="AL72" s="21" t="s">
        <v>1356</v>
      </c>
      <c r="AM72" s="21" t="s">
        <v>1178</v>
      </c>
      <c r="AN72" s="21" t="s">
        <v>1178</v>
      </c>
      <c r="AO72" s="21" t="s">
        <v>1178</v>
      </c>
      <c r="AP72" s="21" t="s">
        <v>1178</v>
      </c>
      <c r="AQ72" s="21" t="s">
        <v>1178</v>
      </c>
      <c r="AR72" s="21" t="s">
        <v>1369</v>
      </c>
      <c r="AS72" s="21" t="s">
        <v>126</v>
      </c>
      <c r="AT72" s="21" t="s">
        <v>119</v>
      </c>
      <c r="AU72" s="21" t="s">
        <v>119</v>
      </c>
      <c r="AV72" s="21" t="s">
        <v>119</v>
      </c>
      <c r="AW72" s="21" t="s">
        <v>119</v>
      </c>
      <c r="AX72" s="21" t="s">
        <v>119</v>
      </c>
      <c r="AY72" s="21" t="s">
        <v>119</v>
      </c>
      <c r="AZ72" s="21" t="s">
        <v>119</v>
      </c>
      <c r="BA72" s="21" t="s">
        <v>119</v>
      </c>
      <c r="BB72" s="21" t="s">
        <v>119</v>
      </c>
      <c r="BC72" s="21" t="s">
        <v>119</v>
      </c>
      <c r="BD72" s="21" t="s">
        <v>119</v>
      </c>
      <c r="BE72" s="21" t="s">
        <v>119</v>
      </c>
      <c r="BF72" s="21" t="s">
        <v>119</v>
      </c>
      <c r="BG72" s="21" t="s">
        <v>119</v>
      </c>
      <c r="BH72" s="21" t="s">
        <v>119</v>
      </c>
      <c r="BI72" s="21" t="s">
        <v>119</v>
      </c>
      <c r="BJ72" s="21"/>
      <c r="BK72" s="21" t="s">
        <v>149</v>
      </c>
      <c r="BL72" s="21" t="s">
        <v>119</v>
      </c>
      <c r="BM72" s="21" t="s">
        <v>1370</v>
      </c>
      <c r="BN72" s="21" t="s">
        <v>119</v>
      </c>
      <c r="BO72" s="21" t="s">
        <v>119</v>
      </c>
      <c r="BP72" s="21" t="s">
        <v>119</v>
      </c>
      <c r="BQ72" s="21" t="s">
        <v>119</v>
      </c>
    </row>
    <row r="73" spans="1:69" s="27" customFormat="1" x14ac:dyDescent="0.4">
      <c r="A73" s="25">
        <v>2000</v>
      </c>
      <c r="B73" s="26" t="s">
        <v>1341</v>
      </c>
      <c r="C73" s="26" t="s">
        <v>1342</v>
      </c>
      <c r="D73" s="26"/>
      <c r="E73" s="21">
        <v>1994</v>
      </c>
      <c r="F73" s="21" t="s">
        <v>119</v>
      </c>
      <c r="G73" s="21">
        <v>200</v>
      </c>
      <c r="H73" s="21" t="s">
        <v>10</v>
      </c>
      <c r="I73" s="21" t="s">
        <v>277</v>
      </c>
      <c r="J73" s="21" t="s">
        <v>1388</v>
      </c>
      <c r="K73" s="21" t="s">
        <v>1344</v>
      </c>
      <c r="L73" s="21" t="s">
        <v>119</v>
      </c>
      <c r="M73" s="21" t="s">
        <v>581</v>
      </c>
      <c r="N73" s="21" t="s">
        <v>148</v>
      </c>
      <c r="O73" s="21" t="s">
        <v>148</v>
      </c>
      <c r="P73" s="21" t="s">
        <v>174</v>
      </c>
      <c r="Q73" s="21" t="s">
        <v>581</v>
      </c>
      <c r="R73" s="21" t="s">
        <v>148</v>
      </c>
      <c r="S73" s="21" t="s">
        <v>148</v>
      </c>
      <c r="T73" s="21" t="s">
        <v>277</v>
      </c>
      <c r="U73" s="21" t="s">
        <v>277</v>
      </c>
      <c r="V73" s="21" t="s">
        <v>277</v>
      </c>
      <c r="W73" s="21" t="s">
        <v>1346</v>
      </c>
      <c r="X73" s="21" t="s">
        <v>119</v>
      </c>
      <c r="Y73" s="21" t="s">
        <v>911</v>
      </c>
      <c r="Z73" s="21" t="s">
        <v>911</v>
      </c>
      <c r="AA73" s="21" t="s">
        <v>1268</v>
      </c>
      <c r="AB73" s="21" t="s">
        <v>277</v>
      </c>
      <c r="AC73" s="21" t="s">
        <v>277</v>
      </c>
      <c r="AD73" s="21" t="s">
        <v>277</v>
      </c>
      <c r="AE73" s="21" t="s">
        <v>277</v>
      </c>
      <c r="AF73" s="21" t="s">
        <v>277</v>
      </c>
      <c r="AG73" s="21" t="s">
        <v>277</v>
      </c>
      <c r="AH73" s="21" t="s">
        <v>205</v>
      </c>
      <c r="AI73" s="21" t="s">
        <v>277</v>
      </c>
      <c r="AJ73" s="21" t="s">
        <v>119</v>
      </c>
      <c r="AK73" s="21" t="s">
        <v>1343</v>
      </c>
      <c r="AL73" s="21" t="s">
        <v>1356</v>
      </c>
      <c r="AM73" s="21" t="s">
        <v>1178</v>
      </c>
      <c r="AN73" s="21" t="s">
        <v>1178</v>
      </c>
      <c r="AO73" s="21" t="s">
        <v>1178</v>
      </c>
      <c r="AP73" s="21" t="s">
        <v>1178</v>
      </c>
      <c r="AQ73" s="21" t="s">
        <v>1178</v>
      </c>
      <c r="AR73" s="21" t="s">
        <v>1345</v>
      </c>
      <c r="AS73" s="21" t="s">
        <v>126</v>
      </c>
      <c r="AT73" s="21" t="s">
        <v>119</v>
      </c>
      <c r="AU73" s="21" t="s">
        <v>119</v>
      </c>
      <c r="AV73" s="21" t="s">
        <v>119</v>
      </c>
      <c r="AW73" s="21" t="s">
        <v>119</v>
      </c>
      <c r="AX73" s="21" t="s">
        <v>119</v>
      </c>
      <c r="AY73" s="21" t="s">
        <v>119</v>
      </c>
      <c r="AZ73" s="21" t="s">
        <v>119</v>
      </c>
      <c r="BA73" s="21" t="s">
        <v>119</v>
      </c>
      <c r="BB73" s="21" t="s">
        <v>119</v>
      </c>
      <c r="BC73" s="21" t="s">
        <v>119</v>
      </c>
      <c r="BD73" s="21" t="s">
        <v>119</v>
      </c>
      <c r="BE73" s="21" t="s">
        <v>119</v>
      </c>
      <c r="BF73" s="21" t="s">
        <v>119</v>
      </c>
      <c r="BG73" s="21" t="s">
        <v>119</v>
      </c>
      <c r="BH73" s="21" t="s">
        <v>119</v>
      </c>
      <c r="BI73" s="21" t="s">
        <v>119</v>
      </c>
      <c r="BJ73" s="21"/>
      <c r="BK73" s="21" t="s">
        <v>205</v>
      </c>
      <c r="BL73" s="21" t="s">
        <v>205</v>
      </c>
      <c r="BM73" s="21" t="s">
        <v>119</v>
      </c>
      <c r="BN73" s="21" t="s">
        <v>119</v>
      </c>
      <c r="BO73" s="21" t="s">
        <v>119</v>
      </c>
      <c r="BP73" s="21" t="s">
        <v>119</v>
      </c>
      <c r="BQ73" s="21" t="s">
        <v>119</v>
      </c>
    </row>
    <row r="74" spans="1:69" s="27" customFormat="1" x14ac:dyDescent="0.4">
      <c r="A74" s="21">
        <v>1995</v>
      </c>
      <c r="B74" s="21" t="s">
        <v>1163</v>
      </c>
      <c r="C74" s="21" t="s">
        <v>1164</v>
      </c>
      <c r="D74" s="21"/>
      <c r="E74" s="21">
        <v>1989</v>
      </c>
      <c r="F74" s="21" t="s">
        <v>119</v>
      </c>
      <c r="G74" s="21">
        <v>250</v>
      </c>
      <c r="H74" s="21" t="s">
        <v>10</v>
      </c>
      <c r="I74" s="21" t="s">
        <v>277</v>
      </c>
      <c r="J74" s="21" t="s">
        <v>1388</v>
      </c>
      <c r="K74" s="21" t="s">
        <v>1242</v>
      </c>
      <c r="L74" s="21" t="s">
        <v>1241</v>
      </c>
      <c r="M74" s="21" t="s">
        <v>1196</v>
      </c>
      <c r="N74" s="21" t="s">
        <v>148</v>
      </c>
      <c r="O74" s="21" t="s">
        <v>148</v>
      </c>
      <c r="P74" s="21" t="s">
        <v>174</v>
      </c>
      <c r="Q74" s="21" t="s">
        <v>581</v>
      </c>
      <c r="R74" s="21" t="s">
        <v>148</v>
      </c>
      <c r="S74" s="21" t="s">
        <v>148</v>
      </c>
      <c r="T74" s="21" t="s">
        <v>277</v>
      </c>
      <c r="U74" s="21" t="s">
        <v>277</v>
      </c>
      <c r="V74" s="21" t="s">
        <v>277</v>
      </c>
      <c r="W74" s="21" t="s">
        <v>550</v>
      </c>
      <c r="X74" s="21" t="s">
        <v>119</v>
      </c>
      <c r="Y74" s="21" t="s">
        <v>909</v>
      </c>
      <c r="Z74" s="21" t="s">
        <v>1395</v>
      </c>
      <c r="AA74" s="21" t="s">
        <v>1246</v>
      </c>
      <c r="AB74" s="21" t="s">
        <v>277</v>
      </c>
      <c r="AC74" s="21" t="s">
        <v>277</v>
      </c>
      <c r="AD74" s="21" t="s">
        <v>277</v>
      </c>
      <c r="AE74" s="21" t="s">
        <v>277</v>
      </c>
      <c r="AF74" s="21" t="s">
        <v>205</v>
      </c>
      <c r="AG74" s="21" t="s">
        <v>277</v>
      </c>
      <c r="AH74" s="21" t="s">
        <v>205</v>
      </c>
      <c r="AI74" s="21" t="s">
        <v>205</v>
      </c>
      <c r="AJ74" s="21" t="s">
        <v>205</v>
      </c>
      <c r="AK74" s="21" t="s">
        <v>1245</v>
      </c>
      <c r="AL74" s="21" t="s">
        <v>1356</v>
      </c>
      <c r="AM74" s="21" t="s">
        <v>1178</v>
      </c>
      <c r="AN74" s="21" t="s">
        <v>1178</v>
      </c>
      <c r="AO74" s="21" t="s">
        <v>1178</v>
      </c>
      <c r="AP74" s="21" t="s">
        <v>1178</v>
      </c>
      <c r="AQ74" s="21" t="s">
        <v>1178</v>
      </c>
      <c r="AR74" s="21" t="s">
        <v>1239</v>
      </c>
      <c r="AS74" s="21" t="s">
        <v>1243</v>
      </c>
      <c r="AT74" s="21" t="s">
        <v>119</v>
      </c>
      <c r="AU74" s="21" t="s">
        <v>119</v>
      </c>
      <c r="AV74" s="21" t="s">
        <v>119</v>
      </c>
      <c r="AW74" s="21" t="s">
        <v>119</v>
      </c>
      <c r="AX74" s="21" t="s">
        <v>119</v>
      </c>
      <c r="AY74" s="21" t="s">
        <v>119</v>
      </c>
      <c r="AZ74" s="21" t="s">
        <v>119</v>
      </c>
      <c r="BA74" s="21" t="s">
        <v>119</v>
      </c>
      <c r="BB74" s="21" t="s">
        <v>119</v>
      </c>
      <c r="BC74" s="21" t="s">
        <v>119</v>
      </c>
      <c r="BD74" s="21" t="s">
        <v>119</v>
      </c>
      <c r="BE74" s="21" t="s">
        <v>119</v>
      </c>
      <c r="BF74" s="21" t="s">
        <v>126</v>
      </c>
      <c r="BG74" s="21" t="s">
        <v>119</v>
      </c>
      <c r="BH74" s="21" t="s">
        <v>119</v>
      </c>
      <c r="BI74" s="21" t="s">
        <v>1244</v>
      </c>
      <c r="BJ74" s="21"/>
      <c r="BK74" s="21" t="s">
        <v>172</v>
      </c>
      <c r="BL74" s="21" t="s">
        <v>172</v>
      </c>
      <c r="BM74" s="21" t="s">
        <v>119</v>
      </c>
      <c r="BN74" s="21" t="s">
        <v>119</v>
      </c>
      <c r="BO74" s="21" t="s">
        <v>119</v>
      </c>
      <c r="BP74" s="21" t="s">
        <v>119</v>
      </c>
      <c r="BQ74" s="21" t="s">
        <v>119</v>
      </c>
    </row>
    <row r="75" spans="1:69" s="27" customFormat="1" x14ac:dyDescent="0.4">
      <c r="A75" s="21">
        <v>2011</v>
      </c>
      <c r="B75" s="21" t="s">
        <v>1150</v>
      </c>
      <c r="C75" s="21" t="s">
        <v>1151</v>
      </c>
      <c r="D75" s="21"/>
      <c r="E75" s="21">
        <v>1998</v>
      </c>
      <c r="F75" s="21">
        <v>2003</v>
      </c>
      <c r="G75" s="21" t="s">
        <v>1273</v>
      </c>
      <c r="H75" s="21" t="s">
        <v>10</v>
      </c>
      <c r="I75" s="21" t="s">
        <v>277</v>
      </c>
      <c r="J75" s="21" t="s">
        <v>1388</v>
      </c>
      <c r="K75" s="21" t="s">
        <v>1274</v>
      </c>
      <c r="L75" s="21" t="s">
        <v>119</v>
      </c>
      <c r="M75" s="21" t="s">
        <v>1271</v>
      </c>
      <c r="N75" s="21" t="s">
        <v>148</v>
      </c>
      <c r="O75" s="21" t="s">
        <v>148</v>
      </c>
      <c r="P75" s="21" t="s">
        <v>1266</v>
      </c>
      <c r="Q75" s="21" t="s">
        <v>581</v>
      </c>
      <c r="R75" s="21" t="s">
        <v>148</v>
      </c>
      <c r="S75" s="21" t="s">
        <v>148</v>
      </c>
      <c r="T75" s="21" t="s">
        <v>277</v>
      </c>
      <c r="U75" s="21" t="s">
        <v>277</v>
      </c>
      <c r="V75" s="21" t="s">
        <v>277</v>
      </c>
      <c r="W75" s="21" t="s">
        <v>1269</v>
      </c>
      <c r="X75" s="21" t="s">
        <v>119</v>
      </c>
      <c r="Y75" s="21" t="s">
        <v>911</v>
      </c>
      <c r="Z75" s="21" t="s">
        <v>911</v>
      </c>
      <c r="AA75" s="21" t="s">
        <v>1268</v>
      </c>
      <c r="AB75" s="21" t="s">
        <v>277</v>
      </c>
      <c r="AC75" s="21" t="s">
        <v>277</v>
      </c>
      <c r="AD75" s="21" t="s">
        <v>277</v>
      </c>
      <c r="AE75" s="21" t="s">
        <v>277</v>
      </c>
      <c r="AF75" s="21" t="s">
        <v>277</v>
      </c>
      <c r="AG75" s="21" t="s">
        <v>277</v>
      </c>
      <c r="AH75" s="21" t="s">
        <v>205</v>
      </c>
      <c r="AI75" s="21" t="s">
        <v>277</v>
      </c>
      <c r="AJ75" s="21" t="s">
        <v>119</v>
      </c>
      <c r="AK75" s="21" t="s">
        <v>1267</v>
      </c>
      <c r="AL75" s="21" t="s">
        <v>1356</v>
      </c>
      <c r="AM75" s="21" t="s">
        <v>1178</v>
      </c>
      <c r="AN75" s="21" t="s">
        <v>1178</v>
      </c>
      <c r="AO75" s="21" t="s">
        <v>1178</v>
      </c>
      <c r="AP75" s="21" t="s">
        <v>1178</v>
      </c>
      <c r="AQ75" s="21" t="s">
        <v>1178</v>
      </c>
      <c r="AR75" s="21" t="s">
        <v>1272</v>
      </c>
      <c r="AS75" s="21" t="s">
        <v>119</v>
      </c>
      <c r="AT75" s="21" t="s">
        <v>119</v>
      </c>
      <c r="AU75" s="21" t="s">
        <v>119</v>
      </c>
      <c r="AV75" s="21" t="s">
        <v>119</v>
      </c>
      <c r="AW75" s="21" t="s">
        <v>119</v>
      </c>
      <c r="AX75" s="21" t="s">
        <v>126</v>
      </c>
      <c r="AY75" s="21" t="s">
        <v>126</v>
      </c>
      <c r="AZ75" s="21" t="s">
        <v>119</v>
      </c>
      <c r="BA75" s="21" t="s">
        <v>119</v>
      </c>
      <c r="BB75" s="21" t="s">
        <v>119</v>
      </c>
      <c r="BC75" s="21" t="s">
        <v>119</v>
      </c>
      <c r="BD75" s="21" t="s">
        <v>119</v>
      </c>
      <c r="BE75" s="21" t="s">
        <v>119</v>
      </c>
      <c r="BF75" s="21" t="s">
        <v>119</v>
      </c>
      <c r="BG75" s="21" t="s">
        <v>119</v>
      </c>
      <c r="BH75" s="21" t="s">
        <v>119</v>
      </c>
      <c r="BI75" s="21" t="s">
        <v>119</v>
      </c>
      <c r="BJ75" s="21"/>
      <c r="BK75" s="21" t="s">
        <v>205</v>
      </c>
      <c r="BL75" s="21" t="s">
        <v>205</v>
      </c>
      <c r="BM75" s="21" t="s">
        <v>119</v>
      </c>
      <c r="BN75" s="21" t="s">
        <v>119</v>
      </c>
      <c r="BO75" s="21" t="s">
        <v>119</v>
      </c>
      <c r="BP75" s="21" t="s">
        <v>119</v>
      </c>
      <c r="BQ75" s="21" t="s">
        <v>119</v>
      </c>
    </row>
    <row r="76" spans="1:69" s="27" customFormat="1" x14ac:dyDescent="0.4">
      <c r="A76" s="25">
        <v>2015</v>
      </c>
      <c r="B76" s="26" t="s">
        <v>1158</v>
      </c>
      <c r="C76" s="26" t="s">
        <v>1353</v>
      </c>
      <c r="D76" s="26"/>
      <c r="E76" s="21">
        <v>2011</v>
      </c>
      <c r="F76" s="21" t="s">
        <v>119</v>
      </c>
      <c r="G76" s="21" t="s">
        <v>119</v>
      </c>
      <c r="H76" s="21" t="s">
        <v>10</v>
      </c>
      <c r="I76" s="21" t="s">
        <v>277</v>
      </c>
      <c r="J76" s="21" t="s">
        <v>1388</v>
      </c>
      <c r="K76" s="21" t="s">
        <v>119</v>
      </c>
      <c r="L76" s="21" t="s">
        <v>119</v>
      </c>
      <c r="M76" s="21" t="s">
        <v>1360</v>
      </c>
      <c r="N76" s="21" t="s">
        <v>148</v>
      </c>
      <c r="O76" s="21" t="s">
        <v>1359</v>
      </c>
      <c r="P76" s="21" t="s">
        <v>1357</v>
      </c>
      <c r="Q76" s="21" t="s">
        <v>890</v>
      </c>
      <c r="R76" s="21" t="s">
        <v>148</v>
      </c>
      <c r="S76" s="21" t="s">
        <v>148</v>
      </c>
      <c r="T76" s="21" t="s">
        <v>277</v>
      </c>
      <c r="U76" s="21" t="s">
        <v>277</v>
      </c>
      <c r="V76" s="21" t="s">
        <v>277</v>
      </c>
      <c r="W76" s="21" t="s">
        <v>1358</v>
      </c>
      <c r="X76" s="21" t="s">
        <v>119</v>
      </c>
      <c r="Y76" s="21" t="s">
        <v>911</v>
      </c>
      <c r="Z76" s="21" t="s">
        <v>911</v>
      </c>
      <c r="AA76" s="21" t="s">
        <v>1268</v>
      </c>
      <c r="AB76" s="21" t="s">
        <v>277</v>
      </c>
      <c r="AC76" s="21" t="s">
        <v>277</v>
      </c>
      <c r="AD76" s="21" t="s">
        <v>277</v>
      </c>
      <c r="AE76" s="21" t="s">
        <v>277</v>
      </c>
      <c r="AF76" s="21" t="s">
        <v>277</v>
      </c>
      <c r="AG76" s="21" t="s">
        <v>277</v>
      </c>
      <c r="AH76" s="21" t="s">
        <v>205</v>
      </c>
      <c r="AI76" s="21" t="s">
        <v>277</v>
      </c>
      <c r="AJ76" s="21" t="s">
        <v>119</v>
      </c>
      <c r="AK76" s="21" t="s">
        <v>1268</v>
      </c>
      <c r="AL76" s="21" t="s">
        <v>1356</v>
      </c>
      <c r="AM76" s="21" t="s">
        <v>1178</v>
      </c>
      <c r="AN76" s="21" t="s">
        <v>1178</v>
      </c>
      <c r="AO76" s="21" t="s">
        <v>1178</v>
      </c>
      <c r="AP76" s="21" t="s">
        <v>1178</v>
      </c>
      <c r="AQ76" s="21" t="s">
        <v>1178</v>
      </c>
      <c r="AR76" s="21" t="s">
        <v>1362</v>
      </c>
      <c r="AS76" s="21" t="s">
        <v>119</v>
      </c>
      <c r="AT76" s="21" t="s">
        <v>119</v>
      </c>
      <c r="AU76" s="21" t="s">
        <v>1361</v>
      </c>
      <c r="AV76" s="21" t="s">
        <v>119</v>
      </c>
      <c r="AW76" s="21" t="s">
        <v>119</v>
      </c>
      <c r="AX76" s="21" t="s">
        <v>126</v>
      </c>
      <c r="AY76" s="21" t="s">
        <v>119</v>
      </c>
      <c r="AZ76" s="21" t="s">
        <v>119</v>
      </c>
      <c r="BA76" s="21" t="s">
        <v>119</v>
      </c>
      <c r="BB76" s="21" t="s">
        <v>119</v>
      </c>
      <c r="BC76" s="21" t="s">
        <v>119</v>
      </c>
      <c r="BD76" s="21" t="s">
        <v>119</v>
      </c>
      <c r="BE76" s="21" t="s">
        <v>119</v>
      </c>
      <c r="BF76" s="21" t="s">
        <v>119</v>
      </c>
      <c r="BG76" s="21" t="s">
        <v>119</v>
      </c>
      <c r="BH76" s="21" t="s">
        <v>119</v>
      </c>
      <c r="BI76" s="21" t="s">
        <v>1291</v>
      </c>
      <c r="BJ76" s="21"/>
      <c r="BK76" s="21" t="s">
        <v>205</v>
      </c>
      <c r="BL76" s="21" t="s">
        <v>205</v>
      </c>
      <c r="BM76" s="21" t="s">
        <v>119</v>
      </c>
      <c r="BN76" s="21" t="s">
        <v>119</v>
      </c>
      <c r="BO76" s="21" t="s">
        <v>119</v>
      </c>
      <c r="BP76" s="21" t="s">
        <v>119</v>
      </c>
      <c r="BQ76" s="21" t="s">
        <v>119</v>
      </c>
    </row>
    <row r="77" spans="1:69" s="27" customFormat="1" x14ac:dyDescent="0.4">
      <c r="A77" s="21">
        <v>2015</v>
      </c>
      <c r="B77" s="21" t="s">
        <v>505</v>
      </c>
      <c r="C77" s="21" t="s">
        <v>506</v>
      </c>
      <c r="D77" s="21"/>
      <c r="E77" s="21">
        <v>2011</v>
      </c>
      <c r="F77" s="21" t="s">
        <v>119</v>
      </c>
      <c r="G77" s="21" t="s">
        <v>144</v>
      </c>
      <c r="H77" s="21" t="s">
        <v>640</v>
      </c>
      <c r="I77" s="21" t="s">
        <v>277</v>
      </c>
      <c r="J77" s="21" t="s">
        <v>1388</v>
      </c>
      <c r="K77" s="21" t="s">
        <v>641</v>
      </c>
      <c r="L77" s="21"/>
      <c r="M77" s="21" t="s">
        <v>644</v>
      </c>
      <c r="N77" s="21" t="s">
        <v>810</v>
      </c>
      <c r="O77" s="21" t="s">
        <v>835</v>
      </c>
      <c r="P77" s="21" t="s">
        <v>174</v>
      </c>
      <c r="Q77" s="21" t="s">
        <v>581</v>
      </c>
      <c r="R77" s="21" t="s">
        <v>148</v>
      </c>
      <c r="S77" s="21" t="s">
        <v>148</v>
      </c>
      <c r="T77" s="21" t="s">
        <v>1084</v>
      </c>
      <c r="U77" s="21" t="s">
        <v>1084</v>
      </c>
      <c r="V77" s="21" t="s">
        <v>277</v>
      </c>
      <c r="W77" s="21" t="s">
        <v>643</v>
      </c>
      <c r="X77" s="21" t="s">
        <v>119</v>
      </c>
      <c r="Y77" s="21" t="s">
        <v>911</v>
      </c>
      <c r="Z77" s="21" t="s">
        <v>911</v>
      </c>
      <c r="AA77" s="21" t="s">
        <v>128</v>
      </c>
      <c r="AB77" s="21" t="s">
        <v>277</v>
      </c>
      <c r="AC77" s="21" t="s">
        <v>205</v>
      </c>
      <c r="AD77" s="21" t="s">
        <v>277</v>
      </c>
      <c r="AE77" s="21" t="s">
        <v>277</v>
      </c>
      <c r="AF77" s="21" t="s">
        <v>277</v>
      </c>
      <c r="AG77" s="21" t="s">
        <v>277</v>
      </c>
      <c r="AH77" s="21" t="s">
        <v>277</v>
      </c>
      <c r="AI77" s="21" t="s">
        <v>277</v>
      </c>
      <c r="AJ77" s="21"/>
      <c r="AK77" s="21" t="s">
        <v>971</v>
      </c>
      <c r="AL77" s="21" t="s">
        <v>1355</v>
      </c>
      <c r="AM77" s="21" t="s">
        <v>126</v>
      </c>
      <c r="AN77" s="21" t="s">
        <v>119</v>
      </c>
      <c r="AO77" s="21" t="s">
        <v>119</v>
      </c>
      <c r="AP77" s="21" t="s">
        <v>119</v>
      </c>
      <c r="AQ77" s="21" t="s">
        <v>642</v>
      </c>
      <c r="AR77" s="21" t="s">
        <v>1178</v>
      </c>
      <c r="AS77" s="21" t="s">
        <v>119</v>
      </c>
      <c r="AT77" s="21" t="s">
        <v>119</v>
      </c>
      <c r="AU77" s="21" t="s">
        <v>119</v>
      </c>
      <c r="AV77" s="21" t="s">
        <v>119</v>
      </c>
      <c r="AW77" s="21" t="s">
        <v>119</v>
      </c>
      <c r="AX77" s="21" t="s">
        <v>126</v>
      </c>
      <c r="AY77" s="21" t="s">
        <v>126</v>
      </c>
      <c r="AZ77" s="21" t="s">
        <v>119</v>
      </c>
      <c r="BA77" s="21" t="s">
        <v>119</v>
      </c>
      <c r="BB77" s="21" t="s">
        <v>119</v>
      </c>
      <c r="BC77" s="21" t="s">
        <v>119</v>
      </c>
      <c r="BD77" s="21" t="s">
        <v>119</v>
      </c>
      <c r="BE77" s="21" t="s">
        <v>126</v>
      </c>
      <c r="BF77" s="21" t="s">
        <v>119</v>
      </c>
      <c r="BG77" s="21" t="s">
        <v>119</v>
      </c>
      <c r="BH77" s="21" t="s">
        <v>119</v>
      </c>
      <c r="BI77" s="21" t="s">
        <v>119</v>
      </c>
      <c r="BJ77" s="21"/>
      <c r="BK77" s="21" t="s">
        <v>172</v>
      </c>
      <c r="BL77" s="21" t="s">
        <v>205</v>
      </c>
      <c r="BM77" s="21" t="s">
        <v>119</v>
      </c>
      <c r="BN77" s="21" t="s">
        <v>132</v>
      </c>
      <c r="BO77" s="21" t="s">
        <v>119</v>
      </c>
      <c r="BP77" s="21"/>
      <c r="BQ77" s="21"/>
    </row>
    <row r="78" spans="1:69" s="27" customFormat="1" x14ac:dyDescent="0.4">
      <c r="A78" s="21">
        <v>2018</v>
      </c>
      <c r="B78" s="21" t="s">
        <v>221</v>
      </c>
      <c r="C78" s="21" t="s">
        <v>254</v>
      </c>
      <c r="D78" s="21" t="s">
        <v>1418</v>
      </c>
      <c r="E78" s="21">
        <v>1996</v>
      </c>
      <c r="F78" s="21">
        <v>2012</v>
      </c>
      <c r="G78" s="21">
        <v>1418</v>
      </c>
      <c r="H78" s="21" t="s">
        <v>5</v>
      </c>
      <c r="I78" s="21" t="s">
        <v>277</v>
      </c>
      <c r="J78" s="21" t="s">
        <v>374</v>
      </c>
      <c r="K78" s="21" t="s">
        <v>341</v>
      </c>
      <c r="L78" s="21"/>
      <c r="M78" s="21" t="s">
        <v>344</v>
      </c>
      <c r="N78" s="21" t="s">
        <v>846</v>
      </c>
      <c r="O78" s="21" t="s">
        <v>148</v>
      </c>
      <c r="P78" s="21" t="s">
        <v>174</v>
      </c>
      <c r="Q78" s="21" t="s">
        <v>581</v>
      </c>
      <c r="R78" s="21" t="s">
        <v>896</v>
      </c>
      <c r="S78" s="21" t="s">
        <v>148</v>
      </c>
      <c r="T78" s="21" t="s">
        <v>277</v>
      </c>
      <c r="U78" s="21" t="s">
        <v>277</v>
      </c>
      <c r="V78" s="21" t="s">
        <v>205</v>
      </c>
      <c r="W78" s="21" t="s">
        <v>343</v>
      </c>
      <c r="X78" s="21" t="s">
        <v>119</v>
      </c>
      <c r="Y78" s="21" t="s">
        <v>911</v>
      </c>
      <c r="Z78" s="21" t="s">
        <v>911</v>
      </c>
      <c r="AA78" s="21" t="s">
        <v>995</v>
      </c>
      <c r="AB78" s="21" t="s">
        <v>277</v>
      </c>
      <c r="AC78" s="21" t="s">
        <v>277</v>
      </c>
      <c r="AD78" s="21" t="s">
        <v>277</v>
      </c>
      <c r="AE78" s="21" t="s">
        <v>277</v>
      </c>
      <c r="AF78" s="21" t="s">
        <v>205</v>
      </c>
      <c r="AG78" s="21" t="s">
        <v>277</v>
      </c>
      <c r="AH78" s="21" t="s">
        <v>277</v>
      </c>
      <c r="AI78" s="21" t="s">
        <v>277</v>
      </c>
      <c r="AJ78" s="21"/>
      <c r="AK78" s="21" t="s">
        <v>994</v>
      </c>
      <c r="AL78" s="21" t="s">
        <v>1355</v>
      </c>
      <c r="AM78" s="21" t="s">
        <v>119</v>
      </c>
      <c r="AN78" s="21" t="s">
        <v>119</v>
      </c>
      <c r="AO78" s="21" t="s">
        <v>119</v>
      </c>
      <c r="AP78" s="21" t="s">
        <v>119</v>
      </c>
      <c r="AQ78" s="21" t="s">
        <v>342</v>
      </c>
      <c r="AR78" s="21" t="s">
        <v>1178</v>
      </c>
      <c r="AS78" s="21" t="s">
        <v>119</v>
      </c>
      <c r="AT78" s="21" t="s">
        <v>119</v>
      </c>
      <c r="AU78" s="21" t="s">
        <v>119</v>
      </c>
      <c r="AV78" s="21" t="s">
        <v>119</v>
      </c>
      <c r="AW78" s="21" t="s">
        <v>119</v>
      </c>
      <c r="AX78" s="21" t="s">
        <v>126</v>
      </c>
      <c r="AY78" s="21" t="s">
        <v>126</v>
      </c>
      <c r="AZ78" s="21" t="s">
        <v>119</v>
      </c>
      <c r="BA78" s="21" t="s">
        <v>119</v>
      </c>
      <c r="BB78" s="21" t="s">
        <v>119</v>
      </c>
      <c r="BC78" s="21" t="s">
        <v>126</v>
      </c>
      <c r="BD78" s="21" t="s">
        <v>119</v>
      </c>
      <c r="BE78" s="21" t="s">
        <v>126</v>
      </c>
      <c r="BF78" s="21" t="s">
        <v>119</v>
      </c>
      <c r="BG78" s="21" t="s">
        <v>119</v>
      </c>
      <c r="BH78" s="21" t="s">
        <v>119</v>
      </c>
      <c r="BI78" s="21" t="s">
        <v>119</v>
      </c>
      <c r="BJ78" s="21"/>
      <c r="BK78" s="21" t="s">
        <v>205</v>
      </c>
      <c r="BL78" s="21" t="s">
        <v>119</v>
      </c>
      <c r="BM78" s="21" t="s">
        <v>205</v>
      </c>
      <c r="BN78" s="21" t="s">
        <v>155</v>
      </c>
      <c r="BO78" s="21" t="s">
        <v>119</v>
      </c>
      <c r="BP78" s="21"/>
      <c r="BQ78" s="21"/>
    </row>
    <row r="79" spans="1:69" s="27" customFormat="1" x14ac:dyDescent="0.4">
      <c r="A79" s="21">
        <v>2012</v>
      </c>
      <c r="B79" s="21" t="s">
        <v>431</v>
      </c>
      <c r="C79" s="21" t="s">
        <v>438</v>
      </c>
      <c r="D79" s="21"/>
      <c r="E79" s="21">
        <v>1926</v>
      </c>
      <c r="F79" s="21">
        <v>1936</v>
      </c>
      <c r="G79" s="21">
        <f xml:space="preserve"> 1007 + 597</f>
        <v>1604</v>
      </c>
      <c r="H79" s="21" t="s">
        <v>17</v>
      </c>
      <c r="I79" s="21" t="s">
        <v>277</v>
      </c>
      <c r="J79" s="21" t="s">
        <v>374</v>
      </c>
      <c r="K79" s="21" t="s">
        <v>586</v>
      </c>
      <c r="L79" s="21"/>
      <c r="M79" s="21" t="s">
        <v>587</v>
      </c>
      <c r="N79" s="21" t="s">
        <v>668</v>
      </c>
      <c r="O79" s="21" t="s">
        <v>668</v>
      </c>
      <c r="P79" s="21" t="s">
        <v>174</v>
      </c>
      <c r="Q79" s="21" t="s">
        <v>581</v>
      </c>
      <c r="R79" s="21" t="s">
        <v>896</v>
      </c>
      <c r="S79" s="21" t="s">
        <v>896</v>
      </c>
      <c r="T79" s="21" t="s">
        <v>277</v>
      </c>
      <c r="U79" s="21" t="s">
        <v>277</v>
      </c>
      <c r="V79" s="21" t="s">
        <v>205</v>
      </c>
      <c r="W79" s="21" t="s">
        <v>588</v>
      </c>
      <c r="X79" s="21" t="s">
        <v>119</v>
      </c>
      <c r="Y79" s="21" t="s">
        <v>914</v>
      </c>
      <c r="Z79" s="21" t="s">
        <v>914</v>
      </c>
      <c r="AA79" s="21" t="s">
        <v>119</v>
      </c>
      <c r="AB79" s="21" t="s">
        <v>277</v>
      </c>
      <c r="AC79" s="21" t="s">
        <v>277</v>
      </c>
      <c r="AD79" s="21" t="s">
        <v>277</v>
      </c>
      <c r="AE79" s="21" t="s">
        <v>277</v>
      </c>
      <c r="AF79" s="21" t="s">
        <v>277</v>
      </c>
      <c r="AG79" s="21" t="s">
        <v>277</v>
      </c>
      <c r="AH79" s="21" t="s">
        <v>277</v>
      </c>
      <c r="AI79" s="21" t="s">
        <v>277</v>
      </c>
      <c r="AJ79" s="21"/>
      <c r="AK79" s="21" t="s">
        <v>949</v>
      </c>
      <c r="AL79" s="21" t="s">
        <v>1355</v>
      </c>
      <c r="AM79" s="21" t="s">
        <v>119</v>
      </c>
      <c r="AN79" s="21" t="s">
        <v>119</v>
      </c>
      <c r="AO79" s="21" t="s">
        <v>119</v>
      </c>
      <c r="AP79" s="21" t="s">
        <v>119</v>
      </c>
      <c r="AQ79" s="21" t="s">
        <v>585</v>
      </c>
      <c r="AR79" s="21" t="s">
        <v>1178</v>
      </c>
      <c r="AS79" s="21" t="s">
        <v>126</v>
      </c>
      <c r="AT79" s="21" t="s">
        <v>119</v>
      </c>
      <c r="AU79" s="21" t="s">
        <v>119</v>
      </c>
      <c r="AV79" s="21" t="s">
        <v>119</v>
      </c>
      <c r="AW79" s="21" t="s">
        <v>119</v>
      </c>
      <c r="AX79" s="21" t="s">
        <v>126</v>
      </c>
      <c r="AY79" s="21" t="s">
        <v>126</v>
      </c>
      <c r="AZ79" s="21" t="s">
        <v>119</v>
      </c>
      <c r="BA79" s="21" t="s">
        <v>126</v>
      </c>
      <c r="BB79" s="21" t="s">
        <v>126</v>
      </c>
      <c r="BC79" s="21" t="s">
        <v>126</v>
      </c>
      <c r="BD79" s="21" t="s">
        <v>119</v>
      </c>
      <c r="BE79" s="21" t="s">
        <v>126</v>
      </c>
      <c r="BF79" s="21" t="s">
        <v>126</v>
      </c>
      <c r="BG79" s="21" t="s">
        <v>119</v>
      </c>
      <c r="BH79" s="21" t="s">
        <v>126</v>
      </c>
      <c r="BI79" s="21" t="s">
        <v>126</v>
      </c>
      <c r="BJ79" s="21"/>
      <c r="BK79" s="21" t="s">
        <v>172</v>
      </c>
      <c r="BL79" s="21" t="s">
        <v>205</v>
      </c>
      <c r="BM79" s="21" t="s">
        <v>119</v>
      </c>
      <c r="BN79" s="21" t="s">
        <v>154</v>
      </c>
      <c r="BO79" s="21" t="s">
        <v>154</v>
      </c>
      <c r="BP79" s="21"/>
      <c r="BQ79" s="21" t="s">
        <v>149</v>
      </c>
    </row>
    <row r="80" spans="1:69" s="27" customFormat="1" x14ac:dyDescent="0.4">
      <c r="A80" s="21">
        <v>2004</v>
      </c>
      <c r="B80" s="21" t="s">
        <v>455</v>
      </c>
      <c r="C80" s="21" t="s">
        <v>456</v>
      </c>
      <c r="D80" s="21" t="s">
        <v>1419</v>
      </c>
      <c r="E80" s="21">
        <v>1992</v>
      </c>
      <c r="F80" s="21">
        <v>1996</v>
      </c>
      <c r="G80" s="21">
        <v>405</v>
      </c>
      <c r="H80" s="21" t="s">
        <v>13</v>
      </c>
      <c r="I80" s="21" t="s">
        <v>277</v>
      </c>
      <c r="J80" s="21" t="s">
        <v>374</v>
      </c>
      <c r="K80" s="21" t="s">
        <v>565</v>
      </c>
      <c r="L80" s="21"/>
      <c r="M80" s="21" t="s">
        <v>567</v>
      </c>
      <c r="N80" s="21" t="s">
        <v>1091</v>
      </c>
      <c r="O80" s="21" t="s">
        <v>810</v>
      </c>
      <c r="P80" s="21" t="s">
        <v>174</v>
      </c>
      <c r="Q80" s="21" t="s">
        <v>581</v>
      </c>
      <c r="R80" s="21" t="s">
        <v>1414</v>
      </c>
      <c r="S80" s="21" t="s">
        <v>148</v>
      </c>
      <c r="T80" s="21" t="s">
        <v>1084</v>
      </c>
      <c r="U80" s="21" t="s">
        <v>1092</v>
      </c>
      <c r="V80" s="21" t="s">
        <v>277</v>
      </c>
      <c r="W80" s="21" t="s">
        <v>564</v>
      </c>
      <c r="X80" s="21" t="s">
        <v>119</v>
      </c>
      <c r="Y80" s="21" t="s">
        <v>909</v>
      </c>
      <c r="Z80" s="21" t="s">
        <v>1395</v>
      </c>
      <c r="AA80" s="21" t="s">
        <v>929</v>
      </c>
      <c r="AB80" s="21" t="s">
        <v>205</v>
      </c>
      <c r="AC80" s="21" t="s">
        <v>205</v>
      </c>
      <c r="AD80" s="21" t="s">
        <v>277</v>
      </c>
      <c r="AE80" s="21" t="s">
        <v>277</v>
      </c>
      <c r="AF80" s="21" t="s">
        <v>277</v>
      </c>
      <c r="AG80" s="21" t="s">
        <v>277</v>
      </c>
      <c r="AH80" s="21" t="s">
        <v>277</v>
      </c>
      <c r="AI80" s="21" t="s">
        <v>205</v>
      </c>
      <c r="AJ80" s="21" t="s">
        <v>205</v>
      </c>
      <c r="AK80" s="21" t="s">
        <v>928</v>
      </c>
      <c r="AL80" s="21" t="s">
        <v>1355</v>
      </c>
      <c r="AM80" s="21" t="s">
        <v>126</v>
      </c>
      <c r="AN80" s="21" t="s">
        <v>119</v>
      </c>
      <c r="AO80" s="21" t="s">
        <v>119</v>
      </c>
      <c r="AP80" s="21" t="s">
        <v>119</v>
      </c>
      <c r="AQ80" s="21" t="s">
        <v>566</v>
      </c>
      <c r="AR80" s="21" t="s">
        <v>1178</v>
      </c>
      <c r="AS80" s="21" t="s">
        <v>119</v>
      </c>
      <c r="AT80" s="21" t="s">
        <v>119</v>
      </c>
      <c r="AU80" s="21" t="s">
        <v>119</v>
      </c>
      <c r="AV80" s="21" t="s">
        <v>119</v>
      </c>
      <c r="AW80" s="21" t="s">
        <v>119</v>
      </c>
      <c r="AX80" s="21" t="s">
        <v>126</v>
      </c>
      <c r="AY80" s="21" t="s">
        <v>126</v>
      </c>
      <c r="AZ80" s="21" t="s">
        <v>119</v>
      </c>
      <c r="BA80" s="21" t="s">
        <v>119</v>
      </c>
      <c r="BB80" s="21" t="s">
        <v>119</v>
      </c>
      <c r="BC80" s="21" t="s">
        <v>119</v>
      </c>
      <c r="BD80" s="21" t="s">
        <v>119</v>
      </c>
      <c r="BE80" s="21" t="s">
        <v>119</v>
      </c>
      <c r="BF80" s="21" t="s">
        <v>119</v>
      </c>
      <c r="BG80" s="21" t="s">
        <v>119</v>
      </c>
      <c r="BH80" s="21" t="s">
        <v>119</v>
      </c>
      <c r="BI80" s="21" t="s">
        <v>119</v>
      </c>
      <c r="BJ80" s="21"/>
      <c r="BK80" s="21" t="s">
        <v>172</v>
      </c>
      <c r="BL80" s="21" t="s">
        <v>205</v>
      </c>
      <c r="BM80" s="21" t="s">
        <v>119</v>
      </c>
      <c r="BN80" s="21" t="s">
        <v>132</v>
      </c>
      <c r="BO80" s="21" t="s">
        <v>119</v>
      </c>
      <c r="BP80" s="21"/>
      <c r="BQ80" s="21"/>
    </row>
    <row r="81" spans="1:69" s="27" customFormat="1" x14ac:dyDescent="0.4">
      <c r="A81" s="21">
        <v>2016</v>
      </c>
      <c r="B81" s="21" t="s">
        <v>413</v>
      </c>
      <c r="C81" s="21" t="s">
        <v>414</v>
      </c>
      <c r="D81" s="21"/>
      <c r="E81" s="21">
        <v>2003</v>
      </c>
      <c r="F81" s="21">
        <v>2010</v>
      </c>
      <c r="G81" s="21">
        <v>129</v>
      </c>
      <c r="H81" s="21" t="s">
        <v>13</v>
      </c>
      <c r="I81" s="21" t="s">
        <v>277</v>
      </c>
      <c r="J81" s="21" t="s">
        <v>374</v>
      </c>
      <c r="K81" s="21" t="s">
        <v>654</v>
      </c>
      <c r="L81" s="21"/>
      <c r="M81" s="21" t="s">
        <v>653</v>
      </c>
      <c r="N81" s="21" t="s">
        <v>843</v>
      </c>
      <c r="O81" s="21" t="s">
        <v>843</v>
      </c>
      <c r="P81" s="21" t="s">
        <v>174</v>
      </c>
      <c r="Q81" s="21" t="s">
        <v>581</v>
      </c>
      <c r="R81" s="21" t="s">
        <v>148</v>
      </c>
      <c r="S81" s="21" t="s">
        <v>148</v>
      </c>
      <c r="T81" s="21" t="s">
        <v>1084</v>
      </c>
      <c r="U81" s="21" t="s">
        <v>1084</v>
      </c>
      <c r="V81" s="21" t="s">
        <v>277</v>
      </c>
      <c r="W81" s="21" t="s">
        <v>652</v>
      </c>
      <c r="X81" s="21" t="s">
        <v>119</v>
      </c>
      <c r="Y81" s="21" t="s">
        <v>911</v>
      </c>
      <c r="Z81" s="21" t="s">
        <v>911</v>
      </c>
      <c r="AA81" s="21" t="s">
        <v>944</v>
      </c>
      <c r="AB81" s="21" t="s">
        <v>277</v>
      </c>
      <c r="AC81" s="21" t="s">
        <v>277</v>
      </c>
      <c r="AD81" s="21" t="s">
        <v>277</v>
      </c>
      <c r="AE81" s="21" t="s">
        <v>277</v>
      </c>
      <c r="AF81" s="21" t="s">
        <v>277</v>
      </c>
      <c r="AG81" s="21" t="s">
        <v>205</v>
      </c>
      <c r="AH81" s="21" t="s">
        <v>277</v>
      </c>
      <c r="AI81" s="21" t="s">
        <v>277</v>
      </c>
      <c r="AJ81" s="21" t="s">
        <v>205</v>
      </c>
      <c r="AK81" s="21" t="s">
        <v>984</v>
      </c>
      <c r="AL81" s="21" t="s">
        <v>1355</v>
      </c>
      <c r="AM81" s="21" t="s">
        <v>119</v>
      </c>
      <c r="AN81" s="21" t="s">
        <v>119</v>
      </c>
      <c r="AO81" s="21" t="s">
        <v>119</v>
      </c>
      <c r="AP81" s="21" t="s">
        <v>119</v>
      </c>
      <c r="AQ81" s="21" t="s">
        <v>655</v>
      </c>
      <c r="AR81" s="21" t="s">
        <v>1178</v>
      </c>
      <c r="AS81" s="21" t="s">
        <v>119</v>
      </c>
      <c r="AT81" s="21" t="s">
        <v>119</v>
      </c>
      <c r="AU81" s="21" t="s">
        <v>119</v>
      </c>
      <c r="AV81" s="21" t="s">
        <v>119</v>
      </c>
      <c r="AW81" s="21" t="s">
        <v>119</v>
      </c>
      <c r="AX81" s="21" t="s">
        <v>126</v>
      </c>
      <c r="AY81" s="21" t="s">
        <v>126</v>
      </c>
      <c r="AZ81" s="21" t="s">
        <v>119</v>
      </c>
      <c r="BA81" s="21" t="s">
        <v>119</v>
      </c>
      <c r="BB81" s="21" t="s">
        <v>126</v>
      </c>
      <c r="BC81" s="21" t="s">
        <v>119</v>
      </c>
      <c r="BD81" s="21" t="s">
        <v>119</v>
      </c>
      <c r="BE81" s="21" t="s">
        <v>126</v>
      </c>
      <c r="BF81" s="21" t="s">
        <v>119</v>
      </c>
      <c r="BG81" s="21" t="s">
        <v>119</v>
      </c>
      <c r="BH81" s="21" t="s">
        <v>119</v>
      </c>
      <c r="BI81" s="21" t="s">
        <v>119</v>
      </c>
      <c r="BJ81" s="21"/>
      <c r="BK81" s="21" t="s">
        <v>149</v>
      </c>
      <c r="BL81" s="21" t="s">
        <v>119</v>
      </c>
      <c r="BM81" s="21" t="s">
        <v>119</v>
      </c>
      <c r="BN81" s="21" t="s">
        <v>149</v>
      </c>
      <c r="BO81" s="21" t="s">
        <v>119</v>
      </c>
      <c r="BP81" s="21"/>
      <c r="BQ81" s="21"/>
    </row>
    <row r="82" spans="1:69" s="28" customFormat="1" x14ac:dyDescent="0.4">
      <c r="A82" s="21">
        <v>2014</v>
      </c>
      <c r="B82" s="21" t="s">
        <v>501</v>
      </c>
      <c r="C82" s="21" t="s">
        <v>502</v>
      </c>
      <c r="D82" s="21"/>
      <c r="E82" s="21">
        <v>2001</v>
      </c>
      <c r="F82" s="21">
        <v>2011</v>
      </c>
      <c r="G82" s="21" t="s">
        <v>602</v>
      </c>
      <c r="H82" s="21" t="s">
        <v>13</v>
      </c>
      <c r="I82" s="21" t="s">
        <v>277</v>
      </c>
      <c r="J82" s="21" t="s">
        <v>374</v>
      </c>
      <c r="K82" s="21" t="s">
        <v>601</v>
      </c>
      <c r="L82" s="21"/>
      <c r="M82" s="21" t="s">
        <v>123</v>
      </c>
      <c r="N82" s="21" t="s">
        <v>148</v>
      </c>
      <c r="O82" s="21" t="s">
        <v>832</v>
      </c>
      <c r="P82" s="21" t="s">
        <v>174</v>
      </c>
      <c r="Q82" s="21" t="s">
        <v>581</v>
      </c>
      <c r="R82" s="21" t="s">
        <v>148</v>
      </c>
      <c r="S82" s="21" t="s">
        <v>896</v>
      </c>
      <c r="T82" s="21" t="s">
        <v>144</v>
      </c>
      <c r="U82" s="21" t="s">
        <v>277</v>
      </c>
      <c r="V82" s="21" t="s">
        <v>205</v>
      </c>
      <c r="W82" s="21" t="s">
        <v>600</v>
      </c>
      <c r="X82" s="21" t="s">
        <v>119</v>
      </c>
      <c r="Y82" s="21" t="s">
        <v>911</v>
      </c>
      <c r="Z82" s="21" t="s">
        <v>911</v>
      </c>
      <c r="AA82" s="21" t="s">
        <v>955</v>
      </c>
      <c r="AB82" s="21" t="s">
        <v>277</v>
      </c>
      <c r="AC82" s="21" t="s">
        <v>277</v>
      </c>
      <c r="AD82" s="21" t="s">
        <v>205</v>
      </c>
      <c r="AE82" s="21" t="s">
        <v>277</v>
      </c>
      <c r="AF82" s="21" t="s">
        <v>277</v>
      </c>
      <c r="AG82" s="21" t="s">
        <v>277</v>
      </c>
      <c r="AH82" s="21" t="s">
        <v>277</v>
      </c>
      <c r="AI82" s="21" t="s">
        <v>277</v>
      </c>
      <c r="AJ82" s="21"/>
      <c r="AK82" s="21" t="s">
        <v>954</v>
      </c>
      <c r="AL82" s="21" t="s">
        <v>1355</v>
      </c>
      <c r="AM82" s="21" t="s">
        <v>603</v>
      </c>
      <c r="AN82" s="21" t="s">
        <v>603</v>
      </c>
      <c r="AO82" s="21" t="s">
        <v>119</v>
      </c>
      <c r="AP82" s="21" t="s">
        <v>119</v>
      </c>
      <c r="AQ82" s="21" t="s">
        <v>604</v>
      </c>
      <c r="AR82" s="21" t="s">
        <v>1178</v>
      </c>
      <c r="AS82" s="21" t="s">
        <v>119</v>
      </c>
      <c r="AT82" s="21" t="s">
        <v>119</v>
      </c>
      <c r="AU82" s="21" t="s">
        <v>119</v>
      </c>
      <c r="AV82" s="21" t="s">
        <v>119</v>
      </c>
      <c r="AW82" s="21" t="s">
        <v>119</v>
      </c>
      <c r="AX82" s="21" t="s">
        <v>119</v>
      </c>
      <c r="AY82" s="21" t="s">
        <v>119</v>
      </c>
      <c r="AZ82" s="21" t="s">
        <v>119</v>
      </c>
      <c r="BA82" s="21" t="s">
        <v>119</v>
      </c>
      <c r="BB82" s="21" t="s">
        <v>119</v>
      </c>
      <c r="BC82" s="21" t="s">
        <v>119</v>
      </c>
      <c r="BD82" s="21" t="s">
        <v>119</v>
      </c>
      <c r="BE82" s="21" t="s">
        <v>119</v>
      </c>
      <c r="BF82" s="21" t="s">
        <v>126</v>
      </c>
      <c r="BG82" s="21" t="s">
        <v>126</v>
      </c>
      <c r="BH82" s="21" t="s">
        <v>119</v>
      </c>
      <c r="BI82" s="21" t="s">
        <v>119</v>
      </c>
      <c r="BJ82" s="21"/>
      <c r="BK82" s="21" t="s">
        <v>132</v>
      </c>
      <c r="BL82" s="21" t="s">
        <v>205</v>
      </c>
      <c r="BM82" s="21" t="s">
        <v>119</v>
      </c>
      <c r="BN82" s="21"/>
      <c r="BO82" s="21" t="s">
        <v>119</v>
      </c>
      <c r="BP82" s="21"/>
      <c r="BQ82" s="21" t="s">
        <v>132</v>
      </c>
    </row>
    <row r="83" spans="1:69" s="27" customFormat="1" x14ac:dyDescent="0.4">
      <c r="A83" s="21">
        <v>2021</v>
      </c>
      <c r="B83" s="21" t="s">
        <v>230</v>
      </c>
      <c r="C83" s="21" t="s">
        <v>263</v>
      </c>
      <c r="D83" s="21"/>
      <c r="E83" s="21">
        <v>2010</v>
      </c>
      <c r="F83" s="21">
        <v>2017</v>
      </c>
      <c r="G83" s="21" t="s">
        <v>119</v>
      </c>
      <c r="H83" s="21" t="s">
        <v>13</v>
      </c>
      <c r="I83" s="21" t="s">
        <v>277</v>
      </c>
      <c r="J83" s="21" t="s">
        <v>374</v>
      </c>
      <c r="K83" s="21" t="s">
        <v>376</v>
      </c>
      <c r="L83" s="21"/>
      <c r="M83" s="21" t="s">
        <v>123</v>
      </c>
      <c r="N83" s="21" t="s">
        <v>794</v>
      </c>
      <c r="O83" s="21" t="s">
        <v>794</v>
      </c>
      <c r="P83" s="21" t="s">
        <v>174</v>
      </c>
      <c r="Q83" s="21" t="s">
        <v>581</v>
      </c>
      <c r="R83" s="21" t="s">
        <v>896</v>
      </c>
      <c r="S83" s="21" t="s">
        <v>896</v>
      </c>
      <c r="T83" s="21" t="s">
        <v>277</v>
      </c>
      <c r="U83" s="21" t="s">
        <v>277</v>
      </c>
      <c r="V83" s="21" t="s">
        <v>205</v>
      </c>
      <c r="W83" s="21" t="s">
        <v>795</v>
      </c>
      <c r="X83" s="21" t="s">
        <v>119</v>
      </c>
      <c r="Y83" s="21" t="s">
        <v>1065</v>
      </c>
      <c r="Z83" s="21" t="s">
        <v>911</v>
      </c>
      <c r="AA83" s="21" t="s">
        <v>1024</v>
      </c>
      <c r="AB83" s="21" t="s">
        <v>277</v>
      </c>
      <c r="AC83" s="21" t="s">
        <v>277</v>
      </c>
      <c r="AD83" s="21" t="s">
        <v>205</v>
      </c>
      <c r="AE83" s="21" t="s">
        <v>277</v>
      </c>
      <c r="AF83" s="21" t="s">
        <v>277</v>
      </c>
      <c r="AG83" s="21" t="s">
        <v>277</v>
      </c>
      <c r="AH83" s="21" t="s">
        <v>277</v>
      </c>
      <c r="AI83" s="21" t="s">
        <v>277</v>
      </c>
      <c r="AJ83" s="21"/>
      <c r="AK83" s="21" t="s">
        <v>1030</v>
      </c>
      <c r="AL83" s="21" t="s">
        <v>1355</v>
      </c>
      <c r="AM83" s="21" t="s">
        <v>119</v>
      </c>
      <c r="AN83" s="21" t="s">
        <v>119</v>
      </c>
      <c r="AO83" s="21" t="s">
        <v>119</v>
      </c>
      <c r="AP83" s="21" t="s">
        <v>119</v>
      </c>
      <c r="AQ83" s="21" t="s">
        <v>372</v>
      </c>
      <c r="AR83" s="21" t="s">
        <v>1178</v>
      </c>
      <c r="AS83" s="21" t="s">
        <v>126</v>
      </c>
      <c r="AT83" s="21" t="s">
        <v>119</v>
      </c>
      <c r="AU83" s="21" t="s">
        <v>119</v>
      </c>
      <c r="AV83" s="21" t="s">
        <v>119</v>
      </c>
      <c r="AW83" s="21" t="s">
        <v>119</v>
      </c>
      <c r="AX83" s="21" t="s">
        <v>119</v>
      </c>
      <c r="AY83" s="21" t="s">
        <v>119</v>
      </c>
      <c r="AZ83" s="21" t="s">
        <v>119</v>
      </c>
      <c r="BA83" s="21" t="s">
        <v>119</v>
      </c>
      <c r="BB83" s="21" t="s">
        <v>119</v>
      </c>
      <c r="BC83" s="21" t="s">
        <v>119</v>
      </c>
      <c r="BD83" s="21" t="s">
        <v>119</v>
      </c>
      <c r="BE83" s="21" t="s">
        <v>119</v>
      </c>
      <c r="BF83" s="21" t="s">
        <v>126</v>
      </c>
      <c r="BG83" s="21" t="s">
        <v>126</v>
      </c>
      <c r="BH83" s="21" t="s">
        <v>119</v>
      </c>
      <c r="BI83" s="21" t="s">
        <v>119</v>
      </c>
      <c r="BJ83" s="21"/>
      <c r="BK83" s="21" t="s">
        <v>205</v>
      </c>
      <c r="BL83" s="21" t="s">
        <v>205</v>
      </c>
      <c r="BM83" s="21" t="s">
        <v>119</v>
      </c>
      <c r="BN83" s="21"/>
      <c r="BO83" s="21" t="s">
        <v>154</v>
      </c>
      <c r="BP83" s="21"/>
      <c r="BQ83" s="21" t="s">
        <v>154</v>
      </c>
    </row>
    <row r="84" spans="1:69" s="27" customFormat="1" x14ac:dyDescent="0.4">
      <c r="A84" s="21">
        <v>2022</v>
      </c>
      <c r="B84" s="21" t="s">
        <v>233</v>
      </c>
      <c r="C84" s="21" t="s">
        <v>266</v>
      </c>
      <c r="D84" s="21"/>
      <c r="E84" s="21">
        <v>2003</v>
      </c>
      <c r="F84" s="21">
        <v>2019</v>
      </c>
      <c r="G84" s="21" t="s">
        <v>119</v>
      </c>
      <c r="H84" s="21" t="s">
        <v>13</v>
      </c>
      <c r="I84" s="21" t="s">
        <v>277</v>
      </c>
      <c r="J84" s="21" t="s">
        <v>374</v>
      </c>
      <c r="K84" s="21" t="s">
        <v>384</v>
      </c>
      <c r="L84" s="21"/>
      <c r="M84" s="21" t="s">
        <v>285</v>
      </c>
      <c r="N84" s="21" t="s">
        <v>175</v>
      </c>
      <c r="O84" s="21" t="s">
        <v>175</v>
      </c>
      <c r="P84" s="21" t="s">
        <v>174</v>
      </c>
      <c r="Q84" s="21" t="s">
        <v>881</v>
      </c>
      <c r="R84" s="21" t="s">
        <v>896</v>
      </c>
      <c r="S84" s="21" t="s">
        <v>896</v>
      </c>
      <c r="T84" s="21" t="s">
        <v>277</v>
      </c>
      <c r="U84" s="21" t="s">
        <v>277</v>
      </c>
      <c r="V84" s="21" t="s">
        <v>205</v>
      </c>
      <c r="W84" s="21" t="s">
        <v>382</v>
      </c>
      <c r="X84" s="21" t="s">
        <v>119</v>
      </c>
      <c r="Y84" s="21" t="s">
        <v>911</v>
      </c>
      <c r="Z84" s="21" t="s">
        <v>911</v>
      </c>
      <c r="AA84" s="21" t="s">
        <v>14</v>
      </c>
      <c r="AB84" s="21" t="s">
        <v>277</v>
      </c>
      <c r="AC84" s="21" t="s">
        <v>277</v>
      </c>
      <c r="AD84" s="21" t="s">
        <v>277</v>
      </c>
      <c r="AE84" s="21" t="s">
        <v>205</v>
      </c>
      <c r="AF84" s="21" t="s">
        <v>277</v>
      </c>
      <c r="AG84" s="21" t="s">
        <v>277</v>
      </c>
      <c r="AH84" s="21" t="s">
        <v>277</v>
      </c>
      <c r="AI84" s="21" t="s">
        <v>277</v>
      </c>
      <c r="AJ84" s="21" t="s">
        <v>205</v>
      </c>
      <c r="AK84" s="21" t="s">
        <v>1033</v>
      </c>
      <c r="AL84" s="21" t="s">
        <v>1355</v>
      </c>
      <c r="AM84" s="21" t="s">
        <v>119</v>
      </c>
      <c r="AN84" s="21" t="s">
        <v>119</v>
      </c>
      <c r="AO84" s="21" t="s">
        <v>119</v>
      </c>
      <c r="AP84" s="21" t="s">
        <v>119</v>
      </c>
      <c r="AQ84" s="21" t="s">
        <v>383</v>
      </c>
      <c r="AR84" s="21" t="s">
        <v>1178</v>
      </c>
      <c r="AS84" s="21" t="s">
        <v>119</v>
      </c>
      <c r="AT84" s="21" t="s">
        <v>119</v>
      </c>
      <c r="AU84" s="21" t="s">
        <v>119</v>
      </c>
      <c r="AV84" s="21" t="s">
        <v>119</v>
      </c>
      <c r="AW84" s="21" t="s">
        <v>119</v>
      </c>
      <c r="AX84" s="21" t="s">
        <v>119</v>
      </c>
      <c r="AY84" s="21" t="s">
        <v>119</v>
      </c>
      <c r="AZ84" s="21" t="s">
        <v>119</v>
      </c>
      <c r="BA84" s="21" t="s">
        <v>119</v>
      </c>
      <c r="BB84" s="21" t="s">
        <v>119</v>
      </c>
      <c r="BC84" s="21" t="s">
        <v>119</v>
      </c>
      <c r="BD84" s="21" t="s">
        <v>119</v>
      </c>
      <c r="BE84" s="21" t="s">
        <v>119</v>
      </c>
      <c r="BF84" s="21" t="s">
        <v>126</v>
      </c>
      <c r="BG84" s="21" t="s">
        <v>119</v>
      </c>
      <c r="BH84" s="21" t="s">
        <v>119</v>
      </c>
      <c r="BI84" s="21" t="s">
        <v>126</v>
      </c>
      <c r="BJ84" s="21"/>
      <c r="BK84" s="21" t="s">
        <v>205</v>
      </c>
      <c r="BL84" s="21" t="s">
        <v>205</v>
      </c>
      <c r="BM84" s="21" t="s">
        <v>119</v>
      </c>
      <c r="BN84" s="21"/>
      <c r="BO84" s="21" t="s">
        <v>119</v>
      </c>
      <c r="BP84" s="21"/>
      <c r="BQ84" s="21" t="s">
        <v>154</v>
      </c>
    </row>
    <row r="85" spans="1:69" s="27" customFormat="1" x14ac:dyDescent="0.4">
      <c r="A85" s="21">
        <v>2013</v>
      </c>
      <c r="B85" s="21" t="s">
        <v>493</v>
      </c>
      <c r="C85" s="21" t="s">
        <v>494</v>
      </c>
      <c r="D85" s="21"/>
      <c r="E85" s="21">
        <v>2005</v>
      </c>
      <c r="F85" s="21">
        <v>2010</v>
      </c>
      <c r="G85" s="21">
        <v>1893</v>
      </c>
      <c r="H85" s="21" t="s">
        <v>13</v>
      </c>
      <c r="I85" s="21" t="s">
        <v>277</v>
      </c>
      <c r="J85" s="21" t="s">
        <v>374</v>
      </c>
      <c r="K85" s="21" t="s">
        <v>597</v>
      </c>
      <c r="L85" s="21"/>
      <c r="M85" s="21" t="s">
        <v>598</v>
      </c>
      <c r="N85" s="21" t="s">
        <v>788</v>
      </c>
      <c r="O85" s="21" t="s">
        <v>148</v>
      </c>
      <c r="P85" s="21" t="s">
        <v>174</v>
      </c>
      <c r="Q85" s="21" t="s">
        <v>581</v>
      </c>
      <c r="R85" s="21" t="s">
        <v>896</v>
      </c>
      <c r="S85" s="21" t="s">
        <v>148</v>
      </c>
      <c r="T85" s="21" t="s">
        <v>277</v>
      </c>
      <c r="U85" s="21" t="s">
        <v>277</v>
      </c>
      <c r="V85" s="21" t="s">
        <v>205</v>
      </c>
      <c r="W85" s="21" t="s">
        <v>596</v>
      </c>
      <c r="X85" s="21" t="s">
        <v>119</v>
      </c>
      <c r="Y85" s="21" t="s">
        <v>1065</v>
      </c>
      <c r="Z85" s="21" t="s">
        <v>911</v>
      </c>
      <c r="AA85" s="21" t="s">
        <v>128</v>
      </c>
      <c r="AB85" s="21" t="s">
        <v>277</v>
      </c>
      <c r="AC85" s="21" t="s">
        <v>205</v>
      </c>
      <c r="AD85" s="21" t="s">
        <v>277</v>
      </c>
      <c r="AE85" s="21" t="s">
        <v>277</v>
      </c>
      <c r="AF85" s="21" t="s">
        <v>277</v>
      </c>
      <c r="AG85" s="21" t="s">
        <v>277</v>
      </c>
      <c r="AH85" s="21" t="s">
        <v>277</v>
      </c>
      <c r="AI85" s="21" t="s">
        <v>277</v>
      </c>
      <c r="AJ85" s="21"/>
      <c r="AK85" s="21" t="s">
        <v>952</v>
      </c>
      <c r="AL85" s="21" t="s">
        <v>1355</v>
      </c>
      <c r="AM85" s="21" t="s">
        <v>119</v>
      </c>
      <c r="AN85" s="21" t="s">
        <v>126</v>
      </c>
      <c r="AO85" s="21" t="s">
        <v>126</v>
      </c>
      <c r="AP85" s="21" t="s">
        <v>119</v>
      </c>
      <c r="AQ85" s="21" t="s">
        <v>119</v>
      </c>
      <c r="AR85" s="21" t="s">
        <v>1178</v>
      </c>
      <c r="AS85" s="21" t="s">
        <v>126</v>
      </c>
      <c r="AT85" s="21" t="s">
        <v>119</v>
      </c>
      <c r="AU85" s="21" t="s">
        <v>119</v>
      </c>
      <c r="AV85" s="21" t="s">
        <v>119</v>
      </c>
      <c r="AW85" s="21" t="s">
        <v>119</v>
      </c>
      <c r="AX85" s="21" t="s">
        <v>119</v>
      </c>
      <c r="AY85" s="21" t="s">
        <v>119</v>
      </c>
      <c r="AZ85" s="21" t="s">
        <v>119</v>
      </c>
      <c r="BA85" s="21" t="s">
        <v>119</v>
      </c>
      <c r="BB85" s="21" t="s">
        <v>119</v>
      </c>
      <c r="BC85" s="21" t="s">
        <v>119</v>
      </c>
      <c r="BD85" s="21" t="s">
        <v>119</v>
      </c>
      <c r="BE85" s="21" t="s">
        <v>119</v>
      </c>
      <c r="BF85" s="21" t="s">
        <v>126</v>
      </c>
      <c r="BG85" s="21" t="s">
        <v>126</v>
      </c>
      <c r="BH85" s="21" t="s">
        <v>119</v>
      </c>
      <c r="BI85" s="21" t="s">
        <v>126</v>
      </c>
      <c r="BJ85" s="21"/>
      <c r="BK85" s="21" t="s">
        <v>205</v>
      </c>
      <c r="BL85" s="21" t="s">
        <v>205</v>
      </c>
      <c r="BM85" s="21" t="s">
        <v>119</v>
      </c>
      <c r="BN85" s="21"/>
      <c r="BO85" s="21" t="s">
        <v>154</v>
      </c>
      <c r="BP85" s="21"/>
      <c r="BQ85" s="21" t="s">
        <v>154</v>
      </c>
    </row>
    <row r="86" spans="1:69" s="27" customFormat="1" x14ac:dyDescent="0.4">
      <c r="A86" s="21">
        <v>2022</v>
      </c>
      <c r="B86" s="21" t="s">
        <v>232</v>
      </c>
      <c r="C86" s="21" t="s">
        <v>265</v>
      </c>
      <c r="D86" s="21"/>
      <c r="E86" s="21">
        <v>2005</v>
      </c>
      <c r="F86" s="21">
        <v>2018</v>
      </c>
      <c r="G86" s="21">
        <v>3095</v>
      </c>
      <c r="H86" s="21" t="s">
        <v>13</v>
      </c>
      <c r="I86" s="21" t="s">
        <v>277</v>
      </c>
      <c r="J86" s="21" t="s">
        <v>374</v>
      </c>
      <c r="K86" s="21" t="s">
        <v>379</v>
      </c>
      <c r="L86" s="21" t="s">
        <v>874</v>
      </c>
      <c r="M86" s="21" t="s">
        <v>123</v>
      </c>
      <c r="N86" s="21" t="s">
        <v>381</v>
      </c>
      <c r="O86" s="21" t="s">
        <v>381</v>
      </c>
      <c r="P86" s="21" t="s">
        <v>174</v>
      </c>
      <c r="Q86" s="21" t="s">
        <v>581</v>
      </c>
      <c r="R86" s="21" t="s">
        <v>893</v>
      </c>
      <c r="S86" s="21" t="s">
        <v>905</v>
      </c>
      <c r="T86" s="21" t="s">
        <v>1078</v>
      </c>
      <c r="U86" s="21" t="s">
        <v>277</v>
      </c>
      <c r="V86" s="21" t="s">
        <v>277</v>
      </c>
      <c r="W86" s="21" t="s">
        <v>378</v>
      </c>
      <c r="X86" s="21" t="s">
        <v>119</v>
      </c>
      <c r="Y86" s="21" t="s">
        <v>916</v>
      </c>
      <c r="Z86" s="21" t="s">
        <v>1395</v>
      </c>
      <c r="AA86" s="21" t="s">
        <v>1062</v>
      </c>
      <c r="AB86" s="21" t="s">
        <v>277</v>
      </c>
      <c r="AC86" s="21" t="s">
        <v>205</v>
      </c>
      <c r="AD86" s="21" t="s">
        <v>277</v>
      </c>
      <c r="AE86" s="21" t="s">
        <v>205</v>
      </c>
      <c r="AF86" s="21" t="s">
        <v>277</v>
      </c>
      <c r="AG86" s="21" t="s">
        <v>277</v>
      </c>
      <c r="AH86" s="21" t="s">
        <v>277</v>
      </c>
      <c r="AI86" s="21" t="s">
        <v>277</v>
      </c>
      <c r="AJ86" s="21" t="s">
        <v>205</v>
      </c>
      <c r="AK86" s="21" t="s">
        <v>1061</v>
      </c>
      <c r="AL86" s="21" t="s">
        <v>1355</v>
      </c>
      <c r="AM86" s="21" t="s">
        <v>119</v>
      </c>
      <c r="AN86" s="21" t="s">
        <v>119</v>
      </c>
      <c r="AO86" s="21" t="s">
        <v>119</v>
      </c>
      <c r="AP86" s="21" t="s">
        <v>119</v>
      </c>
      <c r="AQ86" s="21" t="s">
        <v>380</v>
      </c>
      <c r="AR86" s="21" t="s">
        <v>1178</v>
      </c>
      <c r="AS86" s="21" t="s">
        <v>119</v>
      </c>
      <c r="AT86" s="21" t="s">
        <v>119</v>
      </c>
      <c r="AU86" s="21" t="s">
        <v>119</v>
      </c>
      <c r="AV86" s="21" t="s">
        <v>119</v>
      </c>
      <c r="AW86" s="21" t="s">
        <v>119</v>
      </c>
      <c r="AX86" s="21" t="s">
        <v>119</v>
      </c>
      <c r="AY86" s="21" t="s">
        <v>119</v>
      </c>
      <c r="AZ86" s="21" t="s">
        <v>119</v>
      </c>
      <c r="BA86" s="21" t="s">
        <v>119</v>
      </c>
      <c r="BB86" s="21" t="s">
        <v>119</v>
      </c>
      <c r="BC86" s="21" t="s">
        <v>119</v>
      </c>
      <c r="BD86" s="21" t="s">
        <v>119</v>
      </c>
      <c r="BE86" s="21" t="s">
        <v>119</v>
      </c>
      <c r="BF86" s="21" t="s">
        <v>119</v>
      </c>
      <c r="BG86" s="21" t="s">
        <v>119</v>
      </c>
      <c r="BH86" s="21" t="s">
        <v>119</v>
      </c>
      <c r="BI86" s="21" t="s">
        <v>119</v>
      </c>
      <c r="BJ86" s="21"/>
      <c r="BK86" s="21" t="s">
        <v>205</v>
      </c>
      <c r="BL86" s="21" t="s">
        <v>205</v>
      </c>
      <c r="BM86" s="21" t="s">
        <v>119</v>
      </c>
      <c r="BN86" s="21"/>
      <c r="BO86" s="21" t="s">
        <v>119</v>
      </c>
      <c r="BP86" s="21"/>
      <c r="BQ86" s="21"/>
    </row>
    <row r="87" spans="1:69" s="27" customFormat="1" x14ac:dyDescent="0.4">
      <c r="A87" s="21">
        <v>2022</v>
      </c>
      <c r="B87" s="21" t="s">
        <v>15</v>
      </c>
      <c r="C87" s="21" t="s">
        <v>16</v>
      </c>
      <c r="D87" s="21"/>
      <c r="E87" s="21">
        <v>2005</v>
      </c>
      <c r="F87" s="21">
        <v>2018</v>
      </c>
      <c r="G87" s="21" t="s">
        <v>146</v>
      </c>
      <c r="H87" s="21" t="s">
        <v>13</v>
      </c>
      <c r="I87" s="21" t="s">
        <v>277</v>
      </c>
      <c r="J87" s="21" t="s">
        <v>374</v>
      </c>
      <c r="K87" s="21" t="s">
        <v>145</v>
      </c>
      <c r="L87" s="21"/>
      <c r="M87" s="21" t="s">
        <v>123</v>
      </c>
      <c r="N87" s="21" t="s">
        <v>148</v>
      </c>
      <c r="O87" s="21" t="s">
        <v>668</v>
      </c>
      <c r="P87" s="21" t="s">
        <v>174</v>
      </c>
      <c r="Q87" s="21" t="s">
        <v>581</v>
      </c>
      <c r="R87" s="21" t="s">
        <v>148</v>
      </c>
      <c r="S87" s="21" t="s">
        <v>896</v>
      </c>
      <c r="T87" s="21" t="s">
        <v>277</v>
      </c>
      <c r="U87" s="21" t="s">
        <v>277</v>
      </c>
      <c r="V87" s="21" t="s">
        <v>205</v>
      </c>
      <c r="W87" s="21" t="s">
        <v>869</v>
      </c>
      <c r="X87" s="21" t="s">
        <v>119</v>
      </c>
      <c r="Y87" s="21" t="s">
        <v>909</v>
      </c>
      <c r="Z87" s="21" t="s">
        <v>1395</v>
      </c>
      <c r="AA87" s="21" t="s">
        <v>1057</v>
      </c>
      <c r="AB87" s="21" t="s">
        <v>205</v>
      </c>
      <c r="AC87" s="21" t="s">
        <v>205</v>
      </c>
      <c r="AD87" s="21" t="s">
        <v>277</v>
      </c>
      <c r="AE87" s="21" t="s">
        <v>205</v>
      </c>
      <c r="AF87" s="21" t="s">
        <v>277</v>
      </c>
      <c r="AG87" s="21" t="s">
        <v>277</v>
      </c>
      <c r="AH87" s="21" t="s">
        <v>277</v>
      </c>
      <c r="AI87" s="21" t="s">
        <v>205</v>
      </c>
      <c r="AJ87" s="21" t="s">
        <v>205</v>
      </c>
      <c r="AK87" s="21" t="s">
        <v>1036</v>
      </c>
      <c r="AL87" s="21" t="s">
        <v>1355</v>
      </c>
      <c r="AM87" s="21" t="s">
        <v>119</v>
      </c>
      <c r="AN87" s="21" t="s">
        <v>126</v>
      </c>
      <c r="AO87" s="21" t="s">
        <v>119</v>
      </c>
      <c r="AP87" s="21" t="s">
        <v>126</v>
      </c>
      <c r="AQ87" s="21" t="s">
        <v>119</v>
      </c>
      <c r="AR87" s="21" t="s">
        <v>1178</v>
      </c>
      <c r="AS87" s="21" t="s">
        <v>126</v>
      </c>
      <c r="AT87" s="21" t="s">
        <v>119</v>
      </c>
      <c r="AU87" s="21" t="s">
        <v>119</v>
      </c>
      <c r="AV87" s="21" t="s">
        <v>119</v>
      </c>
      <c r="AW87" s="21" t="s">
        <v>119</v>
      </c>
      <c r="AX87" s="21" t="s">
        <v>119</v>
      </c>
      <c r="AY87" s="21" t="s">
        <v>119</v>
      </c>
      <c r="AZ87" s="21" t="s">
        <v>119</v>
      </c>
      <c r="BA87" s="21" t="s">
        <v>119</v>
      </c>
      <c r="BB87" s="21" t="s">
        <v>119</v>
      </c>
      <c r="BC87" s="21" t="s">
        <v>119</v>
      </c>
      <c r="BD87" s="21" t="s">
        <v>119</v>
      </c>
      <c r="BE87" s="21" t="s">
        <v>119</v>
      </c>
      <c r="BF87" s="21" t="s">
        <v>119</v>
      </c>
      <c r="BG87" s="21" t="s">
        <v>119</v>
      </c>
      <c r="BH87" s="21" t="s">
        <v>119</v>
      </c>
      <c r="BI87" s="21" t="s">
        <v>119</v>
      </c>
      <c r="BJ87" s="21"/>
      <c r="BK87" s="21" t="s">
        <v>205</v>
      </c>
      <c r="BL87" s="21" t="s">
        <v>205</v>
      </c>
      <c r="BM87" s="21" t="s">
        <v>119</v>
      </c>
      <c r="BN87" s="21"/>
      <c r="BO87" s="21" t="s">
        <v>154</v>
      </c>
      <c r="BP87" s="21"/>
      <c r="BQ87" s="21"/>
    </row>
    <row r="88" spans="1:69" s="27" customFormat="1" x14ac:dyDescent="0.4">
      <c r="A88" s="21">
        <v>2021</v>
      </c>
      <c r="B88" s="21" t="s">
        <v>228</v>
      </c>
      <c r="C88" s="21" t="s">
        <v>261</v>
      </c>
      <c r="D88" s="21"/>
      <c r="E88" s="21">
        <v>2007</v>
      </c>
      <c r="F88" s="21">
        <v>2017</v>
      </c>
      <c r="G88" s="21" t="s">
        <v>119</v>
      </c>
      <c r="H88" s="21" t="s">
        <v>13</v>
      </c>
      <c r="I88" s="21" t="s">
        <v>277</v>
      </c>
      <c r="J88" s="21" t="s">
        <v>374</v>
      </c>
      <c r="K88" s="21" t="s">
        <v>370</v>
      </c>
      <c r="L88" s="21"/>
      <c r="M88" s="21" t="s">
        <v>123</v>
      </c>
      <c r="N88" s="21" t="s">
        <v>862</v>
      </c>
      <c r="O88" s="21" t="s">
        <v>369</v>
      </c>
      <c r="P88" s="21" t="s">
        <v>174</v>
      </c>
      <c r="Q88" s="21" t="s">
        <v>581</v>
      </c>
      <c r="R88" s="21" t="s">
        <v>896</v>
      </c>
      <c r="S88" s="21" t="s">
        <v>148</v>
      </c>
      <c r="T88" s="21" t="s">
        <v>1084</v>
      </c>
      <c r="U88" s="21" t="s">
        <v>277</v>
      </c>
      <c r="V88" s="21" t="s">
        <v>205</v>
      </c>
      <c r="W88" s="21" t="s">
        <v>365</v>
      </c>
      <c r="X88" s="21" t="s">
        <v>119</v>
      </c>
      <c r="Y88" s="21" t="s">
        <v>1056</v>
      </c>
      <c r="Z88" s="21" t="s">
        <v>1395</v>
      </c>
      <c r="AA88" s="21" t="s">
        <v>119</v>
      </c>
      <c r="AB88" s="21" t="s">
        <v>277</v>
      </c>
      <c r="AC88" s="21" t="s">
        <v>277</v>
      </c>
      <c r="AD88" s="21" t="s">
        <v>277</v>
      </c>
      <c r="AE88" s="21" t="s">
        <v>277</v>
      </c>
      <c r="AF88" s="21" t="s">
        <v>277</v>
      </c>
      <c r="AG88" s="21" t="s">
        <v>277</v>
      </c>
      <c r="AH88" s="21" t="s">
        <v>277</v>
      </c>
      <c r="AI88" s="21" t="s">
        <v>277</v>
      </c>
      <c r="AJ88" s="21"/>
      <c r="AK88" s="21" t="s">
        <v>1068</v>
      </c>
      <c r="AL88" s="21" t="s">
        <v>1355</v>
      </c>
      <c r="AM88" s="21" t="s">
        <v>366</v>
      </c>
      <c r="AN88" s="21" t="s">
        <v>367</v>
      </c>
      <c r="AO88" s="21" t="s">
        <v>119</v>
      </c>
      <c r="AP88" s="21" t="s">
        <v>119</v>
      </c>
      <c r="AQ88" s="21" t="s">
        <v>368</v>
      </c>
      <c r="AR88" s="21" t="s">
        <v>1178</v>
      </c>
      <c r="AS88" s="21" t="s">
        <v>119</v>
      </c>
      <c r="AT88" s="21" t="s">
        <v>119</v>
      </c>
      <c r="AU88" s="21" t="s">
        <v>119</v>
      </c>
      <c r="AV88" s="21" t="s">
        <v>119</v>
      </c>
      <c r="AW88" s="21" t="s">
        <v>119</v>
      </c>
      <c r="AX88" s="21" t="s">
        <v>126</v>
      </c>
      <c r="AY88" s="21" t="s">
        <v>126</v>
      </c>
      <c r="AZ88" s="21" t="s">
        <v>119</v>
      </c>
      <c r="BA88" s="21" t="s">
        <v>126</v>
      </c>
      <c r="BB88" s="21" t="s">
        <v>119</v>
      </c>
      <c r="BC88" s="21" t="s">
        <v>119</v>
      </c>
      <c r="BD88" s="21" t="s">
        <v>119</v>
      </c>
      <c r="BE88" s="21" t="s">
        <v>119</v>
      </c>
      <c r="BF88" s="21" t="s">
        <v>119</v>
      </c>
      <c r="BG88" s="21" t="s">
        <v>119</v>
      </c>
      <c r="BH88" s="21" t="s">
        <v>119</v>
      </c>
      <c r="BI88" s="21" t="s">
        <v>119</v>
      </c>
      <c r="BJ88" s="21"/>
      <c r="BK88" s="21" t="s">
        <v>205</v>
      </c>
      <c r="BL88" s="21" t="s">
        <v>205</v>
      </c>
      <c r="BM88" s="21" t="s">
        <v>119</v>
      </c>
      <c r="BN88" s="21"/>
      <c r="BO88" s="21" t="s">
        <v>119</v>
      </c>
      <c r="BP88" s="21"/>
      <c r="BQ88" s="21"/>
    </row>
    <row r="89" spans="1:69" s="27" customFormat="1" x14ac:dyDescent="0.4">
      <c r="A89" s="21">
        <v>2015</v>
      </c>
      <c r="B89" s="21" t="s">
        <v>70</v>
      </c>
      <c r="C89" s="21" t="s">
        <v>71</v>
      </c>
      <c r="D89" s="21"/>
      <c r="E89" s="21">
        <v>1993</v>
      </c>
      <c r="F89" s="21">
        <v>1995</v>
      </c>
      <c r="G89" s="21">
        <v>199</v>
      </c>
      <c r="H89" s="21" t="s">
        <v>69</v>
      </c>
      <c r="I89" s="21" t="s">
        <v>277</v>
      </c>
      <c r="J89" s="21" t="s">
        <v>374</v>
      </c>
      <c r="K89" s="21" t="s">
        <v>771</v>
      </c>
      <c r="L89" s="21"/>
      <c r="M89" s="21" t="s">
        <v>770</v>
      </c>
      <c r="N89" s="21" t="s">
        <v>175</v>
      </c>
      <c r="O89" s="21" t="s">
        <v>175</v>
      </c>
      <c r="P89" s="21" t="s">
        <v>174</v>
      </c>
      <c r="Q89" s="21" t="s">
        <v>581</v>
      </c>
      <c r="R89" s="21" t="s">
        <v>896</v>
      </c>
      <c r="S89" s="21" t="s">
        <v>896</v>
      </c>
      <c r="T89" s="21" t="s">
        <v>277</v>
      </c>
      <c r="U89" s="21" t="s">
        <v>277</v>
      </c>
      <c r="V89" s="21" t="s">
        <v>205</v>
      </c>
      <c r="W89" s="21" t="s">
        <v>772</v>
      </c>
      <c r="X89" s="21" t="s">
        <v>119</v>
      </c>
      <c r="Y89" s="21" t="s">
        <v>1058</v>
      </c>
      <c r="Z89" s="21" t="s">
        <v>1395</v>
      </c>
      <c r="AA89" s="21" t="s">
        <v>973</v>
      </c>
      <c r="AB89" s="21" t="s">
        <v>277</v>
      </c>
      <c r="AC89" s="21" t="s">
        <v>205</v>
      </c>
      <c r="AD89" s="21" t="s">
        <v>205</v>
      </c>
      <c r="AE89" s="21" t="s">
        <v>205</v>
      </c>
      <c r="AF89" s="21" t="s">
        <v>277</v>
      </c>
      <c r="AG89" s="21" t="s">
        <v>277</v>
      </c>
      <c r="AH89" s="21" t="s">
        <v>277</v>
      </c>
      <c r="AI89" s="21" t="s">
        <v>205</v>
      </c>
      <c r="AJ89" s="21" t="s">
        <v>205</v>
      </c>
      <c r="AK89" s="21" t="s">
        <v>974</v>
      </c>
      <c r="AL89" s="21" t="s">
        <v>1355</v>
      </c>
      <c r="AM89" s="21" t="s">
        <v>126</v>
      </c>
      <c r="AN89" s="21" t="s">
        <v>126</v>
      </c>
      <c r="AO89" s="21" t="s">
        <v>119</v>
      </c>
      <c r="AP89" s="21" t="s">
        <v>119</v>
      </c>
      <c r="AQ89" s="21" t="s">
        <v>119</v>
      </c>
      <c r="AR89" s="21" t="s">
        <v>1178</v>
      </c>
      <c r="AS89" s="21" t="s">
        <v>119</v>
      </c>
      <c r="AT89" s="21" t="s">
        <v>119</v>
      </c>
      <c r="AU89" s="21" t="s">
        <v>119</v>
      </c>
      <c r="AV89" s="21" t="s">
        <v>119</v>
      </c>
      <c r="AW89" s="21" t="s">
        <v>119</v>
      </c>
      <c r="AX89" s="21" t="s">
        <v>119</v>
      </c>
      <c r="AY89" s="21" t="s">
        <v>119</v>
      </c>
      <c r="AZ89" s="21" t="s">
        <v>119</v>
      </c>
      <c r="BA89" s="21" t="s">
        <v>119</v>
      </c>
      <c r="BB89" s="21" t="s">
        <v>119</v>
      </c>
      <c r="BC89" s="21" t="s">
        <v>119</v>
      </c>
      <c r="BD89" s="21" t="s">
        <v>119</v>
      </c>
      <c r="BE89" s="21" t="s">
        <v>119</v>
      </c>
      <c r="BF89" s="21" t="s">
        <v>126</v>
      </c>
      <c r="BG89" s="21" t="s">
        <v>126</v>
      </c>
      <c r="BH89" s="21" t="s">
        <v>126</v>
      </c>
      <c r="BI89" s="21" t="s">
        <v>119</v>
      </c>
      <c r="BJ89" s="21"/>
      <c r="BK89" s="21" t="s">
        <v>172</v>
      </c>
      <c r="BL89" s="21" t="s">
        <v>205</v>
      </c>
      <c r="BM89" s="21" t="s">
        <v>119</v>
      </c>
      <c r="BN89" s="21"/>
      <c r="BO89" s="21" t="s">
        <v>119</v>
      </c>
      <c r="BP89" s="21"/>
      <c r="BQ89" s="21" t="s">
        <v>132</v>
      </c>
    </row>
    <row r="90" spans="1:69" s="27" customFormat="1" x14ac:dyDescent="0.4">
      <c r="A90" s="21">
        <v>2020</v>
      </c>
      <c r="B90" s="21" t="s">
        <v>6</v>
      </c>
      <c r="C90" s="21" t="s">
        <v>7</v>
      </c>
      <c r="D90" s="21" t="s">
        <v>1418</v>
      </c>
      <c r="E90" s="21">
        <v>2006</v>
      </c>
      <c r="F90" s="21">
        <v>2017</v>
      </c>
      <c r="G90" s="21">
        <v>605</v>
      </c>
      <c r="H90" s="21" t="s">
        <v>5</v>
      </c>
      <c r="I90" s="21" t="s">
        <v>277</v>
      </c>
      <c r="J90" s="21" t="s">
        <v>374</v>
      </c>
      <c r="K90" s="21" t="s">
        <v>201</v>
      </c>
      <c r="L90" s="21"/>
      <c r="M90" s="21" t="s">
        <v>123</v>
      </c>
      <c r="N90" s="21" t="s">
        <v>119</v>
      </c>
      <c r="O90" s="21" t="s">
        <v>148</v>
      </c>
      <c r="P90" s="21" t="s">
        <v>174</v>
      </c>
      <c r="Q90" s="21" t="s">
        <v>581</v>
      </c>
      <c r="R90" s="21" t="s">
        <v>148</v>
      </c>
      <c r="S90" s="21" t="s">
        <v>148</v>
      </c>
      <c r="T90" s="21" t="s">
        <v>277</v>
      </c>
      <c r="U90" s="21" t="s">
        <v>277</v>
      </c>
      <c r="V90" s="21" t="s">
        <v>277</v>
      </c>
      <c r="W90" s="21" t="s">
        <v>861</v>
      </c>
      <c r="X90" s="21" t="s">
        <v>119</v>
      </c>
      <c r="Y90" s="21" t="s">
        <v>911</v>
      </c>
      <c r="Z90" s="21" t="s">
        <v>911</v>
      </c>
      <c r="AA90" s="21" t="s">
        <v>128</v>
      </c>
      <c r="AB90" s="21" t="s">
        <v>277</v>
      </c>
      <c r="AC90" s="21" t="s">
        <v>205</v>
      </c>
      <c r="AD90" s="21" t="s">
        <v>277</v>
      </c>
      <c r="AE90" s="21" t="s">
        <v>277</v>
      </c>
      <c r="AF90" s="21" t="s">
        <v>277</v>
      </c>
      <c r="AG90" s="21" t="s">
        <v>277</v>
      </c>
      <c r="AH90" s="21" t="s">
        <v>277</v>
      </c>
      <c r="AI90" s="21" t="s">
        <v>277</v>
      </c>
      <c r="AJ90" s="21"/>
      <c r="AK90" s="21" t="s">
        <v>1018</v>
      </c>
      <c r="AL90" s="21" t="s">
        <v>1355</v>
      </c>
      <c r="AM90" s="21" t="s">
        <v>119</v>
      </c>
      <c r="AN90" s="21" t="s">
        <v>119</v>
      </c>
      <c r="AO90" s="21" t="s">
        <v>119</v>
      </c>
      <c r="AP90" s="21" t="s">
        <v>119</v>
      </c>
      <c r="AQ90" s="21" t="s">
        <v>200</v>
      </c>
      <c r="AR90" s="21" t="s">
        <v>1178</v>
      </c>
      <c r="AS90" s="21" t="s">
        <v>126</v>
      </c>
      <c r="AT90" s="21" t="s">
        <v>119</v>
      </c>
      <c r="AU90" s="21" t="s">
        <v>119</v>
      </c>
      <c r="AV90" s="21" t="s">
        <v>119</v>
      </c>
      <c r="AW90" s="21" t="s">
        <v>119</v>
      </c>
      <c r="AX90" s="21" t="s">
        <v>119</v>
      </c>
      <c r="AY90" s="21" t="s">
        <v>119</v>
      </c>
      <c r="AZ90" s="21" t="s">
        <v>119</v>
      </c>
      <c r="BA90" s="21" t="s">
        <v>119</v>
      </c>
      <c r="BB90" s="21" t="s">
        <v>119</v>
      </c>
      <c r="BC90" s="21" t="s">
        <v>119</v>
      </c>
      <c r="BD90" s="21" t="s">
        <v>119</v>
      </c>
      <c r="BE90" s="21" t="s">
        <v>119</v>
      </c>
      <c r="BF90" s="21" t="s">
        <v>119</v>
      </c>
      <c r="BG90" s="21" t="s">
        <v>119</v>
      </c>
      <c r="BH90" s="21" t="s">
        <v>119</v>
      </c>
      <c r="BI90" s="21" t="s">
        <v>119</v>
      </c>
      <c r="BJ90" s="21"/>
      <c r="BK90" s="21" t="s">
        <v>205</v>
      </c>
      <c r="BL90" s="21" t="s">
        <v>205</v>
      </c>
      <c r="BM90" s="21" t="s">
        <v>119</v>
      </c>
      <c r="BN90" s="21"/>
      <c r="BO90" s="21" t="s">
        <v>154</v>
      </c>
      <c r="BP90" s="21"/>
      <c r="BQ90" s="21"/>
    </row>
    <row r="91" spans="1:69" s="27" customFormat="1" x14ac:dyDescent="0.4">
      <c r="A91" s="21">
        <v>2023</v>
      </c>
      <c r="B91" s="21" t="s">
        <v>237</v>
      </c>
      <c r="C91" s="21" t="s">
        <v>270</v>
      </c>
      <c r="D91" s="21"/>
      <c r="E91" s="21">
        <v>1988</v>
      </c>
      <c r="F91" s="21">
        <v>2017</v>
      </c>
      <c r="G91" s="21">
        <v>283400</v>
      </c>
      <c r="H91" s="21" t="s">
        <v>5</v>
      </c>
      <c r="I91" s="21" t="s">
        <v>277</v>
      </c>
      <c r="J91" s="21" t="s">
        <v>374</v>
      </c>
      <c r="K91" s="21" t="s">
        <v>406</v>
      </c>
      <c r="L91" s="21" t="s">
        <v>878</v>
      </c>
      <c r="M91" s="21" t="s">
        <v>405</v>
      </c>
      <c r="N91" s="21" t="s">
        <v>879</v>
      </c>
      <c r="O91" s="21" t="s">
        <v>148</v>
      </c>
      <c r="P91" s="21" t="s">
        <v>174</v>
      </c>
      <c r="Q91" s="21" t="s">
        <v>581</v>
      </c>
      <c r="R91" s="21" t="s">
        <v>148</v>
      </c>
      <c r="S91" s="21" t="s">
        <v>148</v>
      </c>
      <c r="T91" s="21" t="s">
        <v>277</v>
      </c>
      <c r="U91" s="21" t="s">
        <v>277</v>
      </c>
      <c r="V91" s="21" t="s">
        <v>277</v>
      </c>
      <c r="W91" s="21" t="s">
        <v>403</v>
      </c>
      <c r="X91" s="21" t="s">
        <v>119</v>
      </c>
      <c r="Y91" s="21" t="s">
        <v>916</v>
      </c>
      <c r="Z91" s="21" t="s">
        <v>1395</v>
      </c>
      <c r="AA91" s="21" t="s">
        <v>934</v>
      </c>
      <c r="AB91" s="21" t="s">
        <v>205</v>
      </c>
      <c r="AC91" s="21" t="s">
        <v>205</v>
      </c>
      <c r="AD91" s="21" t="s">
        <v>277</v>
      </c>
      <c r="AE91" s="21" t="s">
        <v>277</v>
      </c>
      <c r="AF91" s="21" t="s">
        <v>277</v>
      </c>
      <c r="AG91" s="21" t="s">
        <v>277</v>
      </c>
      <c r="AH91" s="21" t="s">
        <v>277</v>
      </c>
      <c r="AI91" s="21" t="s">
        <v>277</v>
      </c>
      <c r="AJ91" s="21"/>
      <c r="AK91" s="21" t="s">
        <v>1037</v>
      </c>
      <c r="AL91" s="21" t="s">
        <v>1355</v>
      </c>
      <c r="AM91" s="21" t="s">
        <v>119</v>
      </c>
      <c r="AN91" s="21" t="s">
        <v>119</v>
      </c>
      <c r="AO91" s="21" t="s">
        <v>119</v>
      </c>
      <c r="AP91" s="21" t="s">
        <v>119</v>
      </c>
      <c r="AQ91" s="21" t="s">
        <v>404</v>
      </c>
      <c r="AR91" s="21" t="s">
        <v>1178</v>
      </c>
      <c r="AS91" s="21" t="s">
        <v>126</v>
      </c>
      <c r="AT91" s="21" t="s">
        <v>119</v>
      </c>
      <c r="AU91" s="21" t="s">
        <v>119</v>
      </c>
      <c r="AV91" s="21" t="s">
        <v>119</v>
      </c>
      <c r="AW91" s="21" t="s">
        <v>119</v>
      </c>
      <c r="AX91" s="21" t="s">
        <v>119</v>
      </c>
      <c r="AY91" s="21" t="s">
        <v>119</v>
      </c>
      <c r="AZ91" s="21" t="s">
        <v>119</v>
      </c>
      <c r="BA91" s="21" t="s">
        <v>119</v>
      </c>
      <c r="BB91" s="21" t="s">
        <v>119</v>
      </c>
      <c r="BC91" s="21" t="s">
        <v>119</v>
      </c>
      <c r="BD91" s="21" t="s">
        <v>119</v>
      </c>
      <c r="BE91" s="21" t="s">
        <v>126</v>
      </c>
      <c r="BF91" s="21" t="s">
        <v>119</v>
      </c>
      <c r="BG91" s="21" t="s">
        <v>119</v>
      </c>
      <c r="BH91" s="21" t="s">
        <v>119</v>
      </c>
      <c r="BI91" s="21" t="s">
        <v>119</v>
      </c>
      <c r="BJ91" s="21"/>
      <c r="BK91" s="21" t="s">
        <v>205</v>
      </c>
      <c r="BL91" s="21" t="s">
        <v>172</v>
      </c>
      <c r="BM91" s="21" t="s">
        <v>158</v>
      </c>
      <c r="BN91" s="21"/>
      <c r="BO91" s="21" t="s">
        <v>154</v>
      </c>
      <c r="BP91" s="21"/>
      <c r="BQ91" s="21"/>
    </row>
    <row r="92" spans="1:69" s="27" customFormat="1" x14ac:dyDescent="0.4">
      <c r="A92" s="21">
        <v>2023</v>
      </c>
      <c r="B92" s="21" t="s">
        <v>8</v>
      </c>
      <c r="C92" s="21" t="s">
        <v>9</v>
      </c>
      <c r="D92" s="21"/>
      <c r="E92" s="21">
        <v>2014</v>
      </c>
      <c r="F92" s="21">
        <v>2018</v>
      </c>
      <c r="G92" s="21">
        <v>1799</v>
      </c>
      <c r="H92" s="21" t="s">
        <v>5</v>
      </c>
      <c r="I92" s="21" t="s">
        <v>277</v>
      </c>
      <c r="J92" s="21" t="s">
        <v>374</v>
      </c>
      <c r="K92" s="21" t="s">
        <v>138</v>
      </c>
      <c r="L92" s="21" t="s">
        <v>875</v>
      </c>
      <c r="M92" s="21" t="s">
        <v>123</v>
      </c>
      <c r="N92" s="21" t="s">
        <v>876</v>
      </c>
      <c r="O92" s="21" t="s">
        <v>876</v>
      </c>
      <c r="P92" s="21" t="s">
        <v>174</v>
      </c>
      <c r="Q92" s="21" t="s">
        <v>581</v>
      </c>
      <c r="R92" s="21" t="s">
        <v>895</v>
      </c>
      <c r="S92" s="21" t="s">
        <v>148</v>
      </c>
      <c r="T92" s="21" t="s">
        <v>277</v>
      </c>
      <c r="U92" s="21" t="s">
        <v>277</v>
      </c>
      <c r="V92" s="21" t="s">
        <v>277</v>
      </c>
      <c r="W92" s="21" t="s">
        <v>877</v>
      </c>
      <c r="X92" s="21" t="s">
        <v>119</v>
      </c>
      <c r="Y92" s="21" t="s">
        <v>916</v>
      </c>
      <c r="Z92" s="21" t="s">
        <v>1395</v>
      </c>
      <c r="AA92" s="21" t="s">
        <v>934</v>
      </c>
      <c r="AB92" s="21" t="s">
        <v>205</v>
      </c>
      <c r="AC92" s="21" t="s">
        <v>205</v>
      </c>
      <c r="AD92" s="21" t="s">
        <v>277</v>
      </c>
      <c r="AE92" s="21" t="s">
        <v>277</v>
      </c>
      <c r="AF92" s="21" t="s">
        <v>277</v>
      </c>
      <c r="AG92" s="21" t="s">
        <v>277</v>
      </c>
      <c r="AH92" s="21" t="s">
        <v>277</v>
      </c>
      <c r="AI92" s="21" t="s">
        <v>277</v>
      </c>
      <c r="AJ92" s="21"/>
      <c r="AK92" s="21" t="s">
        <v>1040</v>
      </c>
      <c r="AL92" s="21" t="s">
        <v>1355</v>
      </c>
      <c r="AM92" s="21" t="s">
        <v>119</v>
      </c>
      <c r="AN92" s="21" t="s">
        <v>119</v>
      </c>
      <c r="AO92" s="21" t="s">
        <v>119</v>
      </c>
      <c r="AP92" s="21" t="s">
        <v>126</v>
      </c>
      <c r="AQ92" s="21" t="s">
        <v>119</v>
      </c>
      <c r="AR92" s="21" t="s">
        <v>1178</v>
      </c>
      <c r="AS92" s="21" t="s">
        <v>126</v>
      </c>
      <c r="AT92" s="21" t="s">
        <v>119</v>
      </c>
      <c r="AU92" s="21" t="s">
        <v>119</v>
      </c>
      <c r="AV92" s="21" t="s">
        <v>119</v>
      </c>
      <c r="AW92" s="21" t="s">
        <v>119</v>
      </c>
      <c r="AX92" s="21" t="s">
        <v>119</v>
      </c>
      <c r="AY92" s="21" t="s">
        <v>119</v>
      </c>
      <c r="AZ92" s="21" t="s">
        <v>119</v>
      </c>
      <c r="BA92" s="21" t="s">
        <v>119</v>
      </c>
      <c r="BB92" s="21" t="s">
        <v>119</v>
      </c>
      <c r="BC92" s="21" t="s">
        <v>119</v>
      </c>
      <c r="BD92" s="21" t="s">
        <v>119</v>
      </c>
      <c r="BE92" s="21" t="s">
        <v>126</v>
      </c>
      <c r="BF92" s="21" t="s">
        <v>119</v>
      </c>
      <c r="BG92" s="21" t="s">
        <v>119</v>
      </c>
      <c r="BH92" s="21" t="s">
        <v>119</v>
      </c>
      <c r="BI92" s="21" t="s">
        <v>119</v>
      </c>
      <c r="BJ92" s="21"/>
      <c r="BK92" s="21" t="s">
        <v>205</v>
      </c>
      <c r="BL92" s="21" t="s">
        <v>205</v>
      </c>
      <c r="BM92" s="21" t="s">
        <v>205</v>
      </c>
      <c r="BN92" s="21"/>
      <c r="BO92" s="21" t="s">
        <v>154</v>
      </c>
      <c r="BP92" s="21"/>
      <c r="BQ92" s="21"/>
    </row>
    <row r="93" spans="1:69" s="27" customFormat="1" x14ac:dyDescent="0.4">
      <c r="A93" s="21">
        <v>2019</v>
      </c>
      <c r="B93" s="21" t="s">
        <v>42</v>
      </c>
      <c r="C93" s="21" t="s">
        <v>43</v>
      </c>
      <c r="D93" s="21"/>
      <c r="E93" s="21">
        <v>2003</v>
      </c>
      <c r="F93" s="21">
        <v>2012</v>
      </c>
      <c r="G93" s="21"/>
      <c r="H93" s="21" t="s">
        <v>5</v>
      </c>
      <c r="I93" s="21" t="s">
        <v>277</v>
      </c>
      <c r="J93" s="21" t="s">
        <v>374</v>
      </c>
      <c r="K93" s="21" t="s">
        <v>198</v>
      </c>
      <c r="L93" s="21" t="s">
        <v>853</v>
      </c>
      <c r="M93" s="21" t="s">
        <v>123</v>
      </c>
      <c r="N93" s="21" t="s">
        <v>175</v>
      </c>
      <c r="O93" s="21" t="s">
        <v>148</v>
      </c>
      <c r="P93" s="21" t="s">
        <v>174</v>
      </c>
      <c r="Q93" s="21" t="s">
        <v>581</v>
      </c>
      <c r="R93" s="21" t="s">
        <v>896</v>
      </c>
      <c r="S93" s="21" t="s">
        <v>148</v>
      </c>
      <c r="T93" s="21" t="s">
        <v>277</v>
      </c>
      <c r="U93" s="21" t="s">
        <v>277</v>
      </c>
      <c r="V93" s="21" t="s">
        <v>205</v>
      </c>
      <c r="W93" s="21" t="s">
        <v>852</v>
      </c>
      <c r="X93" s="21" t="s">
        <v>119</v>
      </c>
      <c r="Y93" s="21" t="s">
        <v>911</v>
      </c>
      <c r="Z93" s="21" t="s">
        <v>911</v>
      </c>
      <c r="AA93" s="21" t="s">
        <v>1000</v>
      </c>
      <c r="AB93" s="21" t="s">
        <v>277</v>
      </c>
      <c r="AC93" s="21" t="s">
        <v>277</v>
      </c>
      <c r="AD93" s="21" t="s">
        <v>205</v>
      </c>
      <c r="AE93" s="21" t="s">
        <v>277</v>
      </c>
      <c r="AF93" s="21" t="s">
        <v>277</v>
      </c>
      <c r="AG93" s="21" t="s">
        <v>277</v>
      </c>
      <c r="AH93" s="21" t="s">
        <v>277</v>
      </c>
      <c r="AI93" s="21" t="s">
        <v>277</v>
      </c>
      <c r="AJ93" s="21"/>
      <c r="AK93" s="21" t="s">
        <v>999</v>
      </c>
      <c r="AL93" s="21" t="s">
        <v>1355</v>
      </c>
      <c r="AM93" s="21" t="s">
        <v>199</v>
      </c>
      <c r="AN93" s="21" t="s">
        <v>119</v>
      </c>
      <c r="AO93" s="21" t="s">
        <v>119</v>
      </c>
      <c r="AP93" s="21" t="s">
        <v>199</v>
      </c>
      <c r="AQ93" s="21" t="s">
        <v>119</v>
      </c>
      <c r="AR93" s="21" t="s">
        <v>1178</v>
      </c>
      <c r="AS93" s="21" t="s">
        <v>119</v>
      </c>
      <c r="AT93" s="21" t="s">
        <v>119</v>
      </c>
      <c r="AU93" s="21" t="s">
        <v>119</v>
      </c>
      <c r="AV93" s="21" t="s">
        <v>119</v>
      </c>
      <c r="AW93" s="21" t="s">
        <v>119</v>
      </c>
      <c r="AX93" s="21" t="s">
        <v>119</v>
      </c>
      <c r="AY93" s="21" t="s">
        <v>119</v>
      </c>
      <c r="AZ93" s="21" t="s">
        <v>119</v>
      </c>
      <c r="BA93" s="21" t="s">
        <v>119</v>
      </c>
      <c r="BB93" s="21" t="s">
        <v>119</v>
      </c>
      <c r="BC93" s="21" t="s">
        <v>119</v>
      </c>
      <c r="BD93" s="21" t="s">
        <v>119</v>
      </c>
      <c r="BE93" s="21" t="s">
        <v>119</v>
      </c>
      <c r="BF93" s="21" t="s">
        <v>126</v>
      </c>
      <c r="BG93" s="21" t="s">
        <v>126</v>
      </c>
      <c r="BH93" s="21" t="s">
        <v>119</v>
      </c>
      <c r="BI93" s="21" t="s">
        <v>119</v>
      </c>
      <c r="BJ93" s="21"/>
      <c r="BK93" s="21" t="s">
        <v>205</v>
      </c>
      <c r="BL93" s="21" t="s">
        <v>205</v>
      </c>
      <c r="BM93" s="21" t="s">
        <v>119</v>
      </c>
      <c r="BN93" s="21"/>
      <c r="BO93" s="21" t="s">
        <v>119</v>
      </c>
      <c r="BP93" s="21"/>
      <c r="BQ93" s="21" t="s">
        <v>154</v>
      </c>
    </row>
    <row r="94" spans="1:69" s="27" customFormat="1" x14ac:dyDescent="0.4">
      <c r="A94" s="21">
        <v>2016</v>
      </c>
      <c r="B94" s="21" t="s">
        <v>513</v>
      </c>
      <c r="C94" s="21" t="s">
        <v>514</v>
      </c>
      <c r="D94" s="21"/>
      <c r="E94" s="21">
        <v>2006</v>
      </c>
      <c r="F94" s="21">
        <v>2012</v>
      </c>
      <c r="G94" s="21">
        <v>651</v>
      </c>
      <c r="H94" s="21" t="s">
        <v>5</v>
      </c>
      <c r="I94" s="21" t="s">
        <v>277</v>
      </c>
      <c r="J94" s="21" t="s">
        <v>374</v>
      </c>
      <c r="K94" s="21" t="s">
        <v>656</v>
      </c>
      <c r="L94" s="21"/>
      <c r="M94" s="21" t="s">
        <v>285</v>
      </c>
      <c r="N94" s="21" t="s">
        <v>799</v>
      </c>
      <c r="O94" s="21" t="s">
        <v>650</v>
      </c>
      <c r="P94" s="21" t="s">
        <v>174</v>
      </c>
      <c r="Q94" s="21" t="s">
        <v>881</v>
      </c>
      <c r="R94" s="21" t="s">
        <v>896</v>
      </c>
      <c r="S94" s="21" t="s">
        <v>148</v>
      </c>
      <c r="T94" s="21" t="s">
        <v>277</v>
      </c>
      <c r="U94" s="21" t="s">
        <v>277</v>
      </c>
      <c r="V94" s="21" t="s">
        <v>205</v>
      </c>
      <c r="W94" s="21" t="s">
        <v>783</v>
      </c>
      <c r="X94" s="21" t="s">
        <v>119</v>
      </c>
      <c r="Y94" s="21" t="s">
        <v>1058</v>
      </c>
      <c r="Z94" s="21" t="s">
        <v>1395</v>
      </c>
      <c r="AA94" s="21" t="s">
        <v>1059</v>
      </c>
      <c r="AB94" s="21" t="s">
        <v>205</v>
      </c>
      <c r="AC94" s="21" t="s">
        <v>205</v>
      </c>
      <c r="AD94" s="21" t="s">
        <v>205</v>
      </c>
      <c r="AE94" s="21" t="s">
        <v>205</v>
      </c>
      <c r="AF94" s="21" t="s">
        <v>277</v>
      </c>
      <c r="AG94" s="21" t="s">
        <v>277</v>
      </c>
      <c r="AH94" s="21" t="s">
        <v>277</v>
      </c>
      <c r="AI94" s="21" t="s">
        <v>277</v>
      </c>
      <c r="AJ94" s="21" t="s">
        <v>205</v>
      </c>
      <c r="AK94" s="21" t="s">
        <v>987</v>
      </c>
      <c r="AL94" s="21" t="s">
        <v>1355</v>
      </c>
      <c r="AM94" s="21" t="s">
        <v>119</v>
      </c>
      <c r="AN94" s="21" t="s">
        <v>126</v>
      </c>
      <c r="AO94" s="21" t="s">
        <v>119</v>
      </c>
      <c r="AP94" s="21" t="s">
        <v>119</v>
      </c>
      <c r="AQ94" s="21" t="s">
        <v>657</v>
      </c>
      <c r="AR94" s="21" t="s">
        <v>1178</v>
      </c>
      <c r="AS94" s="21" t="s">
        <v>119</v>
      </c>
      <c r="AT94" s="21" t="s">
        <v>119</v>
      </c>
      <c r="AU94" s="21" t="s">
        <v>119</v>
      </c>
      <c r="AV94" s="21" t="s">
        <v>126</v>
      </c>
      <c r="AW94" s="21" t="s">
        <v>119</v>
      </c>
      <c r="AX94" s="21" t="s">
        <v>119</v>
      </c>
      <c r="AY94" s="21" t="s">
        <v>119</v>
      </c>
      <c r="AZ94" s="21" t="s">
        <v>119</v>
      </c>
      <c r="BA94" s="21" t="s">
        <v>126</v>
      </c>
      <c r="BB94" s="21" t="s">
        <v>119</v>
      </c>
      <c r="BC94" s="21" t="s">
        <v>119</v>
      </c>
      <c r="BD94" s="21" t="s">
        <v>119</v>
      </c>
      <c r="BE94" s="21" t="s">
        <v>119</v>
      </c>
      <c r="BF94" s="21" t="s">
        <v>126</v>
      </c>
      <c r="BG94" s="21" t="s">
        <v>119</v>
      </c>
      <c r="BH94" s="21" t="s">
        <v>126</v>
      </c>
      <c r="BI94" s="21" t="s">
        <v>126</v>
      </c>
      <c r="BJ94" s="21"/>
      <c r="BK94" s="21" t="s">
        <v>205</v>
      </c>
      <c r="BL94" s="21" t="s">
        <v>205</v>
      </c>
      <c r="BM94" s="21" t="s">
        <v>119</v>
      </c>
      <c r="BN94" s="21"/>
      <c r="BO94" s="21" t="s">
        <v>119</v>
      </c>
      <c r="BP94" s="21"/>
      <c r="BQ94" s="21" t="s">
        <v>154</v>
      </c>
    </row>
    <row r="95" spans="1:69" s="27" customFormat="1" x14ac:dyDescent="0.4">
      <c r="A95" s="21">
        <v>2020</v>
      </c>
      <c r="B95" s="21" t="s">
        <v>525</v>
      </c>
      <c r="C95" s="21" t="s">
        <v>526</v>
      </c>
      <c r="D95" s="21"/>
      <c r="E95" s="21">
        <v>2017</v>
      </c>
      <c r="F95" s="21" t="s">
        <v>119</v>
      </c>
      <c r="G95" s="21">
        <v>150</v>
      </c>
      <c r="H95" s="21" t="s">
        <v>5</v>
      </c>
      <c r="I95" s="21" t="s">
        <v>277</v>
      </c>
      <c r="J95" s="21" t="s">
        <v>374</v>
      </c>
      <c r="K95" s="21" t="s">
        <v>697</v>
      </c>
      <c r="L95" s="21" t="s">
        <v>853</v>
      </c>
      <c r="M95" s="21" t="s">
        <v>123</v>
      </c>
      <c r="N95" s="21" t="s">
        <v>175</v>
      </c>
      <c r="O95" s="21" t="s">
        <v>148</v>
      </c>
      <c r="P95" s="21" t="s">
        <v>174</v>
      </c>
      <c r="Q95" s="21" t="s">
        <v>581</v>
      </c>
      <c r="R95" s="21" t="s">
        <v>896</v>
      </c>
      <c r="S95" s="21" t="s">
        <v>148</v>
      </c>
      <c r="T95" s="21" t="s">
        <v>277</v>
      </c>
      <c r="U95" s="21" t="s">
        <v>277</v>
      </c>
      <c r="V95" s="21" t="s">
        <v>205</v>
      </c>
      <c r="W95" s="21" t="s">
        <v>698</v>
      </c>
      <c r="X95" s="21" t="s">
        <v>119</v>
      </c>
      <c r="Y95" s="21" t="s">
        <v>1056</v>
      </c>
      <c r="Z95" s="21" t="s">
        <v>1395</v>
      </c>
      <c r="AA95" s="21" t="s">
        <v>119</v>
      </c>
      <c r="AB95" s="21" t="s">
        <v>277</v>
      </c>
      <c r="AC95" s="21" t="s">
        <v>277</v>
      </c>
      <c r="AD95" s="21" t="s">
        <v>277</v>
      </c>
      <c r="AE95" s="21" t="s">
        <v>277</v>
      </c>
      <c r="AF95" s="21" t="s">
        <v>277</v>
      </c>
      <c r="AG95" s="21" t="s">
        <v>277</v>
      </c>
      <c r="AH95" s="21" t="s">
        <v>277</v>
      </c>
      <c r="AI95" s="21" t="s">
        <v>277</v>
      </c>
      <c r="AJ95" s="21"/>
      <c r="AK95" s="21" t="s">
        <v>1016</v>
      </c>
      <c r="AL95" s="21" t="s">
        <v>1355</v>
      </c>
      <c r="AM95" s="21" t="s">
        <v>119</v>
      </c>
      <c r="AN95" s="21" t="s">
        <v>119</v>
      </c>
      <c r="AO95" s="21" t="s">
        <v>119</v>
      </c>
      <c r="AP95" s="21" t="s">
        <v>119</v>
      </c>
      <c r="AQ95" s="21" t="s">
        <v>699</v>
      </c>
      <c r="AR95" s="21" t="s">
        <v>1178</v>
      </c>
      <c r="AS95" s="21" t="s">
        <v>126</v>
      </c>
      <c r="AT95" s="21" t="s">
        <v>119</v>
      </c>
      <c r="AU95" s="21" t="s">
        <v>119</v>
      </c>
      <c r="AV95" s="21" t="s">
        <v>119</v>
      </c>
      <c r="AW95" s="21" t="s">
        <v>119</v>
      </c>
      <c r="AX95" s="21" t="s">
        <v>119</v>
      </c>
      <c r="AY95" s="21" t="s">
        <v>119</v>
      </c>
      <c r="AZ95" s="21" t="s">
        <v>119</v>
      </c>
      <c r="BA95" s="21" t="s">
        <v>119</v>
      </c>
      <c r="BB95" s="21" t="s">
        <v>119</v>
      </c>
      <c r="BC95" s="21" t="s">
        <v>119</v>
      </c>
      <c r="BD95" s="21" t="s">
        <v>119</v>
      </c>
      <c r="BE95" s="21" t="s">
        <v>119</v>
      </c>
      <c r="BF95" s="21" t="s">
        <v>119</v>
      </c>
      <c r="BG95" s="21" t="s">
        <v>119</v>
      </c>
      <c r="BH95" s="21" t="s">
        <v>119</v>
      </c>
      <c r="BI95" s="21" t="s">
        <v>119</v>
      </c>
      <c r="BJ95" s="21"/>
      <c r="BK95" s="21" t="s">
        <v>149</v>
      </c>
      <c r="BL95" s="21" t="s">
        <v>119</v>
      </c>
      <c r="BM95" s="21" t="s">
        <v>119</v>
      </c>
      <c r="BN95" s="21"/>
      <c r="BO95" s="21" t="s">
        <v>149</v>
      </c>
      <c r="BP95" s="21"/>
      <c r="BQ95" s="21"/>
    </row>
    <row r="96" spans="1:69" s="27" customFormat="1" x14ac:dyDescent="0.4">
      <c r="A96" s="21">
        <v>2022</v>
      </c>
      <c r="B96" s="21" t="s">
        <v>18</v>
      </c>
      <c r="C96" s="21" t="s">
        <v>19</v>
      </c>
      <c r="D96" s="21"/>
      <c r="E96" s="21">
        <v>2004</v>
      </c>
      <c r="F96" s="21">
        <v>2013</v>
      </c>
      <c r="G96" s="21" t="s">
        <v>141</v>
      </c>
      <c r="H96" s="21" t="s">
        <v>17</v>
      </c>
      <c r="I96" s="21" t="s">
        <v>277</v>
      </c>
      <c r="J96" s="21" t="s">
        <v>374</v>
      </c>
      <c r="K96" s="21" t="s">
        <v>74</v>
      </c>
      <c r="L96" s="21"/>
      <c r="M96" s="21" t="s">
        <v>123</v>
      </c>
      <c r="N96" s="21" t="s">
        <v>148</v>
      </c>
      <c r="O96" s="21" t="s">
        <v>871</v>
      </c>
      <c r="P96" s="21" t="s">
        <v>174</v>
      </c>
      <c r="Q96" s="21" t="s">
        <v>581</v>
      </c>
      <c r="R96" s="21" t="s">
        <v>148</v>
      </c>
      <c r="S96" s="21" t="s">
        <v>148</v>
      </c>
      <c r="T96" s="21" t="s">
        <v>277</v>
      </c>
      <c r="U96" s="21" t="s">
        <v>277</v>
      </c>
      <c r="V96" s="21" t="s">
        <v>277</v>
      </c>
      <c r="W96" s="21" t="s">
        <v>870</v>
      </c>
      <c r="X96" s="21" t="s">
        <v>119</v>
      </c>
      <c r="Y96" s="21" t="s">
        <v>1065</v>
      </c>
      <c r="Z96" s="21" t="s">
        <v>911</v>
      </c>
      <c r="AA96" s="21" t="s">
        <v>1024</v>
      </c>
      <c r="AB96" s="21" t="s">
        <v>277</v>
      </c>
      <c r="AC96" s="21" t="s">
        <v>277</v>
      </c>
      <c r="AD96" s="21" t="s">
        <v>205</v>
      </c>
      <c r="AE96" s="21" t="s">
        <v>277</v>
      </c>
      <c r="AF96" s="21" t="s">
        <v>277</v>
      </c>
      <c r="AG96" s="21" t="s">
        <v>277</v>
      </c>
      <c r="AH96" s="21" t="s">
        <v>277</v>
      </c>
      <c r="AI96" s="21" t="s">
        <v>277</v>
      </c>
      <c r="AJ96" s="21"/>
      <c r="AK96" s="21" t="s">
        <v>1026</v>
      </c>
      <c r="AL96" s="21" t="s">
        <v>1355</v>
      </c>
      <c r="AM96" s="21" t="s">
        <v>119</v>
      </c>
      <c r="AN96" s="21" t="s">
        <v>126</v>
      </c>
      <c r="AO96" s="21" t="s">
        <v>119</v>
      </c>
      <c r="AP96" s="21" t="s">
        <v>119</v>
      </c>
      <c r="AQ96" s="21" t="s">
        <v>143</v>
      </c>
      <c r="AR96" s="21" t="s">
        <v>1178</v>
      </c>
      <c r="AS96" s="21" t="s">
        <v>119</v>
      </c>
      <c r="AT96" s="21" t="s">
        <v>119</v>
      </c>
      <c r="AU96" s="21" t="s">
        <v>119</v>
      </c>
      <c r="AV96" s="21" t="s">
        <v>119</v>
      </c>
      <c r="AW96" s="21" t="s">
        <v>119</v>
      </c>
      <c r="AX96" s="21" t="s">
        <v>119</v>
      </c>
      <c r="AY96" s="21" t="s">
        <v>119</v>
      </c>
      <c r="AZ96" s="21" t="s">
        <v>119</v>
      </c>
      <c r="BA96" s="21" t="s">
        <v>119</v>
      </c>
      <c r="BB96" s="21" t="s">
        <v>126</v>
      </c>
      <c r="BC96" s="21" t="s">
        <v>119</v>
      </c>
      <c r="BD96" s="21" t="s">
        <v>119</v>
      </c>
      <c r="BE96" s="21" t="s">
        <v>126</v>
      </c>
      <c r="BF96" s="21" t="s">
        <v>119</v>
      </c>
      <c r="BG96" s="21" t="s">
        <v>119</v>
      </c>
      <c r="BH96" s="21" t="s">
        <v>119</v>
      </c>
      <c r="BI96" s="21" t="s">
        <v>119</v>
      </c>
      <c r="BJ96" s="21"/>
      <c r="BK96" s="21"/>
      <c r="BL96" s="21"/>
      <c r="BM96" s="21" t="s">
        <v>119</v>
      </c>
      <c r="BN96" s="21"/>
      <c r="BO96" s="21" t="s">
        <v>119</v>
      </c>
      <c r="BP96" s="21"/>
      <c r="BQ96" s="21"/>
    </row>
    <row r="97" spans="1:69" s="27" customFormat="1" x14ac:dyDescent="0.4">
      <c r="A97" s="21">
        <v>2005</v>
      </c>
      <c r="B97" s="21" t="s">
        <v>479</v>
      </c>
      <c r="C97" s="21" t="s">
        <v>480</v>
      </c>
      <c r="D97" s="21"/>
      <c r="E97" s="21">
        <v>1926</v>
      </c>
      <c r="F97" s="21" t="s">
        <v>119</v>
      </c>
      <c r="G97" s="21">
        <v>1007</v>
      </c>
      <c r="H97" s="21" t="s">
        <v>17</v>
      </c>
      <c r="I97" s="21" t="s">
        <v>277</v>
      </c>
      <c r="J97" s="21" t="s">
        <v>374</v>
      </c>
      <c r="K97" s="21" t="s">
        <v>568</v>
      </c>
      <c r="L97" s="21"/>
      <c r="M97" s="21" t="s">
        <v>569</v>
      </c>
      <c r="N97" s="21" t="s">
        <v>812</v>
      </c>
      <c r="O97" s="21" t="s">
        <v>812</v>
      </c>
      <c r="P97" s="21" t="s">
        <v>811</v>
      </c>
      <c r="Q97" s="21" t="s">
        <v>581</v>
      </c>
      <c r="R97" s="21" t="s">
        <v>897</v>
      </c>
      <c r="S97" s="21" t="s">
        <v>896</v>
      </c>
      <c r="T97" s="21" t="s">
        <v>277</v>
      </c>
      <c r="U97" s="21" t="s">
        <v>277</v>
      </c>
      <c r="V97" s="21" t="s">
        <v>205</v>
      </c>
      <c r="W97" s="21" t="s">
        <v>570</v>
      </c>
      <c r="X97" s="21" t="s">
        <v>119</v>
      </c>
      <c r="Y97" s="21" t="s">
        <v>914</v>
      </c>
      <c r="Z97" s="21" t="s">
        <v>914</v>
      </c>
      <c r="AA97" s="21" t="s">
        <v>119</v>
      </c>
      <c r="AB97" s="21" t="s">
        <v>277</v>
      </c>
      <c r="AC97" s="21" t="s">
        <v>277</v>
      </c>
      <c r="AD97" s="21" t="s">
        <v>277</v>
      </c>
      <c r="AE97" s="21" t="s">
        <v>277</v>
      </c>
      <c r="AF97" s="21" t="s">
        <v>277</v>
      </c>
      <c r="AG97" s="21" t="s">
        <v>277</v>
      </c>
      <c r="AH97" s="21" t="s">
        <v>277</v>
      </c>
      <c r="AI97" s="21" t="s">
        <v>277</v>
      </c>
      <c r="AJ97" s="21"/>
      <c r="AK97" s="21" t="s">
        <v>119</v>
      </c>
      <c r="AL97" s="21" t="s">
        <v>1355</v>
      </c>
      <c r="AM97" s="21" t="s">
        <v>126</v>
      </c>
      <c r="AN97" s="21" t="s">
        <v>119</v>
      </c>
      <c r="AO97" s="21" t="s">
        <v>119</v>
      </c>
      <c r="AP97" s="21" t="s">
        <v>119</v>
      </c>
      <c r="AQ97" s="21" t="s">
        <v>119</v>
      </c>
      <c r="AR97" s="21" t="s">
        <v>1178</v>
      </c>
      <c r="AS97" s="21" t="s">
        <v>119</v>
      </c>
      <c r="AT97" s="21" t="s">
        <v>119</v>
      </c>
      <c r="AU97" s="21" t="s">
        <v>119</v>
      </c>
      <c r="AV97" s="21" t="s">
        <v>119</v>
      </c>
      <c r="AW97" s="21" t="s">
        <v>119</v>
      </c>
      <c r="AX97" s="21" t="s">
        <v>119</v>
      </c>
      <c r="AY97" s="21" t="s">
        <v>119</v>
      </c>
      <c r="AZ97" s="21" t="s">
        <v>119</v>
      </c>
      <c r="BA97" s="21" t="s">
        <v>119</v>
      </c>
      <c r="BB97" s="21" t="s">
        <v>119</v>
      </c>
      <c r="BC97" s="21" t="s">
        <v>119</v>
      </c>
      <c r="BD97" s="21" t="s">
        <v>119</v>
      </c>
      <c r="BE97" s="21" t="s">
        <v>119</v>
      </c>
      <c r="BF97" s="21" t="s">
        <v>119</v>
      </c>
      <c r="BG97" s="21" t="s">
        <v>119</v>
      </c>
      <c r="BH97" s="21" t="s">
        <v>119</v>
      </c>
      <c r="BI97" s="21" t="s">
        <v>119</v>
      </c>
      <c r="BJ97" s="21"/>
      <c r="BK97" s="21" t="s">
        <v>205</v>
      </c>
      <c r="BL97" s="21" t="s">
        <v>119</v>
      </c>
      <c r="BM97" s="21" t="s">
        <v>205</v>
      </c>
      <c r="BN97" s="21"/>
      <c r="BO97" s="21" t="s">
        <v>119</v>
      </c>
      <c r="BP97" s="21"/>
      <c r="BQ97" s="21"/>
    </row>
    <row r="98" spans="1:69" s="27" customFormat="1" x14ac:dyDescent="0.4">
      <c r="A98" s="21">
        <v>1998</v>
      </c>
      <c r="B98" s="21" t="s">
        <v>407</v>
      </c>
      <c r="C98" s="21" t="s">
        <v>408</v>
      </c>
      <c r="D98" s="21"/>
      <c r="E98" s="21">
        <v>1999</v>
      </c>
      <c r="F98" s="21">
        <v>1994</v>
      </c>
      <c r="G98" s="21">
        <v>107</v>
      </c>
      <c r="H98" s="21" t="s">
        <v>17</v>
      </c>
      <c r="I98" s="21" t="s">
        <v>277</v>
      </c>
      <c r="J98" s="21" t="s">
        <v>374</v>
      </c>
      <c r="K98" s="21" t="s">
        <v>553</v>
      </c>
      <c r="L98" s="21"/>
      <c r="M98" s="21" t="s">
        <v>123</v>
      </c>
      <c r="N98" s="21" t="s">
        <v>892</v>
      </c>
      <c r="O98" s="21" t="s">
        <v>148</v>
      </c>
      <c r="P98" s="21" t="s">
        <v>144</v>
      </c>
      <c r="Q98" s="21" t="s">
        <v>581</v>
      </c>
      <c r="R98" s="21" t="s">
        <v>148</v>
      </c>
      <c r="S98" s="21" t="s">
        <v>148</v>
      </c>
      <c r="T98" s="21" t="s">
        <v>277</v>
      </c>
      <c r="U98" s="21" t="s">
        <v>277</v>
      </c>
      <c r="V98" s="21" t="s">
        <v>277</v>
      </c>
      <c r="W98" s="21" t="s">
        <v>891</v>
      </c>
      <c r="X98" s="21" t="s">
        <v>119</v>
      </c>
      <c r="Y98" s="21" t="s">
        <v>911</v>
      </c>
      <c r="Z98" s="21" t="s">
        <v>911</v>
      </c>
      <c r="AA98" s="21" t="s">
        <v>919</v>
      </c>
      <c r="AB98" s="21" t="s">
        <v>277</v>
      </c>
      <c r="AC98" s="21" t="s">
        <v>277</v>
      </c>
      <c r="AD98" s="21" t="s">
        <v>277</v>
      </c>
      <c r="AE98" s="21" t="s">
        <v>277</v>
      </c>
      <c r="AF98" s="21" t="s">
        <v>277</v>
      </c>
      <c r="AG98" s="21" t="s">
        <v>277</v>
      </c>
      <c r="AH98" s="21" t="s">
        <v>277</v>
      </c>
      <c r="AI98" s="21" t="s">
        <v>205</v>
      </c>
      <c r="AJ98" s="21" t="s">
        <v>205</v>
      </c>
      <c r="AK98" s="21" t="s">
        <v>920</v>
      </c>
      <c r="AL98" s="21" t="s">
        <v>1355</v>
      </c>
      <c r="AM98" s="21" t="s">
        <v>119</v>
      </c>
      <c r="AN98" s="21" t="s">
        <v>119</v>
      </c>
      <c r="AO98" s="21" t="s">
        <v>119</v>
      </c>
      <c r="AP98" s="21" t="s">
        <v>119</v>
      </c>
      <c r="AQ98" s="21" t="s">
        <v>554</v>
      </c>
      <c r="AR98" s="21" t="s">
        <v>1178</v>
      </c>
      <c r="AS98" s="21" t="s">
        <v>119</v>
      </c>
      <c r="AT98" s="21" t="s">
        <v>119</v>
      </c>
      <c r="AU98" s="21" t="s">
        <v>119</v>
      </c>
      <c r="AV98" s="21" t="s">
        <v>119</v>
      </c>
      <c r="AW98" s="21" t="s">
        <v>119</v>
      </c>
      <c r="AX98" s="21" t="s">
        <v>119</v>
      </c>
      <c r="AY98" s="21" t="s">
        <v>119</v>
      </c>
      <c r="AZ98" s="21" t="s">
        <v>119</v>
      </c>
      <c r="BA98" s="21" t="s">
        <v>119</v>
      </c>
      <c r="BB98" s="21" t="s">
        <v>119</v>
      </c>
      <c r="BC98" s="21" t="s">
        <v>119</v>
      </c>
      <c r="BD98" s="21" t="s">
        <v>119</v>
      </c>
      <c r="BE98" s="21" t="s">
        <v>119</v>
      </c>
      <c r="BF98" s="21" t="s">
        <v>119</v>
      </c>
      <c r="BG98" s="21" t="s">
        <v>119</v>
      </c>
      <c r="BH98" s="21" t="s">
        <v>119</v>
      </c>
      <c r="BI98" s="21" t="s">
        <v>119</v>
      </c>
      <c r="BJ98" s="21" t="s">
        <v>205</v>
      </c>
      <c r="BK98" s="21" t="s">
        <v>144</v>
      </c>
      <c r="BL98" s="21" t="s">
        <v>119</v>
      </c>
      <c r="BM98" s="21" t="s">
        <v>119</v>
      </c>
      <c r="BN98" s="21"/>
      <c r="BO98" s="21" t="s">
        <v>119</v>
      </c>
      <c r="BP98" s="21"/>
      <c r="BQ98" s="21"/>
    </row>
    <row r="99" spans="1:69" s="27" customFormat="1" x14ac:dyDescent="0.4">
      <c r="A99" s="21">
        <v>2018</v>
      </c>
      <c r="B99" s="21" t="s">
        <v>519</v>
      </c>
      <c r="C99" s="21" t="s">
        <v>520</v>
      </c>
      <c r="D99" s="21"/>
      <c r="E99" s="21">
        <v>2000</v>
      </c>
      <c r="F99" s="21">
        <v>2014</v>
      </c>
      <c r="G99" s="21" t="s">
        <v>669</v>
      </c>
      <c r="H99" s="21" t="s">
        <v>385</v>
      </c>
      <c r="I99" s="21" t="s">
        <v>277</v>
      </c>
      <c r="J99" s="21" t="s">
        <v>374</v>
      </c>
      <c r="K99" s="21" t="s">
        <v>667</v>
      </c>
      <c r="L99" s="21"/>
      <c r="M99" s="21" t="s">
        <v>664</v>
      </c>
      <c r="N99" s="21" t="s">
        <v>668</v>
      </c>
      <c r="O99" s="21" t="s">
        <v>668</v>
      </c>
      <c r="P99" s="21" t="s">
        <v>174</v>
      </c>
      <c r="Q99" s="21" t="s">
        <v>881</v>
      </c>
      <c r="R99" s="21" t="s">
        <v>896</v>
      </c>
      <c r="S99" s="21" t="s">
        <v>896</v>
      </c>
      <c r="T99" s="21" t="s">
        <v>277</v>
      </c>
      <c r="U99" s="21" t="s">
        <v>277</v>
      </c>
      <c r="V99" s="21" t="s">
        <v>205</v>
      </c>
      <c r="W99" s="21" t="s">
        <v>666</v>
      </c>
      <c r="X99" s="21" t="s">
        <v>119</v>
      </c>
      <c r="Y99" s="21" t="s">
        <v>911</v>
      </c>
      <c r="Z99" s="21" t="s">
        <v>911</v>
      </c>
      <c r="AA99" s="21" t="s">
        <v>129</v>
      </c>
      <c r="AB99" s="21" t="s">
        <v>277</v>
      </c>
      <c r="AC99" s="21" t="s">
        <v>277</v>
      </c>
      <c r="AD99" s="21" t="s">
        <v>277</v>
      </c>
      <c r="AE99" s="21" t="s">
        <v>277</v>
      </c>
      <c r="AF99" s="21" t="s">
        <v>277</v>
      </c>
      <c r="AG99" s="21" t="s">
        <v>277</v>
      </c>
      <c r="AH99" s="21" t="s">
        <v>205</v>
      </c>
      <c r="AI99" s="21" t="s">
        <v>277</v>
      </c>
      <c r="AJ99" s="21"/>
      <c r="AK99" s="21" t="s">
        <v>997</v>
      </c>
      <c r="AL99" s="21" t="s">
        <v>1355</v>
      </c>
      <c r="AM99" s="21" t="s">
        <v>119</v>
      </c>
      <c r="AN99" s="21" t="s">
        <v>126</v>
      </c>
      <c r="AO99" s="21" t="s">
        <v>119</v>
      </c>
      <c r="AP99" s="21" t="s">
        <v>126</v>
      </c>
      <c r="AQ99" s="21" t="s">
        <v>665</v>
      </c>
      <c r="AR99" s="21" t="s">
        <v>1178</v>
      </c>
      <c r="AS99" s="21" t="s">
        <v>126</v>
      </c>
      <c r="AT99" s="21" t="s">
        <v>119</v>
      </c>
      <c r="AU99" s="21" t="s">
        <v>119</v>
      </c>
      <c r="AV99" s="21" t="s">
        <v>119</v>
      </c>
      <c r="AW99" s="21" t="s">
        <v>119</v>
      </c>
      <c r="AX99" s="21" t="s">
        <v>126</v>
      </c>
      <c r="AY99" s="21" t="s">
        <v>126</v>
      </c>
      <c r="AZ99" s="21" t="s">
        <v>119</v>
      </c>
      <c r="BA99" s="21" t="s">
        <v>119</v>
      </c>
      <c r="BB99" s="21" t="s">
        <v>119</v>
      </c>
      <c r="BC99" s="21" t="s">
        <v>119</v>
      </c>
      <c r="BD99" s="21" t="s">
        <v>119</v>
      </c>
      <c r="BE99" s="21" t="s">
        <v>119</v>
      </c>
      <c r="BF99" s="21" t="s">
        <v>119</v>
      </c>
      <c r="BG99" s="21" t="s">
        <v>119</v>
      </c>
      <c r="BH99" s="21" t="s">
        <v>119</v>
      </c>
      <c r="BI99" s="21" t="s">
        <v>119</v>
      </c>
      <c r="BJ99" s="21"/>
      <c r="BK99" s="21" t="s">
        <v>172</v>
      </c>
      <c r="BL99" s="21" t="s">
        <v>119</v>
      </c>
      <c r="BM99" s="21" t="s">
        <v>205</v>
      </c>
      <c r="BN99" s="21" t="s">
        <v>149</v>
      </c>
      <c r="BO99" s="21" t="s">
        <v>155</v>
      </c>
      <c r="BP99" s="21"/>
      <c r="BQ99" s="21"/>
    </row>
    <row r="100" spans="1:69" s="27" customFormat="1" x14ac:dyDescent="0.4">
      <c r="A100" s="21">
        <v>2013</v>
      </c>
      <c r="B100" s="21" t="s">
        <v>491</v>
      </c>
      <c r="C100" s="21" t="s">
        <v>492</v>
      </c>
      <c r="D100" s="21"/>
      <c r="E100" s="21">
        <v>2007</v>
      </c>
      <c r="F100" s="21" t="s">
        <v>119</v>
      </c>
      <c r="G100" s="21">
        <v>741</v>
      </c>
      <c r="H100" s="21" t="s">
        <v>302</v>
      </c>
      <c r="I100" s="21" t="s">
        <v>277</v>
      </c>
      <c r="J100" s="21" t="s">
        <v>374</v>
      </c>
      <c r="K100" s="21" t="s">
        <v>400</v>
      </c>
      <c r="L100" s="21"/>
      <c r="M100" s="21" t="s">
        <v>598</v>
      </c>
      <c r="N100" s="21" t="s">
        <v>668</v>
      </c>
      <c r="O100" s="21" t="s">
        <v>830</v>
      </c>
      <c r="P100" s="21" t="s">
        <v>174</v>
      </c>
      <c r="Q100" s="21" t="s">
        <v>581</v>
      </c>
      <c r="R100" s="21" t="s">
        <v>896</v>
      </c>
      <c r="S100" s="21" t="s">
        <v>148</v>
      </c>
      <c r="T100" s="21" t="s">
        <v>277</v>
      </c>
      <c r="U100" s="21" t="s">
        <v>277</v>
      </c>
      <c r="V100" s="21" t="s">
        <v>205</v>
      </c>
      <c r="W100" s="21" t="s">
        <v>401</v>
      </c>
      <c r="X100" s="21" t="s">
        <v>119</v>
      </c>
      <c r="Y100" s="21" t="s">
        <v>916</v>
      </c>
      <c r="Z100" s="21" t="s">
        <v>1395</v>
      </c>
      <c r="AA100" s="21" t="s">
        <v>934</v>
      </c>
      <c r="AB100" s="21" t="s">
        <v>205</v>
      </c>
      <c r="AC100" s="21" t="s">
        <v>205</v>
      </c>
      <c r="AD100" s="21" t="s">
        <v>277</v>
      </c>
      <c r="AE100" s="21" t="s">
        <v>277</v>
      </c>
      <c r="AF100" s="21" t="s">
        <v>277</v>
      </c>
      <c r="AG100" s="21" t="s">
        <v>277</v>
      </c>
      <c r="AH100" s="21" t="s">
        <v>277</v>
      </c>
      <c r="AI100" s="21" t="s">
        <v>277</v>
      </c>
      <c r="AJ100" s="21"/>
      <c r="AK100" s="21" t="s">
        <v>953</v>
      </c>
      <c r="AL100" s="21" t="s">
        <v>1355</v>
      </c>
      <c r="AM100" s="21" t="s">
        <v>126</v>
      </c>
      <c r="AN100" s="21" t="s">
        <v>126</v>
      </c>
      <c r="AO100" s="21" t="s">
        <v>119</v>
      </c>
      <c r="AP100" s="21" t="s">
        <v>119</v>
      </c>
      <c r="AQ100" s="21" t="s">
        <v>119</v>
      </c>
      <c r="AR100" s="21" t="s">
        <v>1178</v>
      </c>
      <c r="AS100" s="21" t="s">
        <v>126</v>
      </c>
      <c r="AT100" s="21" t="s">
        <v>119</v>
      </c>
      <c r="AU100" s="21" t="s">
        <v>126</v>
      </c>
      <c r="AV100" s="21" t="s">
        <v>126</v>
      </c>
      <c r="AW100" s="21" t="s">
        <v>119</v>
      </c>
      <c r="AX100" s="21" t="s">
        <v>119</v>
      </c>
      <c r="AY100" s="21" t="s">
        <v>119</v>
      </c>
      <c r="AZ100" s="21" t="s">
        <v>119</v>
      </c>
      <c r="BA100" s="21" t="s">
        <v>126</v>
      </c>
      <c r="BB100" s="21" t="s">
        <v>119</v>
      </c>
      <c r="BC100" s="21" t="s">
        <v>119</v>
      </c>
      <c r="BD100" s="21" t="s">
        <v>119</v>
      </c>
      <c r="BE100" s="21" t="s">
        <v>119</v>
      </c>
      <c r="BF100" s="21" t="s">
        <v>119</v>
      </c>
      <c r="BG100" s="21" t="s">
        <v>119</v>
      </c>
      <c r="BH100" s="21" t="s">
        <v>119</v>
      </c>
      <c r="BI100" s="21" t="s">
        <v>119</v>
      </c>
      <c r="BJ100" s="21"/>
      <c r="BK100" s="21" t="s">
        <v>172</v>
      </c>
      <c r="BL100" s="21" t="s">
        <v>205</v>
      </c>
      <c r="BM100" s="21" t="s">
        <v>119</v>
      </c>
      <c r="BN100" s="21"/>
      <c r="BO100" s="21" t="s">
        <v>154</v>
      </c>
      <c r="BP100" s="21" t="s">
        <v>154</v>
      </c>
      <c r="BQ100" s="21"/>
    </row>
    <row r="101" spans="1:69" s="27" customFormat="1" x14ac:dyDescent="0.4">
      <c r="A101" s="21">
        <v>2014</v>
      </c>
      <c r="B101" s="21" t="s">
        <v>495</v>
      </c>
      <c r="C101" s="21" t="s">
        <v>496</v>
      </c>
      <c r="D101" s="21"/>
      <c r="E101" s="21">
        <v>2006</v>
      </c>
      <c r="F101" s="21">
        <v>2012</v>
      </c>
      <c r="G101" s="21" t="s">
        <v>119</v>
      </c>
      <c r="H101" s="21" t="s">
        <v>302</v>
      </c>
      <c r="I101" s="21" t="s">
        <v>277</v>
      </c>
      <c r="J101" s="21" t="s">
        <v>374</v>
      </c>
      <c r="K101" s="21" t="s">
        <v>620</v>
      </c>
      <c r="L101" s="21" t="s">
        <v>834</v>
      </c>
      <c r="M101" s="21" t="s">
        <v>285</v>
      </c>
      <c r="N101" s="21" t="s">
        <v>707</v>
      </c>
      <c r="O101" s="21" t="s">
        <v>148</v>
      </c>
      <c r="P101" s="21" t="s">
        <v>174</v>
      </c>
      <c r="Q101" s="21" t="s">
        <v>881</v>
      </c>
      <c r="R101" s="21" t="s">
        <v>896</v>
      </c>
      <c r="S101" s="21" t="s">
        <v>148</v>
      </c>
      <c r="T101" s="21" t="s">
        <v>277</v>
      </c>
      <c r="U101" s="21" t="s">
        <v>277</v>
      </c>
      <c r="V101" s="21" t="s">
        <v>205</v>
      </c>
      <c r="W101" s="21" t="s">
        <v>619</v>
      </c>
      <c r="X101" s="21" t="s">
        <v>119</v>
      </c>
      <c r="Y101" s="21" t="s">
        <v>916</v>
      </c>
      <c r="Z101" s="21" t="s">
        <v>1395</v>
      </c>
      <c r="AA101" s="21" t="s">
        <v>1051</v>
      </c>
      <c r="AB101" s="21" t="s">
        <v>205</v>
      </c>
      <c r="AC101" s="21" t="s">
        <v>277</v>
      </c>
      <c r="AD101" s="21" t="s">
        <v>277</v>
      </c>
      <c r="AE101" s="21" t="s">
        <v>277</v>
      </c>
      <c r="AF101" s="21" t="s">
        <v>277</v>
      </c>
      <c r="AG101" s="21" t="s">
        <v>205</v>
      </c>
      <c r="AH101" s="21" t="s">
        <v>277</v>
      </c>
      <c r="AI101" s="21" t="s">
        <v>277</v>
      </c>
      <c r="AJ101" s="21" t="s">
        <v>205</v>
      </c>
      <c r="AK101" s="21" t="s">
        <v>119</v>
      </c>
      <c r="AL101" s="21" t="s">
        <v>1355</v>
      </c>
      <c r="AM101" s="21" t="s">
        <v>119</v>
      </c>
      <c r="AN101" s="21" t="s">
        <v>126</v>
      </c>
      <c r="AO101" s="21" t="s">
        <v>119</v>
      </c>
      <c r="AP101" s="21" t="s">
        <v>126</v>
      </c>
      <c r="AQ101" s="21" t="s">
        <v>119</v>
      </c>
      <c r="AR101" s="21" t="s">
        <v>1178</v>
      </c>
      <c r="AS101" s="21" t="s">
        <v>126</v>
      </c>
      <c r="AT101" s="21" t="s">
        <v>126</v>
      </c>
      <c r="AU101" s="21" t="s">
        <v>126</v>
      </c>
      <c r="AV101" s="21" t="s">
        <v>126</v>
      </c>
      <c r="AW101" s="21" t="s">
        <v>119</v>
      </c>
      <c r="AX101" s="21" t="s">
        <v>119</v>
      </c>
      <c r="AY101" s="21" t="s">
        <v>119</v>
      </c>
      <c r="AZ101" s="21" t="s">
        <v>119</v>
      </c>
      <c r="BA101" s="21" t="s">
        <v>119</v>
      </c>
      <c r="BB101" s="21" t="s">
        <v>119</v>
      </c>
      <c r="BC101" s="21" t="s">
        <v>119</v>
      </c>
      <c r="BD101" s="21" t="s">
        <v>119</v>
      </c>
      <c r="BE101" s="21" t="s">
        <v>119</v>
      </c>
      <c r="BF101" s="21" t="s">
        <v>119</v>
      </c>
      <c r="BG101" s="21" t="s">
        <v>119</v>
      </c>
      <c r="BH101" s="21" t="s">
        <v>119</v>
      </c>
      <c r="BI101" s="21" t="s">
        <v>119</v>
      </c>
      <c r="BJ101" s="21"/>
      <c r="BK101" s="21" t="s">
        <v>205</v>
      </c>
      <c r="BL101" s="21" t="s">
        <v>205</v>
      </c>
      <c r="BM101" s="21" t="s">
        <v>119</v>
      </c>
      <c r="BN101" s="21"/>
      <c r="BO101" s="21" t="s">
        <v>154</v>
      </c>
      <c r="BP101" s="21" t="s">
        <v>154</v>
      </c>
      <c r="BQ101" s="21"/>
    </row>
    <row r="102" spans="1:69" s="27" customFormat="1" x14ac:dyDescent="0.4">
      <c r="A102" s="21">
        <v>2015</v>
      </c>
      <c r="B102" s="21" t="s">
        <v>1167</v>
      </c>
      <c r="C102" s="21" t="s">
        <v>1168</v>
      </c>
      <c r="D102" s="21"/>
      <c r="E102" s="21">
        <v>1992</v>
      </c>
      <c r="F102" s="21">
        <v>2011</v>
      </c>
      <c r="G102" s="21">
        <v>37</v>
      </c>
      <c r="H102" s="21" t="s">
        <v>302</v>
      </c>
      <c r="I102" s="21" t="s">
        <v>277</v>
      </c>
      <c r="J102" s="21" t="s">
        <v>374</v>
      </c>
      <c r="K102" s="21" t="s">
        <v>1296</v>
      </c>
      <c r="L102" s="21" t="s">
        <v>1298</v>
      </c>
      <c r="M102" s="21" t="s">
        <v>123</v>
      </c>
      <c r="N102" s="21" t="s">
        <v>1299</v>
      </c>
      <c r="O102" s="21" t="s">
        <v>1297</v>
      </c>
      <c r="P102" s="21" t="s">
        <v>174</v>
      </c>
      <c r="Q102" s="21" t="s">
        <v>581</v>
      </c>
      <c r="R102" s="21" t="s">
        <v>899</v>
      </c>
      <c r="S102" s="21" t="s">
        <v>899</v>
      </c>
      <c r="T102" s="21" t="s">
        <v>1300</v>
      </c>
      <c r="U102" s="21" t="s">
        <v>1301</v>
      </c>
      <c r="V102" s="21" t="s">
        <v>277</v>
      </c>
      <c r="W102" s="21" t="s">
        <v>1302</v>
      </c>
      <c r="X102" s="21" t="s">
        <v>119</v>
      </c>
      <c r="Y102" s="21" t="s">
        <v>911</v>
      </c>
      <c r="Z102" s="21" t="s">
        <v>911</v>
      </c>
      <c r="AA102" s="21" t="s">
        <v>127</v>
      </c>
      <c r="AB102" s="21" t="s">
        <v>205</v>
      </c>
      <c r="AC102" s="21" t="s">
        <v>277</v>
      </c>
      <c r="AD102" s="21" t="s">
        <v>277</v>
      </c>
      <c r="AE102" s="21" t="s">
        <v>277</v>
      </c>
      <c r="AF102" s="21" t="s">
        <v>277</v>
      </c>
      <c r="AG102" s="21" t="s">
        <v>277</v>
      </c>
      <c r="AH102" s="21" t="s">
        <v>277</v>
      </c>
      <c r="AI102" s="21" t="s">
        <v>277</v>
      </c>
      <c r="AJ102" s="21" t="s">
        <v>1373</v>
      </c>
      <c r="AK102" s="21" t="s">
        <v>127</v>
      </c>
      <c r="AL102" s="29" t="s">
        <v>1355</v>
      </c>
      <c r="AM102" s="21" t="s">
        <v>119</v>
      </c>
      <c r="AN102" s="21" t="s">
        <v>126</v>
      </c>
      <c r="AO102" s="21" t="s">
        <v>119</v>
      </c>
      <c r="AP102" s="21" t="s">
        <v>126</v>
      </c>
      <c r="AQ102" s="21" t="s">
        <v>119</v>
      </c>
      <c r="AR102" s="21" t="s">
        <v>1178</v>
      </c>
      <c r="AS102" s="21" t="s">
        <v>1303</v>
      </c>
      <c r="AT102" s="21" t="s">
        <v>119</v>
      </c>
      <c r="AU102" s="21" t="s">
        <v>119</v>
      </c>
      <c r="AV102" s="21" t="s">
        <v>119</v>
      </c>
      <c r="AW102" s="21" t="s">
        <v>119</v>
      </c>
      <c r="AX102" s="21" t="s">
        <v>119</v>
      </c>
      <c r="AY102" s="21" t="s">
        <v>119</v>
      </c>
      <c r="AZ102" s="21" t="s">
        <v>119</v>
      </c>
      <c r="BA102" s="21" t="s">
        <v>119</v>
      </c>
      <c r="BB102" s="21" t="s">
        <v>119</v>
      </c>
      <c r="BC102" s="21" t="s">
        <v>119</v>
      </c>
      <c r="BD102" s="21" t="s">
        <v>119</v>
      </c>
      <c r="BE102" s="21" t="s">
        <v>119</v>
      </c>
      <c r="BF102" s="21" t="s">
        <v>119</v>
      </c>
      <c r="BG102" s="21" t="s">
        <v>119</v>
      </c>
      <c r="BH102" s="21" t="s">
        <v>119</v>
      </c>
      <c r="BI102" s="21" t="s">
        <v>119</v>
      </c>
      <c r="BJ102" s="21"/>
      <c r="BK102" s="21" t="s">
        <v>149</v>
      </c>
      <c r="BL102" s="21" t="s">
        <v>119</v>
      </c>
      <c r="BM102" s="21" t="s">
        <v>119</v>
      </c>
      <c r="BN102" s="21"/>
      <c r="BO102" s="21" t="s">
        <v>149</v>
      </c>
      <c r="BP102" s="21"/>
      <c r="BQ102" s="21"/>
    </row>
    <row r="103" spans="1:69" s="27" customFormat="1" x14ac:dyDescent="0.4">
      <c r="A103" s="21">
        <v>2022</v>
      </c>
      <c r="B103" s="21" t="s">
        <v>461</v>
      </c>
      <c r="C103" s="21" t="s">
        <v>462</v>
      </c>
      <c r="D103" s="21"/>
      <c r="E103" s="21">
        <v>2016</v>
      </c>
      <c r="F103" s="21">
        <v>2018</v>
      </c>
      <c r="G103" s="21">
        <v>39</v>
      </c>
      <c r="H103" s="21" t="s">
        <v>302</v>
      </c>
      <c r="I103" s="21" t="s">
        <v>277</v>
      </c>
      <c r="J103" s="21" t="s">
        <v>374</v>
      </c>
      <c r="K103" s="21" t="s">
        <v>721</v>
      </c>
      <c r="L103" s="21" t="s">
        <v>873</v>
      </c>
      <c r="M103" s="21" t="s">
        <v>330</v>
      </c>
      <c r="N103" s="21" t="s">
        <v>872</v>
      </c>
      <c r="O103" s="21" t="s">
        <v>719</v>
      </c>
      <c r="P103" s="21" t="s">
        <v>174</v>
      </c>
      <c r="Q103" s="21" t="s">
        <v>881</v>
      </c>
      <c r="R103" s="21" t="s">
        <v>899</v>
      </c>
      <c r="S103" s="21" t="s">
        <v>899</v>
      </c>
      <c r="T103" s="21" t="s">
        <v>277</v>
      </c>
      <c r="U103" s="21" t="s">
        <v>277</v>
      </c>
      <c r="V103" s="21" t="s">
        <v>277</v>
      </c>
      <c r="W103" s="21" t="s">
        <v>720</v>
      </c>
      <c r="X103" s="21" t="s">
        <v>119</v>
      </c>
      <c r="Y103" s="21" t="s">
        <v>911</v>
      </c>
      <c r="Z103" s="21" t="s">
        <v>911</v>
      </c>
      <c r="AA103" s="21" t="s">
        <v>128</v>
      </c>
      <c r="AB103" s="21" t="s">
        <v>277</v>
      </c>
      <c r="AC103" s="21" t="s">
        <v>205</v>
      </c>
      <c r="AD103" s="21" t="s">
        <v>277</v>
      </c>
      <c r="AE103" s="21" t="s">
        <v>277</v>
      </c>
      <c r="AF103" s="21" t="s">
        <v>277</v>
      </c>
      <c r="AG103" s="21" t="s">
        <v>277</v>
      </c>
      <c r="AH103" s="21" t="s">
        <v>277</v>
      </c>
      <c r="AI103" s="21" t="s">
        <v>277</v>
      </c>
      <c r="AJ103" s="21"/>
      <c r="AK103" s="21" t="s">
        <v>934</v>
      </c>
      <c r="AL103" s="21" t="s">
        <v>1355</v>
      </c>
      <c r="AM103" s="21" t="s">
        <v>119</v>
      </c>
      <c r="AN103" s="21" t="s">
        <v>126</v>
      </c>
      <c r="AO103" s="21" t="s">
        <v>119</v>
      </c>
      <c r="AP103" s="21" t="s">
        <v>119</v>
      </c>
      <c r="AQ103" s="21" t="s">
        <v>119</v>
      </c>
      <c r="AR103" s="21" t="s">
        <v>1178</v>
      </c>
      <c r="AS103" s="21" t="s">
        <v>119</v>
      </c>
      <c r="AT103" s="21" t="s">
        <v>119</v>
      </c>
      <c r="AU103" s="21" t="s">
        <v>119</v>
      </c>
      <c r="AV103" s="21" t="s">
        <v>119</v>
      </c>
      <c r="AW103" s="21" t="s">
        <v>119</v>
      </c>
      <c r="AX103" s="21" t="s">
        <v>119</v>
      </c>
      <c r="AY103" s="21" t="s">
        <v>119</v>
      </c>
      <c r="AZ103" s="21" t="s">
        <v>119</v>
      </c>
      <c r="BA103" s="21" t="s">
        <v>119</v>
      </c>
      <c r="BB103" s="21" t="s">
        <v>119</v>
      </c>
      <c r="BC103" s="21" t="s">
        <v>119</v>
      </c>
      <c r="BD103" s="21" t="s">
        <v>119</v>
      </c>
      <c r="BE103" s="21" t="s">
        <v>119</v>
      </c>
      <c r="BF103" s="21" t="s">
        <v>119</v>
      </c>
      <c r="BG103" s="21" t="s">
        <v>119</v>
      </c>
      <c r="BH103" s="21" t="s">
        <v>119</v>
      </c>
      <c r="BI103" s="21" t="s">
        <v>119</v>
      </c>
      <c r="BJ103" s="21"/>
      <c r="BK103" s="21" t="s">
        <v>149</v>
      </c>
      <c r="BL103" s="21" t="s">
        <v>722</v>
      </c>
      <c r="BM103" s="21" t="s">
        <v>119</v>
      </c>
      <c r="BN103" s="21"/>
      <c r="BO103" s="21" t="s">
        <v>119</v>
      </c>
      <c r="BP103" s="21"/>
      <c r="BQ103" s="21"/>
    </row>
    <row r="104" spans="1:69" s="27" customFormat="1" x14ac:dyDescent="0.4">
      <c r="A104" s="21">
        <v>2006</v>
      </c>
      <c r="B104" s="21" t="s">
        <v>210</v>
      </c>
      <c r="C104" s="21" t="s">
        <v>243</v>
      </c>
      <c r="D104" s="21"/>
      <c r="E104" s="21">
        <v>1996</v>
      </c>
      <c r="F104" s="21">
        <v>2000</v>
      </c>
      <c r="G104" s="21">
        <v>347</v>
      </c>
      <c r="H104" s="21" t="s">
        <v>302</v>
      </c>
      <c r="I104" s="21" t="s">
        <v>277</v>
      </c>
      <c r="J104" s="21" t="s">
        <v>374</v>
      </c>
      <c r="K104" s="21" t="s">
        <v>303</v>
      </c>
      <c r="L104" s="21"/>
      <c r="M104" s="21" t="s">
        <v>123</v>
      </c>
      <c r="N104" s="21" t="s">
        <v>668</v>
      </c>
      <c r="O104" s="21" t="s">
        <v>148</v>
      </c>
      <c r="P104" s="21" t="s">
        <v>174</v>
      </c>
      <c r="Q104" s="21" t="s">
        <v>581</v>
      </c>
      <c r="R104" s="21" t="s">
        <v>896</v>
      </c>
      <c r="S104" s="21" t="s">
        <v>148</v>
      </c>
      <c r="T104" s="21" t="s">
        <v>277</v>
      </c>
      <c r="U104" s="21" t="s">
        <v>277</v>
      </c>
      <c r="V104" s="21" t="s">
        <v>205</v>
      </c>
      <c r="W104" s="21" t="s">
        <v>816</v>
      </c>
      <c r="X104" s="21" t="s">
        <v>119</v>
      </c>
      <c r="Y104" s="21" t="s">
        <v>1056</v>
      </c>
      <c r="Z104" s="21" t="s">
        <v>1395</v>
      </c>
      <c r="AA104" s="21" t="s">
        <v>119</v>
      </c>
      <c r="AB104" s="21" t="s">
        <v>277</v>
      </c>
      <c r="AC104" s="21" t="s">
        <v>277</v>
      </c>
      <c r="AD104" s="21" t="s">
        <v>277</v>
      </c>
      <c r="AE104" s="21" t="s">
        <v>277</v>
      </c>
      <c r="AF104" s="21" t="s">
        <v>277</v>
      </c>
      <c r="AG104" s="21" t="s">
        <v>277</v>
      </c>
      <c r="AH104" s="21" t="s">
        <v>277</v>
      </c>
      <c r="AI104" s="21" t="s">
        <v>277</v>
      </c>
      <c r="AJ104" s="21"/>
      <c r="AK104" s="21" t="s">
        <v>930</v>
      </c>
      <c r="AL104" s="21" t="s">
        <v>1355</v>
      </c>
      <c r="AM104" s="21" t="s">
        <v>119</v>
      </c>
      <c r="AN104" s="21" t="s">
        <v>126</v>
      </c>
      <c r="AO104" s="21" t="s">
        <v>119</v>
      </c>
      <c r="AP104" s="21" t="s">
        <v>126</v>
      </c>
      <c r="AQ104" s="21" t="s">
        <v>119</v>
      </c>
      <c r="AR104" s="21" t="s">
        <v>1178</v>
      </c>
      <c r="AS104" s="21" t="s">
        <v>906</v>
      </c>
      <c r="AT104" s="21" t="s">
        <v>119</v>
      </c>
      <c r="AU104" s="21" t="s">
        <v>119</v>
      </c>
      <c r="AV104" s="21" t="s">
        <v>119</v>
      </c>
      <c r="AW104" s="21" t="s">
        <v>119</v>
      </c>
      <c r="AX104" s="21" t="s">
        <v>119</v>
      </c>
      <c r="AY104" s="21" t="s">
        <v>119</v>
      </c>
      <c r="AZ104" s="21" t="s">
        <v>119</v>
      </c>
      <c r="BA104" s="21" t="s">
        <v>119</v>
      </c>
      <c r="BB104" s="21" t="s">
        <v>119</v>
      </c>
      <c r="BC104" s="21" t="s">
        <v>119</v>
      </c>
      <c r="BD104" s="21" t="s">
        <v>119</v>
      </c>
      <c r="BE104" s="21" t="s">
        <v>119</v>
      </c>
      <c r="BF104" s="21" t="s">
        <v>119</v>
      </c>
      <c r="BG104" s="21" t="s">
        <v>119</v>
      </c>
      <c r="BH104" s="21" t="s">
        <v>119</v>
      </c>
      <c r="BI104" s="21" t="s">
        <v>119</v>
      </c>
      <c r="BJ104" s="21"/>
      <c r="BK104" s="21" t="s">
        <v>205</v>
      </c>
      <c r="BL104" s="21" t="s">
        <v>205</v>
      </c>
      <c r="BM104" s="21" t="s">
        <v>119</v>
      </c>
      <c r="BN104" s="21"/>
      <c r="BO104" s="21" t="s">
        <v>154</v>
      </c>
      <c r="BP104" s="21"/>
      <c r="BQ104" s="21"/>
    </row>
    <row r="105" spans="1:69" s="27" customFormat="1" x14ac:dyDescent="0.4">
      <c r="A105" s="21">
        <v>2022</v>
      </c>
      <c r="B105" s="21" t="s">
        <v>539</v>
      </c>
      <c r="C105" s="21" t="s">
        <v>540</v>
      </c>
      <c r="D105" s="21"/>
      <c r="E105" s="21">
        <v>2010</v>
      </c>
      <c r="F105" s="21">
        <v>2019</v>
      </c>
      <c r="G105" s="21">
        <v>210</v>
      </c>
      <c r="H105" s="21" t="s">
        <v>717</v>
      </c>
      <c r="I105" s="21" t="s">
        <v>277</v>
      </c>
      <c r="J105" s="21" t="s">
        <v>374</v>
      </c>
      <c r="K105" s="21" t="s">
        <v>716</v>
      </c>
      <c r="L105" s="21"/>
      <c r="M105" s="21" t="s">
        <v>285</v>
      </c>
      <c r="N105" s="21" t="s">
        <v>144</v>
      </c>
      <c r="O105" s="21" t="s">
        <v>148</v>
      </c>
      <c r="P105" s="21" t="s">
        <v>174</v>
      </c>
      <c r="Q105" s="21" t="s">
        <v>881</v>
      </c>
      <c r="R105" s="21" t="s">
        <v>896</v>
      </c>
      <c r="S105" s="21" t="s">
        <v>148</v>
      </c>
      <c r="T105" s="21" t="s">
        <v>277</v>
      </c>
      <c r="U105" s="21" t="s">
        <v>277</v>
      </c>
      <c r="V105" s="21" t="s">
        <v>205</v>
      </c>
      <c r="W105" s="21" t="s">
        <v>718</v>
      </c>
      <c r="X105" s="21" t="s">
        <v>119</v>
      </c>
      <c r="Y105" s="21" t="s">
        <v>916</v>
      </c>
      <c r="Z105" s="21" t="s">
        <v>1395</v>
      </c>
      <c r="AA105" s="21" t="s">
        <v>934</v>
      </c>
      <c r="AB105" s="21" t="s">
        <v>205</v>
      </c>
      <c r="AC105" s="21" t="s">
        <v>205</v>
      </c>
      <c r="AD105" s="21" t="s">
        <v>277</v>
      </c>
      <c r="AE105" s="21" t="s">
        <v>277</v>
      </c>
      <c r="AF105" s="21" t="s">
        <v>277</v>
      </c>
      <c r="AG105" s="21" t="s">
        <v>277</v>
      </c>
      <c r="AH105" s="21" t="s">
        <v>277</v>
      </c>
      <c r="AI105" s="21" t="s">
        <v>277</v>
      </c>
      <c r="AJ105" s="21"/>
      <c r="AK105" s="21" t="s">
        <v>934</v>
      </c>
      <c r="AL105" s="21" t="s">
        <v>1355</v>
      </c>
      <c r="AM105" s="21" t="s">
        <v>119</v>
      </c>
      <c r="AN105" s="21" t="s">
        <v>119</v>
      </c>
      <c r="AO105" s="21" t="s">
        <v>119</v>
      </c>
      <c r="AP105" s="21" t="s">
        <v>119</v>
      </c>
      <c r="AQ105" s="21" t="s">
        <v>715</v>
      </c>
      <c r="AR105" s="21" t="s">
        <v>1178</v>
      </c>
      <c r="AS105" s="21" t="s">
        <v>119</v>
      </c>
      <c r="AT105" s="21" t="s">
        <v>119</v>
      </c>
      <c r="AU105" s="21" t="s">
        <v>119</v>
      </c>
      <c r="AV105" s="21" t="s">
        <v>126</v>
      </c>
      <c r="AW105" s="21" t="s">
        <v>119</v>
      </c>
      <c r="AX105" s="21" t="s">
        <v>119</v>
      </c>
      <c r="AY105" s="21" t="s">
        <v>119</v>
      </c>
      <c r="AZ105" s="21" t="s">
        <v>119</v>
      </c>
      <c r="BA105" s="21" t="s">
        <v>119</v>
      </c>
      <c r="BB105" s="21" t="s">
        <v>119</v>
      </c>
      <c r="BC105" s="21" t="s">
        <v>119</v>
      </c>
      <c r="BD105" s="21" t="s">
        <v>119</v>
      </c>
      <c r="BE105" s="21" t="s">
        <v>119</v>
      </c>
      <c r="BF105" s="21" t="s">
        <v>119</v>
      </c>
      <c r="BG105" s="21" t="s">
        <v>119</v>
      </c>
      <c r="BH105" s="21" t="s">
        <v>119</v>
      </c>
      <c r="BI105" s="21" t="s">
        <v>119</v>
      </c>
      <c r="BJ105" s="21"/>
      <c r="BK105" s="21" t="s">
        <v>205</v>
      </c>
      <c r="BL105" s="21" t="s">
        <v>119</v>
      </c>
      <c r="BM105" s="21" t="s">
        <v>205</v>
      </c>
      <c r="BN105" s="21"/>
      <c r="BO105" s="21" t="s">
        <v>119</v>
      </c>
      <c r="BP105" s="21" t="s">
        <v>155</v>
      </c>
      <c r="BQ105" s="21"/>
    </row>
    <row r="106" spans="1:69" s="27" customFormat="1" x14ac:dyDescent="0.4">
      <c r="A106" s="21">
        <v>2003</v>
      </c>
      <c r="B106" s="21" t="s">
        <v>83</v>
      </c>
      <c r="C106" s="21" t="s">
        <v>84</v>
      </c>
      <c r="D106" s="21"/>
      <c r="E106" s="21">
        <v>1997</v>
      </c>
      <c r="F106" s="21" t="s">
        <v>119</v>
      </c>
      <c r="G106" s="21">
        <v>295</v>
      </c>
      <c r="H106" s="21" t="s">
        <v>82</v>
      </c>
      <c r="I106" s="21" t="s">
        <v>277</v>
      </c>
      <c r="J106" s="21" t="s">
        <v>374</v>
      </c>
      <c r="K106" s="21" t="s">
        <v>559</v>
      </c>
      <c r="L106" s="21"/>
      <c r="M106" s="21" t="s">
        <v>123</v>
      </c>
      <c r="N106" s="21" t="s">
        <v>148</v>
      </c>
      <c r="O106" s="21" t="s">
        <v>809</v>
      </c>
      <c r="P106" s="21" t="s">
        <v>174</v>
      </c>
      <c r="Q106" s="21" t="s">
        <v>581</v>
      </c>
      <c r="R106" s="21" t="s">
        <v>148</v>
      </c>
      <c r="S106" s="21" t="s">
        <v>896</v>
      </c>
      <c r="T106" s="21" t="s">
        <v>277</v>
      </c>
      <c r="U106" s="21" t="s">
        <v>277</v>
      </c>
      <c r="V106" s="21" t="s">
        <v>205</v>
      </c>
      <c r="W106" s="21" t="s">
        <v>558</v>
      </c>
      <c r="X106" s="21" t="s">
        <v>119</v>
      </c>
      <c r="Y106" s="21" t="s">
        <v>911</v>
      </c>
      <c r="Z106" s="21" t="s">
        <v>911</v>
      </c>
      <c r="AA106" s="21" t="s">
        <v>128</v>
      </c>
      <c r="AB106" s="21" t="s">
        <v>277</v>
      </c>
      <c r="AC106" s="21" t="s">
        <v>205</v>
      </c>
      <c r="AD106" s="21" t="s">
        <v>277</v>
      </c>
      <c r="AE106" s="21" t="s">
        <v>277</v>
      </c>
      <c r="AF106" s="21" t="s">
        <v>277</v>
      </c>
      <c r="AG106" s="21" t="s">
        <v>277</v>
      </c>
      <c r="AH106" s="21" t="s">
        <v>277</v>
      </c>
      <c r="AI106" s="21" t="s">
        <v>277</v>
      </c>
      <c r="AJ106" s="21"/>
      <c r="AK106" s="21" t="s">
        <v>922</v>
      </c>
      <c r="AL106" s="21" t="s">
        <v>1355</v>
      </c>
      <c r="AM106" s="21" t="s">
        <v>126</v>
      </c>
      <c r="AN106" s="21" t="s">
        <v>126</v>
      </c>
      <c r="AO106" s="21" t="s">
        <v>126</v>
      </c>
      <c r="AP106" s="21" t="s">
        <v>119</v>
      </c>
      <c r="AQ106" s="21" t="s">
        <v>119</v>
      </c>
      <c r="AR106" s="21" t="s">
        <v>1178</v>
      </c>
      <c r="AS106" s="21" t="s">
        <v>126</v>
      </c>
      <c r="AT106" s="21" t="s">
        <v>119</v>
      </c>
      <c r="AU106" s="21" t="s">
        <v>126</v>
      </c>
      <c r="AV106" s="21" t="s">
        <v>126</v>
      </c>
      <c r="AW106" s="21" t="s">
        <v>119</v>
      </c>
      <c r="AX106" s="21" t="s">
        <v>119</v>
      </c>
      <c r="AY106" s="21" t="s">
        <v>119</v>
      </c>
      <c r="AZ106" s="21" t="s">
        <v>119</v>
      </c>
      <c r="BA106" s="21" t="s">
        <v>119</v>
      </c>
      <c r="BB106" s="21" t="s">
        <v>119</v>
      </c>
      <c r="BC106" s="21" t="s">
        <v>119</v>
      </c>
      <c r="BD106" s="21" t="s">
        <v>119</v>
      </c>
      <c r="BE106" s="21" t="s">
        <v>119</v>
      </c>
      <c r="BF106" s="21" t="s">
        <v>119</v>
      </c>
      <c r="BG106" s="21" t="s">
        <v>119</v>
      </c>
      <c r="BH106" s="21" t="s">
        <v>119</v>
      </c>
      <c r="BI106" s="21" t="s">
        <v>119</v>
      </c>
      <c r="BJ106" s="21"/>
      <c r="BK106" s="21" t="s">
        <v>205</v>
      </c>
      <c r="BL106" s="21" t="s">
        <v>205</v>
      </c>
      <c r="BM106" s="21" t="s">
        <v>119</v>
      </c>
      <c r="BN106" s="21"/>
      <c r="BO106" s="21" t="s">
        <v>154</v>
      </c>
      <c r="BP106" s="21" t="s">
        <v>154</v>
      </c>
      <c r="BQ106" s="21"/>
    </row>
    <row r="107" spans="1:69" s="27" customFormat="1" x14ac:dyDescent="0.4">
      <c r="A107" s="21">
        <v>2003</v>
      </c>
      <c r="B107" s="21" t="s">
        <v>753</v>
      </c>
      <c r="C107" s="21" t="s">
        <v>754</v>
      </c>
      <c r="D107" s="21"/>
      <c r="E107" s="21" t="s">
        <v>144</v>
      </c>
      <c r="F107" s="21" t="s">
        <v>144</v>
      </c>
      <c r="G107" s="21" t="s">
        <v>144</v>
      </c>
      <c r="H107" s="21" t="s">
        <v>82</v>
      </c>
      <c r="I107" s="21" t="s">
        <v>277</v>
      </c>
      <c r="J107" s="21" t="s">
        <v>374</v>
      </c>
      <c r="K107" s="21" t="s">
        <v>762</v>
      </c>
      <c r="L107" s="21"/>
      <c r="M107" s="21" t="s">
        <v>765</v>
      </c>
      <c r="N107" s="21" t="s">
        <v>148</v>
      </c>
      <c r="O107" s="21" t="s">
        <v>763</v>
      </c>
      <c r="P107" s="21" t="s">
        <v>174</v>
      </c>
      <c r="Q107" s="21" t="s">
        <v>765</v>
      </c>
      <c r="R107" s="21" t="s">
        <v>148</v>
      </c>
      <c r="S107" s="21" t="s">
        <v>904</v>
      </c>
      <c r="T107" s="21" t="s">
        <v>1077</v>
      </c>
      <c r="U107" s="21" t="s">
        <v>277</v>
      </c>
      <c r="V107" s="21" t="s">
        <v>277</v>
      </c>
      <c r="W107" s="21" t="s">
        <v>764</v>
      </c>
      <c r="X107" s="21" t="s">
        <v>119</v>
      </c>
      <c r="Y107" s="21" t="s">
        <v>916</v>
      </c>
      <c r="Z107" s="21" t="s">
        <v>1395</v>
      </c>
      <c r="AA107" s="21" t="s">
        <v>925</v>
      </c>
      <c r="AB107" s="21" t="s">
        <v>277</v>
      </c>
      <c r="AC107" s="21" t="s">
        <v>205</v>
      </c>
      <c r="AD107" s="21" t="s">
        <v>277</v>
      </c>
      <c r="AE107" s="21" t="s">
        <v>277</v>
      </c>
      <c r="AF107" s="21" t="s">
        <v>277</v>
      </c>
      <c r="AG107" s="21" t="s">
        <v>277</v>
      </c>
      <c r="AH107" s="21" t="s">
        <v>205</v>
      </c>
      <c r="AI107" s="21" t="s">
        <v>277</v>
      </c>
      <c r="AJ107" s="21"/>
      <c r="AK107" s="21" t="s">
        <v>924</v>
      </c>
      <c r="AL107" s="21" t="s">
        <v>1355</v>
      </c>
      <c r="AM107" s="21" t="s">
        <v>126</v>
      </c>
      <c r="AN107" s="21" t="s">
        <v>119</v>
      </c>
      <c r="AO107" s="21" t="s">
        <v>119</v>
      </c>
      <c r="AP107" s="21" t="s">
        <v>119</v>
      </c>
      <c r="AQ107" s="21" t="s">
        <v>119</v>
      </c>
      <c r="AR107" s="21" t="s">
        <v>1178</v>
      </c>
      <c r="AS107" s="21" t="s">
        <v>126</v>
      </c>
      <c r="AT107" s="21" t="s">
        <v>119</v>
      </c>
      <c r="AU107" s="21" t="s">
        <v>119</v>
      </c>
      <c r="AV107" s="21" t="s">
        <v>119</v>
      </c>
      <c r="AW107" s="21" t="s">
        <v>119</v>
      </c>
      <c r="AX107" s="21" t="s">
        <v>119</v>
      </c>
      <c r="AY107" s="21" t="s">
        <v>119</v>
      </c>
      <c r="AZ107" s="21" t="s">
        <v>119</v>
      </c>
      <c r="BA107" s="21" t="s">
        <v>119</v>
      </c>
      <c r="BB107" s="21" t="s">
        <v>119</v>
      </c>
      <c r="BC107" s="21" t="s">
        <v>119</v>
      </c>
      <c r="BD107" s="21" t="s">
        <v>119</v>
      </c>
      <c r="BE107" s="21" t="s">
        <v>119</v>
      </c>
      <c r="BF107" s="21" t="s">
        <v>119</v>
      </c>
      <c r="BG107" s="21" t="s">
        <v>119</v>
      </c>
      <c r="BH107" s="21" t="s">
        <v>119</v>
      </c>
      <c r="BI107" s="21" t="s">
        <v>119</v>
      </c>
      <c r="BJ107" s="21"/>
      <c r="BK107" s="21" t="s">
        <v>172</v>
      </c>
      <c r="BL107" s="21" t="s">
        <v>205</v>
      </c>
      <c r="BM107" s="21" t="s">
        <v>119</v>
      </c>
      <c r="BN107" s="21"/>
      <c r="BO107" s="21" t="s">
        <v>132</v>
      </c>
      <c r="BP107" s="21"/>
      <c r="BQ107" s="21"/>
    </row>
    <row r="108" spans="1:69" s="27" customFormat="1" x14ac:dyDescent="0.4">
      <c r="A108" s="21">
        <v>2021</v>
      </c>
      <c r="B108" s="21" t="s">
        <v>30</v>
      </c>
      <c r="C108" s="21" t="s">
        <v>31</v>
      </c>
      <c r="D108" s="21"/>
      <c r="E108" s="21">
        <v>2013</v>
      </c>
      <c r="F108" s="21">
        <v>2015</v>
      </c>
      <c r="G108" s="21">
        <v>381</v>
      </c>
      <c r="H108" s="21" t="s">
        <v>26</v>
      </c>
      <c r="I108" s="21" t="s">
        <v>277</v>
      </c>
      <c r="J108" s="21" t="s">
        <v>374</v>
      </c>
      <c r="K108" s="21" t="s">
        <v>187</v>
      </c>
      <c r="L108" s="21"/>
      <c r="M108" s="21" t="s">
        <v>123</v>
      </c>
      <c r="N108" s="21" t="s">
        <v>799</v>
      </c>
      <c r="O108" s="21" t="s">
        <v>284</v>
      </c>
      <c r="P108" s="21" t="s">
        <v>174</v>
      </c>
      <c r="Q108" s="21" t="s">
        <v>581</v>
      </c>
      <c r="R108" s="21" t="s">
        <v>896</v>
      </c>
      <c r="S108" s="21" t="s">
        <v>148</v>
      </c>
      <c r="T108" s="21" t="s">
        <v>1080</v>
      </c>
      <c r="U108" s="21" t="s">
        <v>277</v>
      </c>
      <c r="V108" s="21" t="s">
        <v>205</v>
      </c>
      <c r="W108" s="21" t="s">
        <v>867</v>
      </c>
      <c r="X108" s="21" t="s">
        <v>119</v>
      </c>
      <c r="Y108" s="21" t="s">
        <v>916</v>
      </c>
      <c r="Z108" s="21" t="s">
        <v>1395</v>
      </c>
      <c r="AA108" s="21" t="s">
        <v>1028</v>
      </c>
      <c r="AB108" s="21" t="s">
        <v>277</v>
      </c>
      <c r="AC108" s="21" t="s">
        <v>205</v>
      </c>
      <c r="AD108" s="21" t="s">
        <v>205</v>
      </c>
      <c r="AE108" s="21" t="s">
        <v>277</v>
      </c>
      <c r="AF108" s="21" t="s">
        <v>277</v>
      </c>
      <c r="AG108" s="21" t="s">
        <v>277</v>
      </c>
      <c r="AH108" s="21" t="s">
        <v>277</v>
      </c>
      <c r="AI108" s="21" t="s">
        <v>277</v>
      </c>
      <c r="AJ108" s="21"/>
      <c r="AK108" s="21" t="s">
        <v>1027</v>
      </c>
      <c r="AL108" s="21" t="s">
        <v>1355</v>
      </c>
      <c r="AM108" s="21" t="s">
        <v>119</v>
      </c>
      <c r="AN108" s="21" t="s">
        <v>119</v>
      </c>
      <c r="AO108" s="21" t="s">
        <v>119</v>
      </c>
      <c r="AP108" s="21" t="s">
        <v>119</v>
      </c>
      <c r="AQ108" s="21" t="s">
        <v>188</v>
      </c>
      <c r="AR108" s="21" t="s">
        <v>1178</v>
      </c>
      <c r="AS108" s="21" t="s">
        <v>126</v>
      </c>
      <c r="AT108" s="21" t="s">
        <v>119</v>
      </c>
      <c r="AU108" s="21" t="s">
        <v>119</v>
      </c>
      <c r="AV108" s="21" t="s">
        <v>119</v>
      </c>
      <c r="AW108" s="21" t="s">
        <v>119</v>
      </c>
      <c r="AX108" s="21" t="s">
        <v>119</v>
      </c>
      <c r="AY108" s="21" t="s">
        <v>119</v>
      </c>
      <c r="AZ108" s="21" t="s">
        <v>119</v>
      </c>
      <c r="BA108" s="21" t="s">
        <v>119</v>
      </c>
      <c r="BB108" s="21" t="s">
        <v>119</v>
      </c>
      <c r="BC108" s="21" t="s">
        <v>119</v>
      </c>
      <c r="BD108" s="21" t="s">
        <v>119</v>
      </c>
      <c r="BE108" s="21" t="s">
        <v>119</v>
      </c>
      <c r="BF108" s="21" t="s">
        <v>126</v>
      </c>
      <c r="BG108" s="21" t="s">
        <v>126</v>
      </c>
      <c r="BH108" s="21" t="s">
        <v>119</v>
      </c>
      <c r="BI108" s="21" t="s">
        <v>119</v>
      </c>
      <c r="BJ108" s="21"/>
      <c r="BK108" s="21" t="s">
        <v>205</v>
      </c>
      <c r="BL108" s="21" t="s">
        <v>205</v>
      </c>
      <c r="BM108" s="21" t="s">
        <v>119</v>
      </c>
      <c r="BN108" s="21"/>
      <c r="BO108" s="21" t="s">
        <v>154</v>
      </c>
      <c r="BP108" s="21"/>
      <c r="BQ108" s="21" t="s">
        <v>154</v>
      </c>
    </row>
    <row r="109" spans="1:69" s="27" customFormat="1" x14ac:dyDescent="0.4">
      <c r="A109" s="21">
        <v>2021</v>
      </c>
      <c r="B109" s="21" t="s">
        <v>28</v>
      </c>
      <c r="C109" s="21" t="s">
        <v>29</v>
      </c>
      <c r="D109" s="21"/>
      <c r="E109" s="21">
        <v>2013</v>
      </c>
      <c r="F109" s="21">
        <v>2015</v>
      </c>
      <c r="G109" s="21">
        <v>187</v>
      </c>
      <c r="H109" s="21" t="s">
        <v>26</v>
      </c>
      <c r="I109" s="21" t="s">
        <v>277</v>
      </c>
      <c r="J109" s="21" t="s">
        <v>374</v>
      </c>
      <c r="K109" s="21" t="s">
        <v>27</v>
      </c>
      <c r="L109" s="21"/>
      <c r="M109" s="21" t="s">
        <v>123</v>
      </c>
      <c r="N109" s="21" t="s">
        <v>792</v>
      </c>
      <c r="O109" s="21" t="s">
        <v>792</v>
      </c>
      <c r="P109" s="21" t="s">
        <v>174</v>
      </c>
      <c r="Q109" s="21" t="s">
        <v>581</v>
      </c>
      <c r="R109" s="21" t="s">
        <v>896</v>
      </c>
      <c r="S109" s="21" t="s">
        <v>896</v>
      </c>
      <c r="T109" s="21" t="s">
        <v>277</v>
      </c>
      <c r="U109" s="21" t="s">
        <v>277</v>
      </c>
      <c r="V109" s="21" t="s">
        <v>205</v>
      </c>
      <c r="W109" s="21" t="s">
        <v>672</v>
      </c>
      <c r="X109" s="21" t="s">
        <v>119</v>
      </c>
      <c r="Y109" s="21" t="s">
        <v>916</v>
      </c>
      <c r="Z109" s="21" t="s">
        <v>1395</v>
      </c>
      <c r="AA109" s="21" t="s">
        <v>1028</v>
      </c>
      <c r="AB109" s="21" t="s">
        <v>277</v>
      </c>
      <c r="AC109" s="21" t="s">
        <v>205</v>
      </c>
      <c r="AD109" s="21" t="s">
        <v>205</v>
      </c>
      <c r="AE109" s="21" t="s">
        <v>277</v>
      </c>
      <c r="AF109" s="21" t="s">
        <v>277</v>
      </c>
      <c r="AG109" s="21" t="s">
        <v>277</v>
      </c>
      <c r="AH109" s="21" t="s">
        <v>277</v>
      </c>
      <c r="AI109" s="21" t="s">
        <v>277</v>
      </c>
      <c r="AJ109" s="21"/>
      <c r="AK109" s="21" t="s">
        <v>1025</v>
      </c>
      <c r="AL109" s="21" t="s">
        <v>1355</v>
      </c>
      <c r="AM109" s="21" t="s">
        <v>161</v>
      </c>
      <c r="AN109" s="21" t="s">
        <v>162</v>
      </c>
      <c r="AO109" s="21" t="s">
        <v>119</v>
      </c>
      <c r="AP109" s="21" t="s">
        <v>119</v>
      </c>
      <c r="AQ109" s="21" t="s">
        <v>160</v>
      </c>
      <c r="AR109" s="21" t="s">
        <v>1178</v>
      </c>
      <c r="AS109" s="21" t="s">
        <v>126</v>
      </c>
      <c r="AT109" s="21" t="s">
        <v>119</v>
      </c>
      <c r="AU109" s="21" t="s">
        <v>119</v>
      </c>
      <c r="AV109" s="21" t="s">
        <v>119</v>
      </c>
      <c r="AW109" s="21" t="s">
        <v>119</v>
      </c>
      <c r="AX109" s="21" t="s">
        <v>119</v>
      </c>
      <c r="AY109" s="21" t="s">
        <v>119</v>
      </c>
      <c r="AZ109" s="21" t="s">
        <v>119</v>
      </c>
      <c r="BA109" s="21" t="s">
        <v>119</v>
      </c>
      <c r="BB109" s="21" t="s">
        <v>119</v>
      </c>
      <c r="BC109" s="21" t="s">
        <v>119</v>
      </c>
      <c r="BD109" s="21" t="s">
        <v>119</v>
      </c>
      <c r="BE109" s="21" t="s">
        <v>119</v>
      </c>
      <c r="BF109" s="21" t="s">
        <v>126</v>
      </c>
      <c r="BG109" s="21" t="s">
        <v>126</v>
      </c>
      <c r="BH109" s="21" t="s">
        <v>119</v>
      </c>
      <c r="BI109" s="21" t="s">
        <v>126</v>
      </c>
      <c r="BJ109" s="21"/>
      <c r="BK109" s="21" t="s">
        <v>205</v>
      </c>
      <c r="BL109" s="21" t="s">
        <v>205</v>
      </c>
      <c r="BM109" s="21" t="s">
        <v>119</v>
      </c>
      <c r="BN109" s="21"/>
      <c r="BO109" s="21" t="s">
        <v>154</v>
      </c>
      <c r="BP109" s="21"/>
      <c r="BQ109" s="21" t="s">
        <v>154</v>
      </c>
    </row>
    <row r="110" spans="1:69" s="27" customFormat="1" x14ac:dyDescent="0.4">
      <c r="A110" s="21">
        <v>2008</v>
      </c>
      <c r="B110" s="21" t="s">
        <v>453</v>
      </c>
      <c r="C110" s="21" t="s">
        <v>454</v>
      </c>
      <c r="D110" s="21"/>
      <c r="E110" s="21">
        <v>2006</v>
      </c>
      <c r="F110" s="21" t="s">
        <v>119</v>
      </c>
      <c r="G110" s="21" t="s">
        <v>119</v>
      </c>
      <c r="H110" s="21" t="s">
        <v>26</v>
      </c>
      <c r="I110" s="21" t="s">
        <v>277</v>
      </c>
      <c r="J110" s="21" t="s">
        <v>374</v>
      </c>
      <c r="K110" s="21" t="s">
        <v>577</v>
      </c>
      <c r="L110" s="21"/>
      <c r="M110" s="21" t="s">
        <v>318</v>
      </c>
      <c r="N110" s="21" t="s">
        <v>817</v>
      </c>
      <c r="O110" s="21" t="s">
        <v>817</v>
      </c>
      <c r="P110" s="21" t="s">
        <v>1400</v>
      </c>
      <c r="Q110" s="21" t="s">
        <v>581</v>
      </c>
      <c r="R110" s="21" t="s">
        <v>148</v>
      </c>
      <c r="S110" s="21" t="s">
        <v>148</v>
      </c>
      <c r="T110" s="21" t="s">
        <v>277</v>
      </c>
      <c r="U110" s="21" t="s">
        <v>277</v>
      </c>
      <c r="V110" s="21" t="s">
        <v>277</v>
      </c>
      <c r="W110" s="21" t="s">
        <v>576</v>
      </c>
      <c r="X110" s="21" t="s">
        <v>119</v>
      </c>
      <c r="Y110" s="21" t="s">
        <v>914</v>
      </c>
      <c r="Z110" s="21" t="s">
        <v>914</v>
      </c>
      <c r="AA110" s="21" t="s">
        <v>119</v>
      </c>
      <c r="AB110" s="21" t="s">
        <v>277</v>
      </c>
      <c r="AC110" s="21" t="s">
        <v>277</v>
      </c>
      <c r="AD110" s="21" t="s">
        <v>277</v>
      </c>
      <c r="AE110" s="21" t="s">
        <v>277</v>
      </c>
      <c r="AF110" s="21" t="s">
        <v>277</v>
      </c>
      <c r="AG110" s="21" t="s">
        <v>277</v>
      </c>
      <c r="AH110" s="21" t="s">
        <v>277</v>
      </c>
      <c r="AI110" s="21" t="s">
        <v>277</v>
      </c>
      <c r="AJ110" s="21"/>
      <c r="AK110" s="21" t="s">
        <v>936</v>
      </c>
      <c r="AL110" s="21" t="s">
        <v>1355</v>
      </c>
      <c r="AM110" s="21" t="s">
        <v>119</v>
      </c>
      <c r="AN110" s="21" t="s">
        <v>126</v>
      </c>
      <c r="AO110" s="21" t="s">
        <v>119</v>
      </c>
      <c r="AP110" s="21" t="s">
        <v>119</v>
      </c>
      <c r="AQ110" s="21" t="s">
        <v>119</v>
      </c>
      <c r="AR110" s="21" t="s">
        <v>1178</v>
      </c>
      <c r="AS110" s="21" t="s">
        <v>119</v>
      </c>
      <c r="AT110" s="21" t="s">
        <v>119</v>
      </c>
      <c r="AU110" s="21" t="s">
        <v>119</v>
      </c>
      <c r="AV110" s="21" t="s">
        <v>119</v>
      </c>
      <c r="AW110" s="21" t="s">
        <v>1401</v>
      </c>
      <c r="AX110" s="21" t="s">
        <v>119</v>
      </c>
      <c r="AY110" s="21" t="s">
        <v>126</v>
      </c>
      <c r="AZ110" s="21" t="s">
        <v>119</v>
      </c>
      <c r="BA110" s="21" t="s">
        <v>119</v>
      </c>
      <c r="BB110" s="21" t="s">
        <v>119</v>
      </c>
      <c r="BC110" s="21" t="s">
        <v>119</v>
      </c>
      <c r="BD110" s="21" t="s">
        <v>119</v>
      </c>
      <c r="BE110" s="21" t="s">
        <v>119</v>
      </c>
      <c r="BF110" s="21" t="s">
        <v>119</v>
      </c>
      <c r="BG110" s="21" t="s">
        <v>119</v>
      </c>
      <c r="BH110" s="21" t="s">
        <v>119</v>
      </c>
      <c r="BI110" s="21" t="s">
        <v>119</v>
      </c>
      <c r="BJ110" s="21"/>
      <c r="BK110" s="21" t="s">
        <v>205</v>
      </c>
      <c r="BL110" s="21" t="s">
        <v>119</v>
      </c>
      <c r="BM110" s="21" t="s">
        <v>205</v>
      </c>
      <c r="BN110" s="21"/>
      <c r="BO110" s="21" t="s">
        <v>119</v>
      </c>
      <c r="BP110" s="21"/>
      <c r="BQ110" s="21"/>
    </row>
    <row r="111" spans="1:69" s="27" customFormat="1" x14ac:dyDescent="0.4">
      <c r="A111" s="21">
        <v>2006</v>
      </c>
      <c r="B111" s="21" t="s">
        <v>475</v>
      </c>
      <c r="C111" s="21" t="s">
        <v>476</v>
      </c>
      <c r="D111" s="21"/>
      <c r="E111" s="21">
        <v>2002</v>
      </c>
      <c r="F111" s="21" t="s">
        <v>119</v>
      </c>
      <c r="G111" s="21">
        <v>254</v>
      </c>
      <c r="H111" s="21" t="s">
        <v>56</v>
      </c>
      <c r="I111" s="21" t="s">
        <v>277</v>
      </c>
      <c r="J111" s="21" t="s">
        <v>1389</v>
      </c>
      <c r="K111" s="21" t="s">
        <v>571</v>
      </c>
      <c r="L111" s="21"/>
      <c r="M111" s="21" t="s">
        <v>572</v>
      </c>
      <c r="N111" s="21" t="s">
        <v>148</v>
      </c>
      <c r="O111" s="21" t="s">
        <v>148</v>
      </c>
      <c r="P111" s="21" t="s">
        <v>174</v>
      </c>
      <c r="Q111" s="21" t="s">
        <v>581</v>
      </c>
      <c r="R111" s="21" t="s">
        <v>148</v>
      </c>
      <c r="S111" s="21" t="s">
        <v>148</v>
      </c>
      <c r="T111" s="21" t="s">
        <v>277</v>
      </c>
      <c r="U111" s="21" t="s">
        <v>277</v>
      </c>
      <c r="V111" s="21" t="s">
        <v>277</v>
      </c>
      <c r="W111" s="21" t="s">
        <v>283</v>
      </c>
      <c r="X111" s="21" t="s">
        <v>119</v>
      </c>
      <c r="Y111" s="21" t="s">
        <v>1066</v>
      </c>
      <c r="Z111" s="21" t="s">
        <v>1395</v>
      </c>
      <c r="AA111" s="21" t="s">
        <v>934</v>
      </c>
      <c r="AB111" s="21" t="s">
        <v>205</v>
      </c>
      <c r="AC111" s="21" t="s">
        <v>205</v>
      </c>
      <c r="AD111" s="21" t="s">
        <v>277</v>
      </c>
      <c r="AE111" s="21" t="s">
        <v>277</v>
      </c>
      <c r="AF111" s="21" t="s">
        <v>277</v>
      </c>
      <c r="AG111" s="21" t="s">
        <v>277</v>
      </c>
      <c r="AH111" s="21" t="s">
        <v>277</v>
      </c>
      <c r="AI111" s="21" t="s">
        <v>277</v>
      </c>
      <c r="AJ111" s="21"/>
      <c r="AK111" s="21" t="s">
        <v>933</v>
      </c>
      <c r="AL111" s="21" t="s">
        <v>1355</v>
      </c>
      <c r="AM111" s="21" t="s">
        <v>126</v>
      </c>
      <c r="AN111" s="21" t="s">
        <v>126</v>
      </c>
      <c r="AO111" s="21" t="s">
        <v>119</v>
      </c>
      <c r="AP111" s="21" t="s">
        <v>119</v>
      </c>
      <c r="AQ111" s="21" t="s">
        <v>119</v>
      </c>
      <c r="AR111" s="21" t="s">
        <v>1178</v>
      </c>
      <c r="AS111" s="21" t="s">
        <v>119</v>
      </c>
      <c r="AT111" s="21" t="s">
        <v>119</v>
      </c>
      <c r="AU111" s="21" t="s">
        <v>119</v>
      </c>
      <c r="AV111" s="21" t="s">
        <v>119</v>
      </c>
      <c r="AW111" s="21" t="s">
        <v>119</v>
      </c>
      <c r="AX111" s="21" t="s">
        <v>119</v>
      </c>
      <c r="AY111" s="21" t="s">
        <v>119</v>
      </c>
      <c r="AZ111" s="21" t="s">
        <v>119</v>
      </c>
      <c r="BA111" s="21" t="s">
        <v>119</v>
      </c>
      <c r="BB111" s="21" t="s">
        <v>119</v>
      </c>
      <c r="BC111" s="21" t="s">
        <v>126</v>
      </c>
      <c r="BD111" s="21" t="s">
        <v>119</v>
      </c>
      <c r="BE111" s="21" t="s">
        <v>126</v>
      </c>
      <c r="BF111" s="21" t="s">
        <v>119</v>
      </c>
      <c r="BG111" s="21" t="s">
        <v>119</v>
      </c>
      <c r="BH111" s="21" t="s">
        <v>119</v>
      </c>
      <c r="BI111" s="21" t="s">
        <v>119</v>
      </c>
      <c r="BJ111" s="21"/>
      <c r="BK111" s="21" t="s">
        <v>172</v>
      </c>
      <c r="BL111" s="21" t="s">
        <v>205</v>
      </c>
      <c r="BM111" s="21" t="s">
        <v>172</v>
      </c>
      <c r="BN111" s="21"/>
      <c r="BO111" s="21" t="s">
        <v>119</v>
      </c>
      <c r="BP111" s="21"/>
      <c r="BQ111" s="21"/>
    </row>
    <row r="112" spans="1:69" s="27" customFormat="1" x14ac:dyDescent="0.4">
      <c r="A112" s="21">
        <v>2015</v>
      </c>
      <c r="B112" s="21" t="s">
        <v>217</v>
      </c>
      <c r="C112" s="21" t="s">
        <v>250</v>
      </c>
      <c r="D112" s="21"/>
      <c r="E112" s="21">
        <v>1920</v>
      </c>
      <c r="F112" s="21">
        <v>1927</v>
      </c>
      <c r="G112" s="21">
        <v>142</v>
      </c>
      <c r="H112" s="21" t="s">
        <v>321</v>
      </c>
      <c r="I112" s="21" t="s">
        <v>277</v>
      </c>
      <c r="J112" s="21" t="s">
        <v>1389</v>
      </c>
      <c r="K112" s="21" t="s">
        <v>328</v>
      </c>
      <c r="L112" s="21"/>
      <c r="M112" s="21" t="s">
        <v>318</v>
      </c>
      <c r="N112" s="21" t="s">
        <v>119</v>
      </c>
      <c r="O112" s="21" t="s">
        <v>148</v>
      </c>
      <c r="P112" s="21" t="s">
        <v>174</v>
      </c>
      <c r="Q112" s="21" t="s">
        <v>581</v>
      </c>
      <c r="R112" s="21" t="s">
        <v>148</v>
      </c>
      <c r="S112" s="21" t="s">
        <v>148</v>
      </c>
      <c r="T112" s="21" t="s">
        <v>277</v>
      </c>
      <c r="U112" s="21" t="s">
        <v>277</v>
      </c>
      <c r="V112" s="21" t="s">
        <v>277</v>
      </c>
      <c r="W112" s="21" t="s">
        <v>307</v>
      </c>
      <c r="X112" s="21" t="s">
        <v>119</v>
      </c>
      <c r="Y112" s="21" t="s">
        <v>914</v>
      </c>
      <c r="Z112" s="21" t="s">
        <v>914</v>
      </c>
      <c r="AA112" s="21" t="s">
        <v>119</v>
      </c>
      <c r="AB112" s="21" t="s">
        <v>277</v>
      </c>
      <c r="AC112" s="21" t="s">
        <v>277</v>
      </c>
      <c r="AD112" s="21" t="s">
        <v>277</v>
      </c>
      <c r="AE112" s="21" t="s">
        <v>277</v>
      </c>
      <c r="AF112" s="21" t="s">
        <v>277</v>
      </c>
      <c r="AG112" s="21" t="s">
        <v>277</v>
      </c>
      <c r="AH112" s="21" t="s">
        <v>277</v>
      </c>
      <c r="AI112" s="21" t="s">
        <v>277</v>
      </c>
      <c r="AJ112" s="21"/>
      <c r="AK112" s="21" t="s">
        <v>966</v>
      </c>
      <c r="AL112" s="21" t="s">
        <v>1355</v>
      </c>
      <c r="AM112" s="21" t="s">
        <v>119</v>
      </c>
      <c r="AN112" s="21" t="s">
        <v>119</v>
      </c>
      <c r="AO112" s="21" t="s">
        <v>119</v>
      </c>
      <c r="AP112" s="21" t="s">
        <v>119</v>
      </c>
      <c r="AQ112" s="21" t="s">
        <v>322</v>
      </c>
      <c r="AR112" s="21" t="s">
        <v>1178</v>
      </c>
      <c r="AS112" s="21" t="s">
        <v>1118</v>
      </c>
      <c r="AT112" s="21" t="s">
        <v>119</v>
      </c>
      <c r="AU112" s="21" t="s">
        <v>119</v>
      </c>
      <c r="AV112" s="21" t="s">
        <v>119</v>
      </c>
      <c r="AW112" s="21" t="s">
        <v>119</v>
      </c>
      <c r="AX112" s="21" t="s">
        <v>126</v>
      </c>
      <c r="AY112" s="21" t="s">
        <v>119</v>
      </c>
      <c r="AZ112" s="21" t="s">
        <v>119</v>
      </c>
      <c r="BA112" s="21" t="s">
        <v>119</v>
      </c>
      <c r="BB112" s="21" t="s">
        <v>126</v>
      </c>
      <c r="BC112" s="21" t="s">
        <v>126</v>
      </c>
      <c r="BD112" s="21" t="s">
        <v>119</v>
      </c>
      <c r="BE112" s="21" t="s">
        <v>126</v>
      </c>
      <c r="BF112" s="21" t="s">
        <v>119</v>
      </c>
      <c r="BG112" s="21" t="s">
        <v>119</v>
      </c>
      <c r="BH112" s="21" t="s">
        <v>119</v>
      </c>
      <c r="BI112" s="21" t="s">
        <v>119</v>
      </c>
      <c r="BJ112" s="21"/>
      <c r="BK112" s="21" t="s">
        <v>172</v>
      </c>
      <c r="BL112" s="21" t="s">
        <v>205</v>
      </c>
      <c r="BM112" s="21" t="s">
        <v>119</v>
      </c>
      <c r="BN112" s="21" t="s">
        <v>149</v>
      </c>
      <c r="BO112" s="21" t="s">
        <v>149</v>
      </c>
      <c r="BP112" s="21"/>
      <c r="BQ112" s="21"/>
    </row>
    <row r="113" spans="1:69" s="27" customFormat="1" x14ac:dyDescent="0.4">
      <c r="A113" s="21">
        <v>2016</v>
      </c>
      <c r="B113" s="21" t="s">
        <v>218</v>
      </c>
      <c r="C113" s="21" t="s">
        <v>251</v>
      </c>
      <c r="D113" s="21"/>
      <c r="E113" s="21">
        <v>1928</v>
      </c>
      <c r="F113" s="21">
        <v>1931</v>
      </c>
      <c r="G113" s="21">
        <v>150</v>
      </c>
      <c r="H113" s="21" t="s">
        <v>323</v>
      </c>
      <c r="I113" s="21" t="s">
        <v>277</v>
      </c>
      <c r="J113" s="21" t="s">
        <v>1389</v>
      </c>
      <c r="K113" s="21" t="s">
        <v>324</v>
      </c>
      <c r="L113" s="21"/>
      <c r="M113" s="21" t="s">
        <v>782</v>
      </c>
      <c r="N113" s="21" t="s">
        <v>798</v>
      </c>
      <c r="O113" s="21" t="s">
        <v>148</v>
      </c>
      <c r="P113" s="21" t="s">
        <v>174</v>
      </c>
      <c r="Q113" s="21" t="s">
        <v>881</v>
      </c>
      <c r="R113" s="21" t="s">
        <v>896</v>
      </c>
      <c r="S113" s="21" t="s">
        <v>148</v>
      </c>
      <c r="T113" s="21" t="s">
        <v>277</v>
      </c>
      <c r="U113" s="21" t="s">
        <v>277</v>
      </c>
      <c r="V113" s="21" t="s">
        <v>205</v>
      </c>
      <c r="W113" s="21" t="s">
        <v>781</v>
      </c>
      <c r="X113" s="21" t="s">
        <v>119</v>
      </c>
      <c r="Y113" s="21" t="s">
        <v>911</v>
      </c>
      <c r="Z113" s="21" t="s">
        <v>911</v>
      </c>
      <c r="AA113" s="21" t="s">
        <v>981</v>
      </c>
      <c r="AB113" s="21" t="s">
        <v>277</v>
      </c>
      <c r="AC113" s="21" t="s">
        <v>277</v>
      </c>
      <c r="AD113" s="21" t="s">
        <v>277</v>
      </c>
      <c r="AE113" s="21" t="s">
        <v>277</v>
      </c>
      <c r="AF113" s="21" t="s">
        <v>205</v>
      </c>
      <c r="AG113" s="21" t="s">
        <v>277</v>
      </c>
      <c r="AH113" s="21" t="s">
        <v>277</v>
      </c>
      <c r="AI113" s="21" t="s">
        <v>277</v>
      </c>
      <c r="AJ113" s="21"/>
      <c r="AK113" s="21" t="s">
        <v>982</v>
      </c>
      <c r="AL113" s="21" t="s">
        <v>1355</v>
      </c>
      <c r="AM113" s="21" t="s">
        <v>119</v>
      </c>
      <c r="AN113" s="21" t="s">
        <v>119</v>
      </c>
      <c r="AO113" s="21" t="s">
        <v>119</v>
      </c>
      <c r="AP113" s="21" t="s">
        <v>119</v>
      </c>
      <c r="AQ113" s="21" t="s">
        <v>325</v>
      </c>
      <c r="AR113" s="21" t="s">
        <v>1178</v>
      </c>
      <c r="AS113" s="21" t="s">
        <v>119</v>
      </c>
      <c r="AT113" s="21" t="s">
        <v>126</v>
      </c>
      <c r="AU113" s="21" t="s">
        <v>126</v>
      </c>
      <c r="AV113" s="21" t="s">
        <v>126</v>
      </c>
      <c r="AW113" s="21" t="s">
        <v>119</v>
      </c>
      <c r="AX113" s="21" t="s">
        <v>119</v>
      </c>
      <c r="AY113" s="21" t="s">
        <v>119</v>
      </c>
      <c r="AZ113" s="21" t="s">
        <v>119</v>
      </c>
      <c r="BA113" s="21" t="s">
        <v>119</v>
      </c>
      <c r="BB113" s="21" t="s">
        <v>119</v>
      </c>
      <c r="BC113" s="21" t="s">
        <v>119</v>
      </c>
      <c r="BD113" s="21" t="s">
        <v>119</v>
      </c>
      <c r="BE113" s="21" t="s">
        <v>119</v>
      </c>
      <c r="BF113" s="21" t="s">
        <v>119</v>
      </c>
      <c r="BG113" s="21" t="s">
        <v>119</v>
      </c>
      <c r="BH113" s="21" t="s">
        <v>119</v>
      </c>
      <c r="BI113" s="21" t="s">
        <v>119</v>
      </c>
      <c r="BJ113" s="21"/>
      <c r="BK113" s="21" t="s">
        <v>205</v>
      </c>
      <c r="BL113" s="21" t="s">
        <v>205</v>
      </c>
      <c r="BM113" s="21" t="s">
        <v>205</v>
      </c>
      <c r="BN113" s="21"/>
      <c r="BO113" s="21" t="s">
        <v>119</v>
      </c>
      <c r="BP113" s="21" t="s">
        <v>132</v>
      </c>
      <c r="BQ113" s="21"/>
    </row>
    <row r="114" spans="1:69" s="27" customFormat="1" x14ac:dyDescent="0.4">
      <c r="A114" s="21">
        <v>2009</v>
      </c>
      <c r="B114" s="21" t="s">
        <v>483</v>
      </c>
      <c r="C114" s="21" t="s">
        <v>484</v>
      </c>
      <c r="D114" s="21"/>
      <c r="E114" s="21">
        <v>1905</v>
      </c>
      <c r="F114" s="21">
        <v>1909</v>
      </c>
      <c r="G114" s="21" t="s">
        <v>119</v>
      </c>
      <c r="H114" s="21" t="s">
        <v>323</v>
      </c>
      <c r="I114" s="21" t="s">
        <v>277</v>
      </c>
      <c r="J114" s="21" t="s">
        <v>1389</v>
      </c>
      <c r="K114" s="21" t="s">
        <v>400</v>
      </c>
      <c r="L114" s="21"/>
      <c r="M114" s="21" t="s">
        <v>344</v>
      </c>
      <c r="N114" s="21" t="s">
        <v>1074</v>
      </c>
      <c r="O114" s="21" t="s">
        <v>579</v>
      </c>
      <c r="P114" s="21" t="s">
        <v>174</v>
      </c>
      <c r="Q114" s="21" t="s">
        <v>581</v>
      </c>
      <c r="R114" s="21" t="s">
        <v>148</v>
      </c>
      <c r="S114" s="21" t="s">
        <v>148</v>
      </c>
      <c r="T114" s="21" t="s">
        <v>277</v>
      </c>
      <c r="U114" s="21" t="s">
        <v>277</v>
      </c>
      <c r="V114" s="21" t="s">
        <v>277</v>
      </c>
      <c r="W114" s="21" t="s">
        <v>283</v>
      </c>
      <c r="X114" s="21" t="s">
        <v>119</v>
      </c>
      <c r="Y114" s="21" t="s">
        <v>916</v>
      </c>
      <c r="Z114" s="21" t="s">
        <v>1395</v>
      </c>
      <c r="AA114" s="21" t="s">
        <v>938</v>
      </c>
      <c r="AB114" s="21" t="s">
        <v>277</v>
      </c>
      <c r="AC114" s="21" t="s">
        <v>277</v>
      </c>
      <c r="AD114" s="21" t="s">
        <v>277</v>
      </c>
      <c r="AE114" s="21" t="s">
        <v>277</v>
      </c>
      <c r="AF114" s="21" t="s">
        <v>205</v>
      </c>
      <c r="AG114" s="21" t="s">
        <v>277</v>
      </c>
      <c r="AH114" s="21" t="s">
        <v>277</v>
      </c>
      <c r="AI114" s="21" t="s">
        <v>277</v>
      </c>
      <c r="AJ114" s="21"/>
      <c r="AK114" s="21" t="s">
        <v>937</v>
      </c>
      <c r="AL114" s="21" t="s">
        <v>1355</v>
      </c>
      <c r="AM114" s="21" t="s">
        <v>119</v>
      </c>
      <c r="AN114" s="21" t="s">
        <v>126</v>
      </c>
      <c r="AO114" s="21" t="s">
        <v>119</v>
      </c>
      <c r="AP114" s="21" t="s">
        <v>119</v>
      </c>
      <c r="AQ114" s="21" t="s">
        <v>580</v>
      </c>
      <c r="AR114" s="21" t="s">
        <v>1178</v>
      </c>
      <c r="AS114" s="21" t="s">
        <v>119</v>
      </c>
      <c r="AT114" s="21" t="s">
        <v>119</v>
      </c>
      <c r="AU114" s="21" t="s">
        <v>119</v>
      </c>
      <c r="AV114" s="21" t="s">
        <v>119</v>
      </c>
      <c r="AW114" s="21" t="s">
        <v>119</v>
      </c>
      <c r="AX114" s="21" t="s">
        <v>126</v>
      </c>
      <c r="AY114" s="21" t="s">
        <v>126</v>
      </c>
      <c r="AZ114" s="21" t="s">
        <v>119</v>
      </c>
      <c r="BA114" s="21" t="s">
        <v>119</v>
      </c>
      <c r="BB114" s="21" t="s">
        <v>119</v>
      </c>
      <c r="BC114" s="21" t="s">
        <v>119</v>
      </c>
      <c r="BD114" s="21" t="s">
        <v>119</v>
      </c>
      <c r="BE114" s="21" t="s">
        <v>119</v>
      </c>
      <c r="BF114" s="21" t="s">
        <v>119</v>
      </c>
      <c r="BG114" s="21" t="s">
        <v>119</v>
      </c>
      <c r="BH114" s="21" t="s">
        <v>119</v>
      </c>
      <c r="BI114" s="21" t="s">
        <v>119</v>
      </c>
      <c r="BJ114" s="21"/>
      <c r="BK114" s="21" t="s">
        <v>172</v>
      </c>
      <c r="BL114" s="21" t="s">
        <v>205</v>
      </c>
      <c r="BM114" s="21" t="s">
        <v>119</v>
      </c>
      <c r="BN114" s="21" t="s">
        <v>132</v>
      </c>
      <c r="BO114" s="21" t="s">
        <v>119</v>
      </c>
      <c r="BP114" s="21"/>
      <c r="BQ114" s="21"/>
    </row>
    <row r="115" spans="1:69" s="27" customFormat="1" x14ac:dyDescent="0.4">
      <c r="A115" s="21">
        <v>2003</v>
      </c>
      <c r="B115" s="21" t="s">
        <v>470</v>
      </c>
      <c r="C115" s="21" t="s">
        <v>471</v>
      </c>
      <c r="D115" s="21"/>
      <c r="E115" s="21">
        <v>1999</v>
      </c>
      <c r="F115" s="21" t="s">
        <v>119</v>
      </c>
      <c r="G115" s="21">
        <v>246</v>
      </c>
      <c r="H115" s="21" t="s">
        <v>560</v>
      </c>
      <c r="I115" s="21" t="s">
        <v>277</v>
      </c>
      <c r="J115" s="21" t="s">
        <v>1389</v>
      </c>
      <c r="K115" s="21" t="s">
        <v>563</v>
      </c>
      <c r="L115" s="21"/>
      <c r="M115" s="21" t="s">
        <v>123</v>
      </c>
      <c r="N115" s="21" t="s">
        <v>682</v>
      </c>
      <c r="O115" s="21" t="s">
        <v>310</v>
      </c>
      <c r="P115" s="21" t="s">
        <v>174</v>
      </c>
      <c r="Q115" s="21" t="s">
        <v>581</v>
      </c>
      <c r="R115" s="21" t="s">
        <v>595</v>
      </c>
      <c r="S115" s="21" t="s">
        <v>1412</v>
      </c>
      <c r="T115" s="21" t="s">
        <v>1079</v>
      </c>
      <c r="U115" s="21" t="s">
        <v>1080</v>
      </c>
      <c r="V115" s="21" t="s">
        <v>277</v>
      </c>
      <c r="W115" s="21" t="s">
        <v>562</v>
      </c>
      <c r="X115" s="21" t="s">
        <v>119</v>
      </c>
      <c r="Y115" s="21" t="s">
        <v>1066</v>
      </c>
      <c r="Z115" s="21" t="s">
        <v>1395</v>
      </c>
      <c r="AA115" s="21" t="s">
        <v>927</v>
      </c>
      <c r="AB115" s="21" t="s">
        <v>205</v>
      </c>
      <c r="AC115" s="21" t="s">
        <v>205</v>
      </c>
      <c r="AD115" s="21" t="s">
        <v>277</v>
      </c>
      <c r="AE115" s="21" t="s">
        <v>277</v>
      </c>
      <c r="AF115" s="21" t="s">
        <v>277</v>
      </c>
      <c r="AG115" s="21" t="s">
        <v>277</v>
      </c>
      <c r="AH115" s="21" t="s">
        <v>277</v>
      </c>
      <c r="AI115" s="21" t="s">
        <v>277</v>
      </c>
      <c r="AJ115" s="21"/>
      <c r="AK115" s="21" t="s">
        <v>119</v>
      </c>
      <c r="AL115" s="21" t="s">
        <v>1355</v>
      </c>
      <c r="AM115" s="21" t="s">
        <v>119</v>
      </c>
      <c r="AN115" s="21" t="s">
        <v>126</v>
      </c>
      <c r="AO115" s="21" t="s">
        <v>119</v>
      </c>
      <c r="AP115" s="21" t="s">
        <v>126</v>
      </c>
      <c r="AQ115" s="21" t="s">
        <v>561</v>
      </c>
      <c r="AR115" s="21" t="s">
        <v>1178</v>
      </c>
      <c r="AS115" s="21" t="s">
        <v>119</v>
      </c>
      <c r="AT115" s="21" t="s">
        <v>119</v>
      </c>
      <c r="AU115" s="21" t="s">
        <v>119</v>
      </c>
      <c r="AV115" s="21" t="s">
        <v>119</v>
      </c>
      <c r="AW115" s="21" t="s">
        <v>119</v>
      </c>
      <c r="AX115" s="21" t="s">
        <v>126</v>
      </c>
      <c r="AY115" s="21" t="s">
        <v>126</v>
      </c>
      <c r="AZ115" s="21" t="s">
        <v>119</v>
      </c>
      <c r="BA115" s="21" t="s">
        <v>119</v>
      </c>
      <c r="BB115" s="21" t="s">
        <v>119</v>
      </c>
      <c r="BC115" s="21" t="s">
        <v>119</v>
      </c>
      <c r="BD115" s="21" t="s">
        <v>119</v>
      </c>
      <c r="BE115" s="21" t="s">
        <v>119</v>
      </c>
      <c r="BF115" s="21" t="s">
        <v>119</v>
      </c>
      <c r="BG115" s="21" t="s">
        <v>119</v>
      </c>
      <c r="BH115" s="21" t="s">
        <v>119</v>
      </c>
      <c r="BI115" s="21" t="s">
        <v>119</v>
      </c>
      <c r="BJ115" s="21"/>
      <c r="BK115" s="21" t="s">
        <v>172</v>
      </c>
      <c r="BL115" s="21" t="s">
        <v>205</v>
      </c>
      <c r="BM115" s="21" t="s">
        <v>119</v>
      </c>
      <c r="BN115" s="21" t="s">
        <v>132</v>
      </c>
      <c r="BO115" s="21" t="s">
        <v>119</v>
      </c>
      <c r="BP115" s="21"/>
      <c r="BQ115" s="21"/>
    </row>
    <row r="116" spans="1:69" s="27" customFormat="1" ht="13.5" customHeight="1" x14ac:dyDescent="0.4">
      <c r="A116" s="21">
        <v>2014</v>
      </c>
      <c r="B116" s="21" t="s">
        <v>216</v>
      </c>
      <c r="C116" s="21" t="s">
        <v>249</v>
      </c>
      <c r="D116" s="21"/>
      <c r="E116" s="21">
        <v>2008</v>
      </c>
      <c r="F116" s="21" t="s">
        <v>119</v>
      </c>
      <c r="G116" s="21">
        <v>282</v>
      </c>
      <c r="H116" s="21" t="s">
        <v>56</v>
      </c>
      <c r="I116" s="21" t="s">
        <v>277</v>
      </c>
      <c r="J116" s="21" t="s">
        <v>1389</v>
      </c>
      <c r="K116" s="21" t="s">
        <v>156</v>
      </c>
      <c r="L116" s="21"/>
      <c r="M116" s="21" t="s">
        <v>123</v>
      </c>
      <c r="N116" s="21" t="s">
        <v>148</v>
      </c>
      <c r="O116" s="21" t="s">
        <v>148</v>
      </c>
      <c r="P116" s="21" t="s">
        <v>174</v>
      </c>
      <c r="Q116" s="21" t="s">
        <v>581</v>
      </c>
      <c r="R116" s="21" t="s">
        <v>148</v>
      </c>
      <c r="S116" s="21" t="s">
        <v>148</v>
      </c>
      <c r="T116" s="21" t="s">
        <v>277</v>
      </c>
      <c r="U116" s="21" t="s">
        <v>277</v>
      </c>
      <c r="V116" s="21" t="s">
        <v>277</v>
      </c>
      <c r="W116" s="21" t="s">
        <v>307</v>
      </c>
      <c r="X116" s="21" t="s">
        <v>119</v>
      </c>
      <c r="Y116" s="21" t="s">
        <v>1056</v>
      </c>
      <c r="Z116" s="21" t="s">
        <v>1395</v>
      </c>
      <c r="AA116" s="21" t="s">
        <v>119</v>
      </c>
      <c r="AB116" s="21" t="s">
        <v>277</v>
      </c>
      <c r="AC116" s="21" t="s">
        <v>277</v>
      </c>
      <c r="AD116" s="21" t="s">
        <v>277</v>
      </c>
      <c r="AE116" s="21" t="s">
        <v>277</v>
      </c>
      <c r="AF116" s="21" t="s">
        <v>277</v>
      </c>
      <c r="AG116" s="21" t="s">
        <v>277</v>
      </c>
      <c r="AH116" s="21" t="s">
        <v>277</v>
      </c>
      <c r="AI116" s="21" t="s">
        <v>277</v>
      </c>
      <c r="AJ116" s="21"/>
      <c r="AK116" s="21" t="s">
        <v>956</v>
      </c>
      <c r="AL116" s="21" t="s">
        <v>1355</v>
      </c>
      <c r="AM116" s="21" t="s">
        <v>119</v>
      </c>
      <c r="AN116" s="21" t="s">
        <v>126</v>
      </c>
      <c r="AO116" s="21" t="s">
        <v>119</v>
      </c>
      <c r="AP116" s="21" t="s">
        <v>126</v>
      </c>
      <c r="AQ116" s="21" t="s">
        <v>320</v>
      </c>
      <c r="AR116" s="21" t="s">
        <v>1178</v>
      </c>
      <c r="AS116" s="21" t="s">
        <v>126</v>
      </c>
      <c r="AT116" s="21" t="s">
        <v>119</v>
      </c>
      <c r="AU116" s="21" t="s">
        <v>119</v>
      </c>
      <c r="AV116" s="21" t="s">
        <v>119</v>
      </c>
      <c r="AW116" s="21" t="s">
        <v>119</v>
      </c>
      <c r="AX116" s="21" t="s">
        <v>119</v>
      </c>
      <c r="AY116" s="21" t="s">
        <v>119</v>
      </c>
      <c r="AZ116" s="21" t="s">
        <v>119</v>
      </c>
      <c r="BA116" s="21" t="s">
        <v>119</v>
      </c>
      <c r="BB116" s="21" t="s">
        <v>119</v>
      </c>
      <c r="BC116" s="21" t="s">
        <v>119</v>
      </c>
      <c r="BD116" s="21" t="s">
        <v>119</v>
      </c>
      <c r="BE116" s="21" t="s">
        <v>119</v>
      </c>
      <c r="BF116" s="21" t="s">
        <v>126</v>
      </c>
      <c r="BG116" s="21" t="s">
        <v>126</v>
      </c>
      <c r="BH116" s="21" t="s">
        <v>126</v>
      </c>
      <c r="BI116" s="21" t="s">
        <v>126</v>
      </c>
      <c r="BJ116" s="21"/>
      <c r="BK116" s="21" t="s">
        <v>172</v>
      </c>
      <c r="BL116" s="21" t="s">
        <v>119</v>
      </c>
      <c r="BM116" s="21" t="s">
        <v>205</v>
      </c>
      <c r="BN116" s="21"/>
      <c r="BO116" s="21" t="s">
        <v>154</v>
      </c>
      <c r="BP116" s="21"/>
      <c r="BQ116" s="21" t="s">
        <v>132</v>
      </c>
    </row>
    <row r="117" spans="1:69" s="27" customFormat="1" x14ac:dyDescent="0.4">
      <c r="A117" s="21">
        <v>2015</v>
      </c>
      <c r="B117" s="21" t="s">
        <v>509</v>
      </c>
      <c r="C117" s="21" t="s">
        <v>510</v>
      </c>
      <c r="D117" s="21"/>
      <c r="E117" s="21">
        <v>1998</v>
      </c>
      <c r="F117" s="21">
        <v>2007</v>
      </c>
      <c r="G117" s="21" t="s">
        <v>637</v>
      </c>
      <c r="H117" s="21" t="s">
        <v>56</v>
      </c>
      <c r="I117" s="21" t="s">
        <v>277</v>
      </c>
      <c r="J117" s="21" t="s">
        <v>1389</v>
      </c>
      <c r="K117" s="21" t="s">
        <v>634</v>
      </c>
      <c r="L117" s="21"/>
      <c r="M117" s="21" t="s">
        <v>123</v>
      </c>
      <c r="N117" s="21" t="s">
        <v>837</v>
      </c>
      <c r="O117" s="21" t="s">
        <v>148</v>
      </c>
      <c r="P117" s="21" t="s">
        <v>119</v>
      </c>
      <c r="Q117" s="21" t="s">
        <v>581</v>
      </c>
      <c r="R117" s="21" t="s">
        <v>896</v>
      </c>
      <c r="S117" s="21" t="s">
        <v>148</v>
      </c>
      <c r="T117" s="21" t="s">
        <v>277</v>
      </c>
      <c r="U117" s="21" t="s">
        <v>277</v>
      </c>
      <c r="V117" s="21" t="s">
        <v>205</v>
      </c>
      <c r="W117" s="21" t="s">
        <v>633</v>
      </c>
      <c r="X117" s="21" t="s">
        <v>119</v>
      </c>
      <c r="Y117" s="21" t="s">
        <v>911</v>
      </c>
      <c r="Z117" s="21" t="s">
        <v>911</v>
      </c>
      <c r="AA117" s="21" t="s">
        <v>968</v>
      </c>
      <c r="AB117" s="21" t="s">
        <v>277</v>
      </c>
      <c r="AC117" s="21" t="s">
        <v>277</v>
      </c>
      <c r="AD117" s="21" t="s">
        <v>277</v>
      </c>
      <c r="AE117" s="21" t="s">
        <v>277</v>
      </c>
      <c r="AF117" s="21" t="s">
        <v>277</v>
      </c>
      <c r="AG117" s="21" t="s">
        <v>277</v>
      </c>
      <c r="AH117" s="21" t="s">
        <v>277</v>
      </c>
      <c r="AI117" s="21" t="s">
        <v>205</v>
      </c>
      <c r="AJ117" s="21" t="s">
        <v>205</v>
      </c>
      <c r="AK117" s="21" t="s">
        <v>967</v>
      </c>
      <c r="AL117" s="21" t="s">
        <v>1355</v>
      </c>
      <c r="AM117" s="21" t="s">
        <v>126</v>
      </c>
      <c r="AN117" s="21" t="s">
        <v>126</v>
      </c>
      <c r="AO117" s="21" t="s">
        <v>119</v>
      </c>
      <c r="AP117" s="21" t="s">
        <v>119</v>
      </c>
      <c r="AQ117" s="21" t="s">
        <v>635</v>
      </c>
      <c r="AR117" s="21" t="s">
        <v>1178</v>
      </c>
      <c r="AS117" s="21" t="s">
        <v>119</v>
      </c>
      <c r="AT117" s="21" t="s">
        <v>126</v>
      </c>
      <c r="AU117" s="21" t="s">
        <v>119</v>
      </c>
      <c r="AV117" s="21" t="s">
        <v>126</v>
      </c>
      <c r="AW117" s="21" t="s">
        <v>119</v>
      </c>
      <c r="AX117" s="21" t="s">
        <v>119</v>
      </c>
      <c r="AY117" s="21" t="s">
        <v>119</v>
      </c>
      <c r="AZ117" s="21" t="s">
        <v>119</v>
      </c>
      <c r="BA117" s="21" t="s">
        <v>119</v>
      </c>
      <c r="BB117" s="21" t="s">
        <v>119</v>
      </c>
      <c r="BC117" s="21" t="s">
        <v>119</v>
      </c>
      <c r="BD117" s="21" t="s">
        <v>119</v>
      </c>
      <c r="BE117" s="21" t="s">
        <v>119</v>
      </c>
      <c r="BF117" s="21" t="s">
        <v>119</v>
      </c>
      <c r="BG117" s="21" t="s">
        <v>119</v>
      </c>
      <c r="BH117" s="21" t="s">
        <v>119</v>
      </c>
      <c r="BI117" s="21" t="s">
        <v>119</v>
      </c>
      <c r="BJ117" s="21"/>
      <c r="BK117" s="21" t="s">
        <v>205</v>
      </c>
      <c r="BL117" s="21" t="s">
        <v>205</v>
      </c>
      <c r="BM117" s="21" t="s">
        <v>119</v>
      </c>
      <c r="BN117" s="21"/>
      <c r="BO117" s="21" t="s">
        <v>119</v>
      </c>
      <c r="BP117" s="21" t="s">
        <v>155</v>
      </c>
      <c r="BQ117" s="21"/>
    </row>
    <row r="118" spans="1:69" s="27" customFormat="1" x14ac:dyDescent="0.4">
      <c r="A118" s="21">
        <v>2018</v>
      </c>
      <c r="B118" s="21" t="s">
        <v>57</v>
      </c>
      <c r="C118" s="21" t="s">
        <v>58</v>
      </c>
      <c r="D118" s="21"/>
      <c r="E118" s="21">
        <v>2001</v>
      </c>
      <c r="F118" s="21">
        <v>2006</v>
      </c>
      <c r="G118" s="21">
        <v>145</v>
      </c>
      <c r="H118" s="21" t="s">
        <v>56</v>
      </c>
      <c r="I118" s="21" t="s">
        <v>277</v>
      </c>
      <c r="J118" s="21" t="s">
        <v>1389</v>
      </c>
      <c r="K118" s="21" t="s">
        <v>131</v>
      </c>
      <c r="L118" s="21"/>
      <c r="M118" s="21" t="s">
        <v>123</v>
      </c>
      <c r="N118" s="21" t="s">
        <v>175</v>
      </c>
      <c r="O118" s="21" t="s">
        <v>175</v>
      </c>
      <c r="P118" s="21" t="s">
        <v>174</v>
      </c>
      <c r="Q118" s="21" t="s">
        <v>581</v>
      </c>
      <c r="R118" s="21" t="s">
        <v>896</v>
      </c>
      <c r="S118" s="21" t="s">
        <v>896</v>
      </c>
      <c r="T118" s="21" t="s">
        <v>277</v>
      </c>
      <c r="U118" s="21" t="s">
        <v>277</v>
      </c>
      <c r="V118" s="21" t="s">
        <v>205</v>
      </c>
      <c r="W118" s="21" t="s">
        <v>847</v>
      </c>
      <c r="X118" s="21" t="s">
        <v>119</v>
      </c>
      <c r="Y118" s="21" t="s">
        <v>916</v>
      </c>
      <c r="Z118" s="21" t="s">
        <v>1395</v>
      </c>
      <c r="AA118" s="21" t="s">
        <v>934</v>
      </c>
      <c r="AB118" s="21" t="s">
        <v>205</v>
      </c>
      <c r="AC118" s="21" t="s">
        <v>205</v>
      </c>
      <c r="AD118" s="21" t="s">
        <v>277</v>
      </c>
      <c r="AE118" s="21" t="s">
        <v>277</v>
      </c>
      <c r="AF118" s="21" t="s">
        <v>277</v>
      </c>
      <c r="AG118" s="21" t="s">
        <v>277</v>
      </c>
      <c r="AH118" s="21" t="s">
        <v>277</v>
      </c>
      <c r="AI118" s="21" t="s">
        <v>277</v>
      </c>
      <c r="AJ118" s="21"/>
      <c r="AK118" s="21" t="s">
        <v>934</v>
      </c>
      <c r="AL118" s="21" t="s">
        <v>1355</v>
      </c>
      <c r="AM118" s="21" t="s">
        <v>119</v>
      </c>
      <c r="AN118" s="21" t="s">
        <v>126</v>
      </c>
      <c r="AO118" s="21" t="s">
        <v>119</v>
      </c>
      <c r="AP118" s="21" t="s">
        <v>119</v>
      </c>
      <c r="AQ118" s="21" t="s">
        <v>119</v>
      </c>
      <c r="AR118" s="21" t="s">
        <v>1178</v>
      </c>
      <c r="AS118" s="21" t="s">
        <v>126</v>
      </c>
      <c r="AT118" s="21" t="s">
        <v>119</v>
      </c>
      <c r="AU118" s="21" t="s">
        <v>119</v>
      </c>
      <c r="AV118" s="21" t="s">
        <v>119</v>
      </c>
      <c r="AW118" s="21" t="s">
        <v>119</v>
      </c>
      <c r="AX118" s="21" t="s">
        <v>119</v>
      </c>
      <c r="AY118" s="21" t="s">
        <v>119</v>
      </c>
      <c r="AZ118" s="21" t="s">
        <v>119</v>
      </c>
      <c r="BA118" s="21" t="s">
        <v>126</v>
      </c>
      <c r="BB118" s="21" t="s">
        <v>119</v>
      </c>
      <c r="BC118" s="21" t="s">
        <v>119</v>
      </c>
      <c r="BD118" s="21" t="s">
        <v>119</v>
      </c>
      <c r="BE118" s="21" t="s">
        <v>119</v>
      </c>
      <c r="BF118" s="21" t="s">
        <v>119</v>
      </c>
      <c r="BG118" s="21" t="s">
        <v>119</v>
      </c>
      <c r="BH118" s="21" t="s">
        <v>119</v>
      </c>
      <c r="BI118" s="21" t="s">
        <v>119</v>
      </c>
      <c r="BJ118" s="21"/>
      <c r="BK118" s="21" t="s">
        <v>132</v>
      </c>
      <c r="BL118" s="21" t="s">
        <v>132</v>
      </c>
      <c r="BM118" s="21" t="s">
        <v>132</v>
      </c>
      <c r="BN118" s="21"/>
      <c r="BO118" s="21" t="s">
        <v>132</v>
      </c>
      <c r="BP118" s="21"/>
      <c r="BQ118" s="21"/>
    </row>
    <row r="119" spans="1:69" s="27" customFormat="1" x14ac:dyDescent="0.4">
      <c r="A119" s="21">
        <v>2021</v>
      </c>
      <c r="B119" s="21" t="s">
        <v>225</v>
      </c>
      <c r="C119" s="21" t="s">
        <v>258</v>
      </c>
      <c r="D119" s="21"/>
      <c r="E119" s="21">
        <v>1908</v>
      </c>
      <c r="F119" s="21">
        <v>2003</v>
      </c>
      <c r="G119" s="21" t="s">
        <v>144</v>
      </c>
      <c r="H119" s="21" t="s">
        <v>357</v>
      </c>
      <c r="I119" s="21" t="s">
        <v>277</v>
      </c>
      <c r="J119" s="21" t="s">
        <v>1389</v>
      </c>
      <c r="K119" s="21" t="s">
        <v>358</v>
      </c>
      <c r="L119" s="21"/>
      <c r="M119" s="21" t="s">
        <v>285</v>
      </c>
      <c r="N119" s="21" t="s">
        <v>787</v>
      </c>
      <c r="O119" s="21" t="s">
        <v>786</v>
      </c>
      <c r="P119" s="21" t="s">
        <v>174</v>
      </c>
      <c r="Q119" s="21" t="s">
        <v>881</v>
      </c>
      <c r="R119" s="21" t="s">
        <v>896</v>
      </c>
      <c r="S119" s="21" t="s">
        <v>148</v>
      </c>
      <c r="T119" s="21" t="s">
        <v>277</v>
      </c>
      <c r="U119" s="21" t="s">
        <v>277</v>
      </c>
      <c r="V119" s="21" t="s">
        <v>205</v>
      </c>
      <c r="W119" s="21" t="s">
        <v>356</v>
      </c>
      <c r="X119" s="21" t="s">
        <v>119</v>
      </c>
      <c r="Y119" s="21" t="s">
        <v>1056</v>
      </c>
      <c r="Z119" s="21" t="s">
        <v>1395</v>
      </c>
      <c r="AA119" s="21" t="s">
        <v>119</v>
      </c>
      <c r="AB119" s="21" t="s">
        <v>277</v>
      </c>
      <c r="AC119" s="21" t="s">
        <v>277</v>
      </c>
      <c r="AD119" s="21" t="s">
        <v>277</v>
      </c>
      <c r="AE119" s="21" t="s">
        <v>277</v>
      </c>
      <c r="AF119" s="21" t="s">
        <v>277</v>
      </c>
      <c r="AG119" s="21" t="s">
        <v>277</v>
      </c>
      <c r="AH119" s="21" t="s">
        <v>277</v>
      </c>
      <c r="AI119" s="21" t="s">
        <v>277</v>
      </c>
      <c r="AJ119" s="21"/>
      <c r="AK119" s="21" t="s">
        <v>1020</v>
      </c>
      <c r="AL119" s="21" t="s">
        <v>1355</v>
      </c>
      <c r="AM119" s="21" t="s">
        <v>126</v>
      </c>
      <c r="AN119" s="21" t="s">
        <v>126</v>
      </c>
      <c r="AO119" s="21" t="s">
        <v>119</v>
      </c>
      <c r="AP119" s="21" t="s">
        <v>119</v>
      </c>
      <c r="AQ119" s="21" t="s">
        <v>359</v>
      </c>
      <c r="AR119" s="21" t="s">
        <v>1178</v>
      </c>
      <c r="AS119" s="21" t="s">
        <v>119</v>
      </c>
      <c r="AT119" s="21" t="s">
        <v>119</v>
      </c>
      <c r="AU119" s="21" t="s">
        <v>119</v>
      </c>
      <c r="AV119" s="21" t="s">
        <v>126</v>
      </c>
      <c r="AW119" s="21" t="s">
        <v>119</v>
      </c>
      <c r="AX119" s="21" t="s">
        <v>119</v>
      </c>
      <c r="AY119" s="21" t="s">
        <v>119</v>
      </c>
      <c r="AZ119" s="21" t="s">
        <v>119</v>
      </c>
      <c r="BA119" s="21" t="s">
        <v>119</v>
      </c>
      <c r="BB119" s="21" t="s">
        <v>119</v>
      </c>
      <c r="BC119" s="21" t="s">
        <v>119</v>
      </c>
      <c r="BD119" s="21" t="s">
        <v>119</v>
      </c>
      <c r="BE119" s="21" t="s">
        <v>119</v>
      </c>
      <c r="BF119" s="21" t="s">
        <v>119</v>
      </c>
      <c r="BG119" s="21" t="s">
        <v>119</v>
      </c>
      <c r="BH119" s="21" t="s">
        <v>119</v>
      </c>
      <c r="BI119" s="21" t="s">
        <v>119</v>
      </c>
      <c r="BJ119" s="21"/>
      <c r="BK119" s="21" t="s">
        <v>149</v>
      </c>
      <c r="BL119" s="21" t="s">
        <v>119</v>
      </c>
      <c r="BM119" s="21" t="s">
        <v>119</v>
      </c>
      <c r="BN119" s="21"/>
      <c r="BO119" s="21" t="s">
        <v>119</v>
      </c>
      <c r="BP119" s="21" t="s">
        <v>149</v>
      </c>
      <c r="BQ119" s="21"/>
    </row>
    <row r="120" spans="1:69" s="21" customFormat="1" x14ac:dyDescent="0.4">
      <c r="A120" s="21">
        <v>2022</v>
      </c>
      <c r="B120" s="21" t="s">
        <v>537</v>
      </c>
      <c r="C120" s="21" t="s">
        <v>538</v>
      </c>
      <c r="E120" s="21">
        <v>2016</v>
      </c>
      <c r="F120" s="21" t="s">
        <v>119</v>
      </c>
      <c r="G120" s="21">
        <v>397</v>
      </c>
      <c r="H120" s="21" t="s">
        <v>723</v>
      </c>
      <c r="I120" s="21" t="s">
        <v>277</v>
      </c>
      <c r="J120" s="21" t="s">
        <v>1389</v>
      </c>
      <c r="K120" s="21" t="s">
        <v>725</v>
      </c>
      <c r="M120" s="21" t="s">
        <v>285</v>
      </c>
      <c r="N120" s="21" t="s">
        <v>729</v>
      </c>
      <c r="O120" s="21" t="s">
        <v>728</v>
      </c>
      <c r="P120" s="21" t="s">
        <v>174</v>
      </c>
      <c r="Q120" s="21" t="s">
        <v>881</v>
      </c>
      <c r="R120" s="21" t="s">
        <v>896</v>
      </c>
      <c r="S120" s="21" t="s">
        <v>905</v>
      </c>
      <c r="T120" s="21" t="s">
        <v>1077</v>
      </c>
      <c r="U120" s="21" t="s">
        <v>277</v>
      </c>
      <c r="V120" s="21" t="s">
        <v>205</v>
      </c>
      <c r="W120" s="21" t="s">
        <v>724</v>
      </c>
      <c r="X120" s="21" t="s">
        <v>119</v>
      </c>
      <c r="Y120" s="21" t="s">
        <v>909</v>
      </c>
      <c r="Z120" s="21" t="s">
        <v>1395</v>
      </c>
      <c r="AA120" s="21" t="s">
        <v>1035</v>
      </c>
      <c r="AB120" s="21" t="s">
        <v>277</v>
      </c>
      <c r="AC120" s="21" t="s">
        <v>205</v>
      </c>
      <c r="AD120" s="21" t="s">
        <v>205</v>
      </c>
      <c r="AE120" s="21" t="s">
        <v>205</v>
      </c>
      <c r="AF120" s="21" t="s">
        <v>277</v>
      </c>
      <c r="AG120" s="21" t="s">
        <v>277</v>
      </c>
      <c r="AH120" s="21" t="s">
        <v>277</v>
      </c>
      <c r="AI120" s="21" t="s">
        <v>277</v>
      </c>
      <c r="AJ120" s="21" t="s">
        <v>205</v>
      </c>
      <c r="AK120" s="21" t="s">
        <v>1035</v>
      </c>
      <c r="AL120" s="21" t="s">
        <v>1355</v>
      </c>
      <c r="AM120" s="21" t="s">
        <v>726</v>
      </c>
      <c r="AN120" s="21" t="s">
        <v>726</v>
      </c>
      <c r="AO120" s="21" t="s">
        <v>119</v>
      </c>
      <c r="AP120" s="21" t="s">
        <v>119</v>
      </c>
      <c r="AQ120" s="21" t="s">
        <v>727</v>
      </c>
      <c r="AR120" s="21" t="s">
        <v>1178</v>
      </c>
      <c r="AS120" s="21" t="s">
        <v>126</v>
      </c>
      <c r="AT120" s="21" t="s">
        <v>119</v>
      </c>
      <c r="AU120" s="21" t="s">
        <v>119</v>
      </c>
      <c r="AV120" s="21" t="s">
        <v>119</v>
      </c>
      <c r="AW120" s="21" t="s">
        <v>119</v>
      </c>
      <c r="AX120" s="21" t="s">
        <v>119</v>
      </c>
      <c r="AY120" s="21" t="s">
        <v>119</v>
      </c>
      <c r="AZ120" s="21" t="s">
        <v>119</v>
      </c>
      <c r="BA120" s="21" t="s">
        <v>119</v>
      </c>
      <c r="BB120" s="21" t="s">
        <v>119</v>
      </c>
      <c r="BC120" s="21" t="s">
        <v>119</v>
      </c>
      <c r="BD120" s="21" t="s">
        <v>119</v>
      </c>
      <c r="BE120" s="21" t="s">
        <v>119</v>
      </c>
      <c r="BF120" s="21" t="s">
        <v>126</v>
      </c>
      <c r="BG120" s="21" t="s">
        <v>126</v>
      </c>
      <c r="BH120" s="21" t="s">
        <v>119</v>
      </c>
      <c r="BI120" s="21" t="s">
        <v>119</v>
      </c>
      <c r="BK120" s="21" t="s">
        <v>149</v>
      </c>
      <c r="BL120" s="21" t="s">
        <v>119</v>
      </c>
      <c r="BM120" s="21" t="s">
        <v>119</v>
      </c>
      <c r="BO120" s="21" t="s">
        <v>149</v>
      </c>
      <c r="BQ120" s="21" t="s">
        <v>149</v>
      </c>
    </row>
    <row r="121" spans="1:69" s="21" customFormat="1" x14ac:dyDescent="0.4">
      <c r="A121" s="21">
        <v>2019</v>
      </c>
      <c r="B121" s="21" t="s">
        <v>35</v>
      </c>
      <c r="C121" s="21" t="s">
        <v>36</v>
      </c>
      <c r="E121" s="21">
        <v>1999</v>
      </c>
      <c r="F121" s="21">
        <v>2015</v>
      </c>
      <c r="G121" s="21">
        <v>102</v>
      </c>
      <c r="H121" s="21" t="s">
        <v>34</v>
      </c>
      <c r="I121" s="21" t="s">
        <v>277</v>
      </c>
      <c r="J121" s="21" t="s">
        <v>1389</v>
      </c>
      <c r="K121" s="21" t="s">
        <v>135</v>
      </c>
      <c r="M121" s="21" t="s">
        <v>123</v>
      </c>
      <c r="N121" s="21" t="s">
        <v>668</v>
      </c>
      <c r="O121" s="21" t="s">
        <v>668</v>
      </c>
      <c r="P121" s="21" t="s">
        <v>174</v>
      </c>
      <c r="Q121" s="21" t="s">
        <v>581</v>
      </c>
      <c r="R121" s="21" t="s">
        <v>896</v>
      </c>
      <c r="S121" s="21" t="s">
        <v>896</v>
      </c>
      <c r="T121" s="21" t="s">
        <v>277</v>
      </c>
      <c r="U121" s="21" t="s">
        <v>277</v>
      </c>
      <c r="V121" s="21" t="s">
        <v>205</v>
      </c>
      <c r="W121" s="21" t="s">
        <v>119</v>
      </c>
      <c r="X121" s="21" t="s">
        <v>119</v>
      </c>
      <c r="Y121" s="21" t="s">
        <v>1056</v>
      </c>
      <c r="Z121" s="21" t="s">
        <v>1395</v>
      </c>
      <c r="AA121" s="21" t="s">
        <v>119</v>
      </c>
      <c r="AB121" s="21" t="s">
        <v>277</v>
      </c>
      <c r="AC121" s="21" t="s">
        <v>277</v>
      </c>
      <c r="AD121" s="21" t="s">
        <v>277</v>
      </c>
      <c r="AE121" s="21" t="s">
        <v>277</v>
      </c>
      <c r="AF121" s="21" t="s">
        <v>277</v>
      </c>
      <c r="AG121" s="21" t="s">
        <v>277</v>
      </c>
      <c r="AH121" s="21" t="s">
        <v>277</v>
      </c>
      <c r="AI121" s="21" t="s">
        <v>277</v>
      </c>
      <c r="AK121" s="21" t="s">
        <v>1001</v>
      </c>
      <c r="AL121" s="21" t="s">
        <v>1355</v>
      </c>
      <c r="AM121" s="21" t="s">
        <v>119</v>
      </c>
      <c r="AN121" s="21" t="s">
        <v>126</v>
      </c>
      <c r="AO121" s="21" t="s">
        <v>119</v>
      </c>
      <c r="AP121" s="21" t="s">
        <v>119</v>
      </c>
      <c r="AQ121" s="21" t="s">
        <v>136</v>
      </c>
      <c r="AR121" s="21" t="s">
        <v>1178</v>
      </c>
      <c r="AS121" s="21" t="s">
        <v>126</v>
      </c>
      <c r="AT121" s="21" t="s">
        <v>931</v>
      </c>
      <c r="AU121" s="21" t="s">
        <v>119</v>
      </c>
      <c r="AV121" s="21" t="s">
        <v>126</v>
      </c>
      <c r="AW121" s="21" t="s">
        <v>119</v>
      </c>
      <c r="AX121" s="21" t="s">
        <v>119</v>
      </c>
      <c r="AY121" s="21" t="s">
        <v>119</v>
      </c>
      <c r="AZ121" s="21" t="s">
        <v>119</v>
      </c>
      <c r="BA121" s="21" t="s">
        <v>126</v>
      </c>
      <c r="BB121" s="21" t="s">
        <v>119</v>
      </c>
      <c r="BC121" s="21" t="s">
        <v>119</v>
      </c>
      <c r="BD121" s="21" t="s">
        <v>119</v>
      </c>
      <c r="BE121" s="21" t="s">
        <v>119</v>
      </c>
      <c r="BF121" s="21" t="s">
        <v>119</v>
      </c>
      <c r="BG121" s="21" t="s">
        <v>119</v>
      </c>
      <c r="BH121" s="21" t="s">
        <v>119</v>
      </c>
      <c r="BI121" s="21" t="s">
        <v>119</v>
      </c>
      <c r="BK121" s="21" t="s">
        <v>288</v>
      </c>
      <c r="BM121" s="21" t="s">
        <v>119</v>
      </c>
      <c r="BO121" s="21" t="s">
        <v>154</v>
      </c>
      <c r="BP121" s="21" t="s">
        <v>149</v>
      </c>
    </row>
    <row r="122" spans="1:69" s="21" customFormat="1" x14ac:dyDescent="0.4">
      <c r="A122" s="21">
        <v>2016</v>
      </c>
      <c r="B122" s="21" t="s">
        <v>59</v>
      </c>
      <c r="C122" s="21" t="s">
        <v>60</v>
      </c>
      <c r="E122" s="21">
        <v>2008</v>
      </c>
      <c r="G122" s="21">
        <v>103</v>
      </c>
      <c r="H122" s="21" t="s">
        <v>34</v>
      </c>
      <c r="I122" s="21" t="s">
        <v>277</v>
      </c>
      <c r="J122" s="21" t="s">
        <v>1389</v>
      </c>
      <c r="K122" s="21" t="s">
        <v>156</v>
      </c>
      <c r="M122" s="21" t="s">
        <v>123</v>
      </c>
      <c r="N122" s="21" t="s">
        <v>800</v>
      </c>
      <c r="O122" s="21" t="s">
        <v>148</v>
      </c>
      <c r="P122" s="21" t="s">
        <v>174</v>
      </c>
      <c r="Q122" s="21" t="s">
        <v>581</v>
      </c>
      <c r="R122" s="21" t="s">
        <v>896</v>
      </c>
      <c r="S122" s="21" t="s">
        <v>148</v>
      </c>
      <c r="T122" s="21" t="s">
        <v>277</v>
      </c>
      <c r="U122" s="21" t="s">
        <v>277</v>
      </c>
      <c r="V122" s="21" t="s">
        <v>205</v>
      </c>
      <c r="W122" s="21" t="s">
        <v>780</v>
      </c>
      <c r="X122" s="21" t="s">
        <v>119</v>
      </c>
      <c r="Y122" s="21" t="s">
        <v>909</v>
      </c>
      <c r="Z122" s="21" t="s">
        <v>1395</v>
      </c>
      <c r="AA122" s="21" t="s">
        <v>979</v>
      </c>
      <c r="AB122" s="21" t="s">
        <v>205</v>
      </c>
      <c r="AC122" s="21" t="s">
        <v>205</v>
      </c>
      <c r="AD122" s="21" t="s">
        <v>277</v>
      </c>
      <c r="AE122" s="21" t="s">
        <v>205</v>
      </c>
      <c r="AF122" s="21" t="s">
        <v>277</v>
      </c>
      <c r="AG122" s="21" t="s">
        <v>277</v>
      </c>
      <c r="AH122" s="21" t="s">
        <v>277</v>
      </c>
      <c r="AI122" s="21" t="s">
        <v>277</v>
      </c>
      <c r="AJ122" s="21" t="s">
        <v>205</v>
      </c>
      <c r="AK122" s="21" t="s">
        <v>978</v>
      </c>
      <c r="AL122" s="21" t="s">
        <v>1355</v>
      </c>
      <c r="AM122" s="21" t="s">
        <v>119</v>
      </c>
      <c r="AN122" s="21" t="s">
        <v>119</v>
      </c>
      <c r="AO122" s="21" t="s">
        <v>126</v>
      </c>
      <c r="AP122" s="21" t="s">
        <v>126</v>
      </c>
      <c r="AQ122" s="21" t="s">
        <v>119</v>
      </c>
      <c r="AR122" s="21" t="s">
        <v>1178</v>
      </c>
      <c r="AS122" s="21" t="s">
        <v>119</v>
      </c>
      <c r="AT122" s="21" t="s">
        <v>119</v>
      </c>
      <c r="AU122" s="21" t="s">
        <v>126</v>
      </c>
      <c r="AV122" s="21" t="s">
        <v>126</v>
      </c>
      <c r="AW122" s="21" t="s">
        <v>119</v>
      </c>
      <c r="AX122" s="21" t="s">
        <v>119</v>
      </c>
      <c r="AY122" s="21" t="s">
        <v>119</v>
      </c>
      <c r="AZ122" s="21" t="s">
        <v>119</v>
      </c>
      <c r="BA122" s="21" t="s">
        <v>119</v>
      </c>
      <c r="BB122" s="21" t="s">
        <v>119</v>
      </c>
      <c r="BC122" s="21" t="s">
        <v>119</v>
      </c>
      <c r="BD122" s="21" t="s">
        <v>119</v>
      </c>
      <c r="BE122" s="21" t="s">
        <v>119</v>
      </c>
      <c r="BF122" s="21" t="s">
        <v>119</v>
      </c>
      <c r="BG122" s="21" t="s">
        <v>119</v>
      </c>
      <c r="BH122" s="21" t="s">
        <v>119</v>
      </c>
      <c r="BI122" s="21" t="s">
        <v>119</v>
      </c>
      <c r="BK122" s="21" t="s">
        <v>172</v>
      </c>
      <c r="BM122" s="21" t="s">
        <v>158</v>
      </c>
      <c r="BO122" s="21" t="s">
        <v>119</v>
      </c>
      <c r="BP122" s="21" t="s">
        <v>155</v>
      </c>
    </row>
    <row r="123" spans="1:69" s="21" customFormat="1" x14ac:dyDescent="0.4">
      <c r="A123" s="21">
        <v>2023</v>
      </c>
      <c r="B123" s="21" t="s">
        <v>545</v>
      </c>
      <c r="C123" s="21" t="s">
        <v>546</v>
      </c>
      <c r="E123" s="21">
        <v>2008</v>
      </c>
      <c r="F123" s="21">
        <v>2019</v>
      </c>
      <c r="G123" s="21">
        <v>106</v>
      </c>
      <c r="H123" s="21" t="s">
        <v>34</v>
      </c>
      <c r="I123" s="21" t="s">
        <v>277</v>
      </c>
      <c r="J123" s="21" t="s">
        <v>1389</v>
      </c>
      <c r="K123" s="21" t="s">
        <v>743</v>
      </c>
      <c r="M123" s="21" t="s">
        <v>285</v>
      </c>
      <c r="N123" s="21" t="s">
        <v>668</v>
      </c>
      <c r="O123" s="21" t="s">
        <v>668</v>
      </c>
      <c r="P123" s="21" t="s">
        <v>174</v>
      </c>
      <c r="Q123" s="21" t="s">
        <v>881</v>
      </c>
      <c r="R123" s="21" t="s">
        <v>896</v>
      </c>
      <c r="S123" s="21" t="s">
        <v>896</v>
      </c>
      <c r="T123" s="21" t="s">
        <v>277</v>
      </c>
      <c r="U123" s="21" t="s">
        <v>277</v>
      </c>
      <c r="V123" s="21" t="s">
        <v>205</v>
      </c>
      <c r="W123" s="21" t="s">
        <v>666</v>
      </c>
      <c r="X123" s="21" t="s">
        <v>119</v>
      </c>
      <c r="Y123" s="21" t="s">
        <v>909</v>
      </c>
      <c r="Z123" s="21" t="s">
        <v>1395</v>
      </c>
      <c r="AA123" s="21" t="s">
        <v>1060</v>
      </c>
      <c r="AB123" s="21" t="s">
        <v>205</v>
      </c>
      <c r="AC123" s="21" t="s">
        <v>205</v>
      </c>
      <c r="AD123" s="21" t="s">
        <v>277</v>
      </c>
      <c r="AE123" s="21" t="s">
        <v>205</v>
      </c>
      <c r="AF123" s="21" t="s">
        <v>277</v>
      </c>
      <c r="AG123" s="21" t="s">
        <v>277</v>
      </c>
      <c r="AH123" s="21" t="s">
        <v>277</v>
      </c>
      <c r="AI123" s="21" t="s">
        <v>205</v>
      </c>
      <c r="AJ123" s="21" t="s">
        <v>205</v>
      </c>
      <c r="AK123" s="21" t="s">
        <v>1048</v>
      </c>
      <c r="AL123" s="21" t="s">
        <v>1355</v>
      </c>
      <c r="AM123" s="21" t="s">
        <v>119</v>
      </c>
      <c r="AN123" s="21" t="s">
        <v>119</v>
      </c>
      <c r="AO123" s="21" t="s">
        <v>119</v>
      </c>
      <c r="AP123" s="21" t="s">
        <v>119</v>
      </c>
      <c r="AQ123" s="21" t="s">
        <v>744</v>
      </c>
      <c r="AR123" s="21" t="s">
        <v>1178</v>
      </c>
      <c r="AS123" s="21" t="s">
        <v>906</v>
      </c>
      <c r="AT123" s="21" t="s">
        <v>119</v>
      </c>
      <c r="AU123" s="21" t="s">
        <v>119</v>
      </c>
      <c r="AV123" s="21" t="s">
        <v>119</v>
      </c>
      <c r="AW123" s="21" t="s">
        <v>119</v>
      </c>
      <c r="AX123" s="21" t="s">
        <v>119</v>
      </c>
      <c r="AY123" s="21" t="s">
        <v>119</v>
      </c>
      <c r="AZ123" s="21" t="s">
        <v>119</v>
      </c>
      <c r="BA123" s="21" t="s">
        <v>119</v>
      </c>
      <c r="BB123" s="21" t="s">
        <v>119</v>
      </c>
      <c r="BC123" s="21" t="s">
        <v>119</v>
      </c>
      <c r="BD123" s="21" t="s">
        <v>119</v>
      </c>
      <c r="BE123" s="21" t="s">
        <v>119</v>
      </c>
      <c r="BF123" s="21" t="s">
        <v>119</v>
      </c>
      <c r="BG123" s="21" t="s">
        <v>119</v>
      </c>
      <c r="BH123" s="21" t="s">
        <v>119</v>
      </c>
      <c r="BI123" s="21" t="s">
        <v>119</v>
      </c>
      <c r="BK123" s="21" t="s">
        <v>205</v>
      </c>
      <c r="BL123" s="21" t="s">
        <v>205</v>
      </c>
      <c r="BM123" s="21" t="s">
        <v>205</v>
      </c>
      <c r="BO123" s="21" t="s">
        <v>154</v>
      </c>
    </row>
    <row r="124" spans="1:69" s="21" customFormat="1" x14ac:dyDescent="0.4">
      <c r="A124" s="21">
        <v>2016</v>
      </c>
      <c r="B124" s="21" t="s">
        <v>61</v>
      </c>
      <c r="C124" s="21" t="s">
        <v>62</v>
      </c>
      <c r="E124" s="21">
        <v>2005</v>
      </c>
      <c r="F124" s="21">
        <v>2010</v>
      </c>
      <c r="G124" s="21">
        <v>83</v>
      </c>
      <c r="H124" s="21" t="s">
        <v>34</v>
      </c>
      <c r="I124" s="21" t="s">
        <v>277</v>
      </c>
      <c r="J124" s="21" t="s">
        <v>1389</v>
      </c>
      <c r="K124" s="21" t="s">
        <v>156</v>
      </c>
      <c r="M124" s="21" t="s">
        <v>123</v>
      </c>
      <c r="N124" s="21" t="s">
        <v>148</v>
      </c>
      <c r="O124" s="21" t="s">
        <v>148</v>
      </c>
      <c r="P124" s="21" t="s">
        <v>174</v>
      </c>
      <c r="Q124" s="21" t="s">
        <v>581</v>
      </c>
      <c r="R124" s="21" t="s">
        <v>148</v>
      </c>
      <c r="S124" s="21" t="s">
        <v>148</v>
      </c>
      <c r="T124" s="21" t="s">
        <v>277</v>
      </c>
      <c r="U124" s="21" t="s">
        <v>277</v>
      </c>
      <c r="V124" s="21" t="s">
        <v>277</v>
      </c>
      <c r="W124" s="21" t="s">
        <v>842</v>
      </c>
      <c r="X124" s="21" t="s">
        <v>119</v>
      </c>
      <c r="Y124" s="21" t="s">
        <v>911</v>
      </c>
      <c r="Z124" s="21" t="s">
        <v>911</v>
      </c>
      <c r="AA124" s="21" t="s">
        <v>986</v>
      </c>
      <c r="AB124" s="21" t="s">
        <v>277</v>
      </c>
      <c r="AC124" s="21" t="s">
        <v>277</v>
      </c>
      <c r="AD124" s="21" t="s">
        <v>277</v>
      </c>
      <c r="AE124" s="21" t="s">
        <v>205</v>
      </c>
      <c r="AF124" s="21" t="s">
        <v>277</v>
      </c>
      <c r="AG124" s="21" t="s">
        <v>277</v>
      </c>
      <c r="AH124" s="21" t="s">
        <v>277</v>
      </c>
      <c r="AI124" s="21" t="s">
        <v>277</v>
      </c>
      <c r="AJ124" s="21" t="s">
        <v>205</v>
      </c>
      <c r="AK124" s="21" t="s">
        <v>985</v>
      </c>
      <c r="AL124" s="21" t="s">
        <v>1355</v>
      </c>
      <c r="AM124" s="21" t="s">
        <v>119</v>
      </c>
      <c r="AN124" s="21" t="s">
        <v>167</v>
      </c>
      <c r="AO124" s="21" t="s">
        <v>119</v>
      </c>
      <c r="AP124" s="21" t="s">
        <v>119</v>
      </c>
      <c r="AQ124" s="21" t="s">
        <v>119</v>
      </c>
      <c r="AR124" s="21" t="s">
        <v>1178</v>
      </c>
      <c r="AS124" s="21" t="s">
        <v>126</v>
      </c>
      <c r="AT124" s="21" t="s">
        <v>119</v>
      </c>
      <c r="AU124" s="21" t="s">
        <v>119</v>
      </c>
      <c r="AV124" s="21" t="s">
        <v>119</v>
      </c>
      <c r="AW124" s="21" t="s">
        <v>119</v>
      </c>
      <c r="AX124" s="21" t="s">
        <v>119</v>
      </c>
      <c r="AY124" s="21" t="s">
        <v>119</v>
      </c>
      <c r="AZ124" s="21" t="s">
        <v>119</v>
      </c>
      <c r="BA124" s="21" t="s">
        <v>119</v>
      </c>
      <c r="BB124" s="21" t="s">
        <v>119</v>
      </c>
      <c r="BC124" s="21" t="s">
        <v>119</v>
      </c>
      <c r="BD124" s="21" t="s">
        <v>119</v>
      </c>
      <c r="BE124" s="21" t="s">
        <v>119</v>
      </c>
      <c r="BF124" s="21" t="s">
        <v>119</v>
      </c>
      <c r="BG124" s="21" t="s">
        <v>119</v>
      </c>
      <c r="BH124" s="21" t="s">
        <v>119</v>
      </c>
      <c r="BI124" s="21" t="s">
        <v>119</v>
      </c>
      <c r="BK124" s="21" t="s">
        <v>205</v>
      </c>
      <c r="BM124" s="21" t="s">
        <v>119</v>
      </c>
      <c r="BO124" s="21" t="s">
        <v>154</v>
      </c>
    </row>
    <row r="125" spans="1:69" s="21" customFormat="1" x14ac:dyDescent="0.4">
      <c r="A125" s="21">
        <v>2015</v>
      </c>
      <c r="B125" s="21" t="s">
        <v>72</v>
      </c>
      <c r="C125" s="21" t="s">
        <v>73</v>
      </c>
      <c r="E125" s="21">
        <v>2005</v>
      </c>
      <c r="F125" s="21">
        <v>2008</v>
      </c>
      <c r="G125" s="21">
        <v>88</v>
      </c>
      <c r="H125" s="21" t="s">
        <v>34</v>
      </c>
      <c r="I125" s="21" t="s">
        <v>277</v>
      </c>
      <c r="J125" s="21" t="s">
        <v>1389</v>
      </c>
      <c r="K125" s="21" t="s">
        <v>166</v>
      </c>
      <c r="M125" s="21" t="s">
        <v>779</v>
      </c>
      <c r="N125" s="21" t="s">
        <v>148</v>
      </c>
      <c r="O125" s="21" t="s">
        <v>168</v>
      </c>
      <c r="P125" s="21" t="s">
        <v>174</v>
      </c>
      <c r="Q125" s="21" t="s">
        <v>581</v>
      </c>
      <c r="R125" s="21" t="s">
        <v>148</v>
      </c>
      <c r="S125" s="21" t="s">
        <v>905</v>
      </c>
      <c r="T125" s="21" t="s">
        <v>1077</v>
      </c>
      <c r="U125" s="21" t="s">
        <v>277</v>
      </c>
      <c r="V125" s="21" t="s">
        <v>277</v>
      </c>
      <c r="W125" s="21" t="s">
        <v>547</v>
      </c>
      <c r="X125" s="21" t="s">
        <v>119</v>
      </c>
      <c r="Y125" s="21" t="s">
        <v>916</v>
      </c>
      <c r="Z125" s="21" t="s">
        <v>1395</v>
      </c>
      <c r="AA125" s="21" t="s">
        <v>934</v>
      </c>
      <c r="AB125" s="21" t="s">
        <v>205</v>
      </c>
      <c r="AC125" s="21" t="s">
        <v>205</v>
      </c>
      <c r="AD125" s="21" t="s">
        <v>277</v>
      </c>
      <c r="AE125" s="21" t="s">
        <v>277</v>
      </c>
      <c r="AF125" s="21" t="s">
        <v>277</v>
      </c>
      <c r="AG125" s="21" t="s">
        <v>277</v>
      </c>
      <c r="AH125" s="21" t="s">
        <v>277</v>
      </c>
      <c r="AI125" s="21" t="s">
        <v>277</v>
      </c>
      <c r="AK125" s="21" t="s">
        <v>976</v>
      </c>
      <c r="AL125" s="21" t="s">
        <v>1355</v>
      </c>
      <c r="AM125" s="21" t="s">
        <v>119</v>
      </c>
      <c r="AN125" s="21" t="s">
        <v>167</v>
      </c>
      <c r="AO125" s="21" t="s">
        <v>119</v>
      </c>
      <c r="AP125" s="21" t="s">
        <v>119</v>
      </c>
      <c r="AQ125" s="21" t="s">
        <v>119</v>
      </c>
      <c r="AR125" s="21" t="s">
        <v>1178</v>
      </c>
      <c r="AS125" s="21" t="s">
        <v>126</v>
      </c>
      <c r="AT125" s="21" t="s">
        <v>119</v>
      </c>
      <c r="AU125" s="21" t="s">
        <v>119</v>
      </c>
      <c r="AV125" s="21" t="s">
        <v>119</v>
      </c>
      <c r="AW125" s="21" t="s">
        <v>119</v>
      </c>
      <c r="AX125" s="21" t="s">
        <v>119</v>
      </c>
      <c r="AY125" s="21" t="s">
        <v>119</v>
      </c>
      <c r="AZ125" s="21" t="s">
        <v>119</v>
      </c>
      <c r="BA125" s="21" t="s">
        <v>119</v>
      </c>
      <c r="BB125" s="21" t="s">
        <v>119</v>
      </c>
      <c r="BC125" s="21" t="s">
        <v>119</v>
      </c>
      <c r="BD125" s="21" t="s">
        <v>119</v>
      </c>
      <c r="BE125" s="21" t="s">
        <v>119</v>
      </c>
      <c r="BF125" s="21" t="s">
        <v>119</v>
      </c>
      <c r="BG125" s="21" t="s">
        <v>119</v>
      </c>
      <c r="BH125" s="21" t="s">
        <v>119</v>
      </c>
      <c r="BI125" s="21" t="s">
        <v>119</v>
      </c>
      <c r="BK125" s="21" t="s">
        <v>205</v>
      </c>
      <c r="BL125" s="21" t="s">
        <v>205</v>
      </c>
      <c r="BM125" s="21" t="s">
        <v>158</v>
      </c>
      <c r="BO125" s="21" t="s">
        <v>154</v>
      </c>
    </row>
    <row r="126" spans="1:69" s="21" customFormat="1" x14ac:dyDescent="0.4">
      <c r="A126" s="21">
        <v>2014</v>
      </c>
      <c r="B126" s="21" t="s">
        <v>499</v>
      </c>
      <c r="C126" s="21" t="s">
        <v>500</v>
      </c>
      <c r="E126" s="21">
        <v>1996</v>
      </c>
      <c r="F126" s="21">
        <v>2006</v>
      </c>
      <c r="G126" s="21">
        <v>130</v>
      </c>
      <c r="H126" s="21" t="s">
        <v>623</v>
      </c>
      <c r="I126" s="21" t="s">
        <v>277</v>
      </c>
      <c r="J126" s="21" t="s">
        <v>1389</v>
      </c>
      <c r="K126" s="21" t="s">
        <v>622</v>
      </c>
      <c r="M126" s="21" t="s">
        <v>123</v>
      </c>
      <c r="N126" s="21" t="s">
        <v>148</v>
      </c>
      <c r="O126" s="21" t="s">
        <v>148</v>
      </c>
      <c r="P126" s="21" t="s">
        <v>174</v>
      </c>
      <c r="Q126" s="21" t="s">
        <v>581</v>
      </c>
      <c r="R126" s="21" t="s">
        <v>148</v>
      </c>
      <c r="S126" s="21" t="s">
        <v>148</v>
      </c>
      <c r="T126" s="21" t="s">
        <v>277</v>
      </c>
      <c r="U126" s="21" t="s">
        <v>277</v>
      </c>
      <c r="V126" s="21" t="s">
        <v>277</v>
      </c>
      <c r="W126" s="21" t="s">
        <v>621</v>
      </c>
      <c r="X126" s="21" t="s">
        <v>119</v>
      </c>
      <c r="Y126" s="21" t="s">
        <v>911</v>
      </c>
      <c r="Z126" s="21" t="s">
        <v>911</v>
      </c>
      <c r="AA126" s="21" t="s">
        <v>128</v>
      </c>
      <c r="AB126" s="21" t="s">
        <v>277</v>
      </c>
      <c r="AC126" s="21" t="s">
        <v>205</v>
      </c>
      <c r="AD126" s="21" t="s">
        <v>277</v>
      </c>
      <c r="AE126" s="21" t="s">
        <v>277</v>
      </c>
      <c r="AF126" s="21" t="s">
        <v>277</v>
      </c>
      <c r="AG126" s="21" t="s">
        <v>277</v>
      </c>
      <c r="AH126" s="21" t="s">
        <v>277</v>
      </c>
      <c r="AI126" s="21" t="s">
        <v>277</v>
      </c>
      <c r="AK126" s="21" t="s">
        <v>962</v>
      </c>
      <c r="AL126" s="21" t="s">
        <v>1355</v>
      </c>
      <c r="AM126" s="21" t="s">
        <v>119</v>
      </c>
      <c r="AN126" s="21" t="s">
        <v>119</v>
      </c>
      <c r="AO126" s="21" t="s">
        <v>119</v>
      </c>
      <c r="AP126" s="21" t="s">
        <v>119</v>
      </c>
      <c r="AQ126" s="21" t="s">
        <v>624</v>
      </c>
      <c r="AR126" s="21" t="s">
        <v>1178</v>
      </c>
      <c r="AS126" s="21" t="s">
        <v>906</v>
      </c>
      <c r="AT126" s="21" t="s">
        <v>119</v>
      </c>
      <c r="AU126" s="21" t="s">
        <v>119</v>
      </c>
      <c r="AV126" s="21" t="s">
        <v>119</v>
      </c>
      <c r="AW126" s="21" t="s">
        <v>119</v>
      </c>
      <c r="AX126" s="21" t="s">
        <v>119</v>
      </c>
      <c r="AY126" s="21" t="s">
        <v>119</v>
      </c>
      <c r="AZ126" s="21" t="s">
        <v>119</v>
      </c>
      <c r="BA126" s="21" t="s">
        <v>119</v>
      </c>
      <c r="BB126" s="21" t="s">
        <v>119</v>
      </c>
      <c r="BC126" s="21" t="s">
        <v>119</v>
      </c>
      <c r="BD126" s="21" t="s">
        <v>119</v>
      </c>
      <c r="BE126" s="21" t="s">
        <v>119</v>
      </c>
      <c r="BF126" s="21" t="s">
        <v>119</v>
      </c>
      <c r="BG126" s="21" t="s">
        <v>119</v>
      </c>
      <c r="BH126" s="21" t="s">
        <v>119</v>
      </c>
      <c r="BI126" s="21" t="s">
        <v>119</v>
      </c>
      <c r="BK126" s="21" t="s">
        <v>132</v>
      </c>
      <c r="BL126" s="21" t="s">
        <v>205</v>
      </c>
      <c r="BM126" s="21" t="s">
        <v>119</v>
      </c>
      <c r="BO126" s="21" t="s">
        <v>132</v>
      </c>
    </row>
    <row r="127" spans="1:69" s="21" customFormat="1" x14ac:dyDescent="0.4">
      <c r="A127" s="21">
        <v>2014</v>
      </c>
      <c r="B127" s="21" t="s">
        <v>1152</v>
      </c>
      <c r="C127" s="21" t="s">
        <v>1153</v>
      </c>
      <c r="E127" s="21">
        <v>2000</v>
      </c>
      <c r="F127" s="21">
        <v>2006</v>
      </c>
      <c r="G127" s="21" t="s">
        <v>1284</v>
      </c>
      <c r="H127" s="21" t="s">
        <v>37</v>
      </c>
      <c r="I127" s="21" t="s">
        <v>205</v>
      </c>
      <c r="J127" s="21" t="s">
        <v>37</v>
      </c>
      <c r="K127" s="21" t="s">
        <v>1283</v>
      </c>
      <c r="L127" s="21" t="s">
        <v>1286</v>
      </c>
      <c r="M127" s="21" t="s">
        <v>123</v>
      </c>
      <c r="N127" s="21" t="s">
        <v>175</v>
      </c>
      <c r="O127" s="21" t="s">
        <v>175</v>
      </c>
      <c r="P127" s="21" t="s">
        <v>174</v>
      </c>
      <c r="Q127" s="21" t="s">
        <v>581</v>
      </c>
      <c r="R127" s="21" t="s">
        <v>148</v>
      </c>
      <c r="S127" s="21" t="s">
        <v>148</v>
      </c>
      <c r="T127" s="21" t="s">
        <v>277</v>
      </c>
      <c r="U127" s="21" t="s">
        <v>277</v>
      </c>
      <c r="V127" s="21" t="s">
        <v>205</v>
      </c>
      <c r="W127" s="21" t="s">
        <v>1287</v>
      </c>
      <c r="X127" s="21" t="s">
        <v>119</v>
      </c>
      <c r="Y127" s="21" t="s">
        <v>911</v>
      </c>
      <c r="Z127" s="21" t="s">
        <v>911</v>
      </c>
      <c r="AA127" s="21" t="s">
        <v>1281</v>
      </c>
      <c r="AB127" s="21" t="s">
        <v>277</v>
      </c>
      <c r="AC127" s="21" t="s">
        <v>277</v>
      </c>
      <c r="AD127" s="21" t="s">
        <v>277</v>
      </c>
      <c r="AE127" s="21" t="s">
        <v>277</v>
      </c>
      <c r="AF127" s="21" t="s">
        <v>277</v>
      </c>
      <c r="AG127" s="21" t="s">
        <v>277</v>
      </c>
      <c r="AH127" s="21" t="s">
        <v>205</v>
      </c>
      <c r="AI127" s="21" t="s">
        <v>277</v>
      </c>
      <c r="AJ127" s="21" t="s">
        <v>119</v>
      </c>
      <c r="AK127" s="21" t="s">
        <v>1282</v>
      </c>
      <c r="AL127" s="21" t="s">
        <v>1356</v>
      </c>
      <c r="AM127" s="21" t="s">
        <v>1178</v>
      </c>
      <c r="AN127" s="21" t="s">
        <v>1178</v>
      </c>
      <c r="AO127" s="21" t="s">
        <v>1178</v>
      </c>
      <c r="AP127" s="21" t="s">
        <v>1178</v>
      </c>
      <c r="AQ127" s="21" t="s">
        <v>1178</v>
      </c>
      <c r="AR127" s="21" t="s">
        <v>1285</v>
      </c>
      <c r="AS127" s="21" t="s">
        <v>126</v>
      </c>
      <c r="AT127" s="21" t="s">
        <v>119</v>
      </c>
      <c r="AU127" s="21" t="s">
        <v>119</v>
      </c>
      <c r="AV127" s="21" t="s">
        <v>119</v>
      </c>
      <c r="AW127" s="21" t="s">
        <v>119</v>
      </c>
      <c r="AX127" s="21" t="s">
        <v>126</v>
      </c>
      <c r="AY127" s="21" t="s">
        <v>126</v>
      </c>
      <c r="AZ127" s="21" t="s">
        <v>119</v>
      </c>
      <c r="BA127" s="21" t="s">
        <v>119</v>
      </c>
      <c r="BB127" s="21" t="s">
        <v>119</v>
      </c>
      <c r="BC127" s="21" t="s">
        <v>119</v>
      </c>
      <c r="BD127" s="21" t="s">
        <v>119</v>
      </c>
      <c r="BE127" s="21" t="s">
        <v>126</v>
      </c>
      <c r="BF127" s="21" t="s">
        <v>119</v>
      </c>
      <c r="BG127" s="21" t="s">
        <v>119</v>
      </c>
      <c r="BH127" s="21" t="s">
        <v>119</v>
      </c>
      <c r="BI127" s="21" t="s">
        <v>119</v>
      </c>
      <c r="BK127" s="21" t="s">
        <v>205</v>
      </c>
      <c r="BL127" s="21" t="s">
        <v>205</v>
      </c>
      <c r="BM127" s="21" t="s">
        <v>119</v>
      </c>
      <c r="BN127" s="21" t="s">
        <v>119</v>
      </c>
      <c r="BO127" s="21" t="s">
        <v>119</v>
      </c>
      <c r="BP127" s="21" t="s">
        <v>119</v>
      </c>
      <c r="BQ127" s="21" t="s">
        <v>119</v>
      </c>
    </row>
    <row r="128" spans="1:69" s="21" customFormat="1" x14ac:dyDescent="0.4">
      <c r="A128" s="21">
        <v>2020</v>
      </c>
      <c r="B128" s="21" t="s">
        <v>223</v>
      </c>
      <c r="C128" s="21" t="s">
        <v>256</v>
      </c>
      <c r="E128" s="21">
        <v>2005</v>
      </c>
      <c r="F128" s="21">
        <v>2014</v>
      </c>
      <c r="G128" s="21">
        <v>67</v>
      </c>
      <c r="H128" s="21" t="s">
        <v>37</v>
      </c>
      <c r="I128" s="21" t="s">
        <v>205</v>
      </c>
      <c r="J128" s="21" t="s">
        <v>37</v>
      </c>
      <c r="K128" s="21" t="s">
        <v>348</v>
      </c>
      <c r="M128" s="21" t="s">
        <v>860</v>
      </c>
      <c r="N128" s="21" t="s">
        <v>1094</v>
      </c>
      <c r="O128" s="21" t="s">
        <v>1093</v>
      </c>
      <c r="P128" s="21" t="s">
        <v>174</v>
      </c>
      <c r="Q128" s="21" t="s">
        <v>581</v>
      </c>
      <c r="R128" s="21" t="s">
        <v>1095</v>
      </c>
      <c r="S128" s="21" t="s">
        <v>148</v>
      </c>
      <c r="T128" s="21" t="s">
        <v>277</v>
      </c>
      <c r="U128" s="21" t="s">
        <v>277</v>
      </c>
      <c r="V128" s="21" t="s">
        <v>277</v>
      </c>
      <c r="W128" s="21" t="s">
        <v>283</v>
      </c>
      <c r="X128" s="21" t="s">
        <v>119</v>
      </c>
      <c r="Y128" s="21" t="s">
        <v>911</v>
      </c>
      <c r="Z128" s="21" t="s">
        <v>911</v>
      </c>
      <c r="AA128" s="21" t="s">
        <v>127</v>
      </c>
      <c r="AB128" s="21" t="s">
        <v>205</v>
      </c>
      <c r="AC128" s="21" t="s">
        <v>277</v>
      </c>
      <c r="AD128" s="21" t="s">
        <v>277</v>
      </c>
      <c r="AE128" s="21" t="s">
        <v>277</v>
      </c>
      <c r="AF128" s="21" t="s">
        <v>277</v>
      </c>
      <c r="AG128" s="21" t="s">
        <v>277</v>
      </c>
      <c r="AH128" s="21" t="s">
        <v>277</v>
      </c>
      <c r="AI128" s="21" t="s">
        <v>277</v>
      </c>
      <c r="AK128" s="21" t="s">
        <v>1013</v>
      </c>
      <c r="AL128" s="21" t="s">
        <v>1355</v>
      </c>
      <c r="AM128" s="21" t="s">
        <v>119</v>
      </c>
      <c r="AN128" s="21" t="s">
        <v>119</v>
      </c>
      <c r="AO128" s="21" t="s">
        <v>119</v>
      </c>
      <c r="AP128" s="21" t="s">
        <v>119</v>
      </c>
      <c r="AQ128" s="21" t="s">
        <v>349</v>
      </c>
      <c r="AR128" s="21" t="s">
        <v>1178</v>
      </c>
      <c r="AS128" s="21" t="s">
        <v>906</v>
      </c>
      <c r="AT128" s="21" t="s">
        <v>119</v>
      </c>
      <c r="AU128" s="21" t="s">
        <v>119</v>
      </c>
      <c r="AV128" s="21" t="s">
        <v>119</v>
      </c>
      <c r="AW128" s="21" t="s">
        <v>119</v>
      </c>
      <c r="AX128" s="21" t="s">
        <v>119</v>
      </c>
      <c r="AY128" s="21" t="s">
        <v>119</v>
      </c>
      <c r="AZ128" s="21" t="s">
        <v>119</v>
      </c>
      <c r="BA128" s="21" t="s">
        <v>126</v>
      </c>
      <c r="BB128" s="21" t="s">
        <v>119</v>
      </c>
      <c r="BC128" s="21" t="s">
        <v>119</v>
      </c>
      <c r="BD128" s="21" t="s">
        <v>119</v>
      </c>
      <c r="BE128" s="21" t="s">
        <v>126</v>
      </c>
      <c r="BF128" s="21" t="s">
        <v>119</v>
      </c>
      <c r="BG128" s="21" t="s">
        <v>119</v>
      </c>
      <c r="BH128" s="21" t="s">
        <v>119</v>
      </c>
      <c r="BI128" s="21" t="s">
        <v>119</v>
      </c>
      <c r="BK128" s="21" t="s">
        <v>350</v>
      </c>
      <c r="BL128" s="21" t="s">
        <v>119</v>
      </c>
      <c r="BM128" s="21" t="s">
        <v>205</v>
      </c>
      <c r="BO128" s="21" t="s">
        <v>149</v>
      </c>
    </row>
    <row r="129" spans="1:69" s="21" customFormat="1" x14ac:dyDescent="0.4">
      <c r="A129" s="21">
        <v>2023</v>
      </c>
      <c r="B129" s="21" t="s">
        <v>543</v>
      </c>
      <c r="C129" s="21" t="s">
        <v>544</v>
      </c>
      <c r="E129" s="21">
        <v>2011</v>
      </c>
      <c r="F129" s="21">
        <v>2015</v>
      </c>
      <c r="G129" s="21">
        <v>140</v>
      </c>
      <c r="H129" s="21" t="s">
        <v>37</v>
      </c>
      <c r="I129" s="21" t="s">
        <v>205</v>
      </c>
      <c r="J129" s="21" t="s">
        <v>37</v>
      </c>
      <c r="K129" s="21" t="s">
        <v>735</v>
      </c>
      <c r="M129" s="21" t="s">
        <v>123</v>
      </c>
      <c r="N129" s="21" t="s">
        <v>1089</v>
      </c>
      <c r="O129" s="21" t="s">
        <v>736</v>
      </c>
      <c r="P129" s="21" t="s">
        <v>174</v>
      </c>
      <c r="Q129" s="21" t="s">
        <v>581</v>
      </c>
      <c r="R129" s="21" t="s">
        <v>896</v>
      </c>
      <c r="S129" s="21" t="s">
        <v>148</v>
      </c>
      <c r="T129" s="21" t="s">
        <v>277</v>
      </c>
      <c r="U129" s="21" t="s">
        <v>144</v>
      </c>
      <c r="V129" s="21" t="s">
        <v>205</v>
      </c>
      <c r="W129" s="21" t="s">
        <v>119</v>
      </c>
      <c r="X129" s="21" t="s">
        <v>119</v>
      </c>
      <c r="Y129" s="21" t="s">
        <v>916</v>
      </c>
      <c r="Z129" s="21" t="s">
        <v>1395</v>
      </c>
      <c r="AA129" s="21" t="s">
        <v>1043</v>
      </c>
      <c r="AB129" s="21" t="s">
        <v>277</v>
      </c>
      <c r="AC129" s="21" t="s">
        <v>205</v>
      </c>
      <c r="AD129" s="21" t="s">
        <v>205</v>
      </c>
      <c r="AE129" s="21" t="s">
        <v>277</v>
      </c>
      <c r="AF129" s="21" t="s">
        <v>277</v>
      </c>
      <c r="AG129" s="21" t="s">
        <v>277</v>
      </c>
      <c r="AH129" s="21" t="s">
        <v>277</v>
      </c>
      <c r="AI129" s="21" t="s">
        <v>277</v>
      </c>
      <c r="AK129" s="21" t="s">
        <v>1042</v>
      </c>
      <c r="AL129" s="21" t="s">
        <v>1355</v>
      </c>
      <c r="AM129" s="21" t="s">
        <v>119</v>
      </c>
      <c r="AN129" s="21" t="s">
        <v>126</v>
      </c>
      <c r="AO129" s="21" t="s">
        <v>119</v>
      </c>
      <c r="AP129" s="21" t="s">
        <v>119</v>
      </c>
      <c r="AQ129" s="21" t="s">
        <v>119</v>
      </c>
      <c r="AR129" s="21" t="s">
        <v>1178</v>
      </c>
      <c r="AS129" s="21" t="s">
        <v>126</v>
      </c>
      <c r="AT129" s="21" t="s">
        <v>119</v>
      </c>
      <c r="AU129" s="21" t="s">
        <v>119</v>
      </c>
      <c r="AV129" s="21" t="s">
        <v>119</v>
      </c>
      <c r="AW129" s="21" t="s">
        <v>119</v>
      </c>
      <c r="AX129" s="21" t="s">
        <v>119</v>
      </c>
      <c r="AY129" s="21" t="s">
        <v>119</v>
      </c>
      <c r="AZ129" s="21" t="s">
        <v>119</v>
      </c>
      <c r="BA129" s="21" t="s">
        <v>119</v>
      </c>
      <c r="BB129" s="21" t="s">
        <v>119</v>
      </c>
      <c r="BC129" s="21" t="s">
        <v>119</v>
      </c>
      <c r="BD129" s="21" t="s">
        <v>119</v>
      </c>
      <c r="BE129" s="21" t="s">
        <v>119</v>
      </c>
      <c r="BF129" s="21" t="s">
        <v>126</v>
      </c>
      <c r="BG129" s="21" t="s">
        <v>119</v>
      </c>
      <c r="BH129" s="21" t="s">
        <v>126</v>
      </c>
      <c r="BI129" s="21" t="s">
        <v>119</v>
      </c>
      <c r="BK129" s="21" t="s">
        <v>734</v>
      </c>
      <c r="BL129" s="21" t="s">
        <v>205</v>
      </c>
      <c r="BM129" s="21" t="s">
        <v>205</v>
      </c>
      <c r="BO129" s="21" t="s">
        <v>149</v>
      </c>
      <c r="BQ129" s="21" t="s">
        <v>132</v>
      </c>
    </row>
    <row r="130" spans="1:69" s="21" customFormat="1" x14ac:dyDescent="0.4">
      <c r="A130" s="21">
        <v>2021</v>
      </c>
      <c r="B130" s="21" t="s">
        <v>229</v>
      </c>
      <c r="C130" s="21" t="s">
        <v>262</v>
      </c>
      <c r="E130" s="21">
        <v>2005</v>
      </c>
      <c r="F130" s="21">
        <v>2018</v>
      </c>
      <c r="G130" s="21">
        <v>67</v>
      </c>
      <c r="H130" s="21" t="s">
        <v>37</v>
      </c>
      <c r="I130" s="21" t="s">
        <v>205</v>
      </c>
      <c r="J130" s="21" t="s">
        <v>37</v>
      </c>
      <c r="K130" s="21" t="s">
        <v>348</v>
      </c>
      <c r="M130" s="21" t="s">
        <v>285</v>
      </c>
      <c r="N130" s="21" t="s">
        <v>864</v>
      </c>
      <c r="O130" s="21" t="s">
        <v>354</v>
      </c>
      <c r="P130" s="21" t="s">
        <v>174</v>
      </c>
      <c r="Q130" s="21" t="s">
        <v>881</v>
      </c>
      <c r="R130" s="21" t="s">
        <v>896</v>
      </c>
      <c r="S130" s="21" t="s">
        <v>148</v>
      </c>
      <c r="T130" s="21" t="s">
        <v>1079</v>
      </c>
      <c r="U130" s="21" t="s">
        <v>277</v>
      </c>
      <c r="V130" s="21" t="s">
        <v>205</v>
      </c>
      <c r="W130" s="21" t="s">
        <v>865</v>
      </c>
      <c r="X130" s="21" t="s">
        <v>119</v>
      </c>
      <c r="Y130" s="21" t="s">
        <v>911</v>
      </c>
      <c r="Z130" s="21" t="s">
        <v>911</v>
      </c>
      <c r="AA130" s="21" t="s">
        <v>127</v>
      </c>
      <c r="AB130" s="21" t="s">
        <v>205</v>
      </c>
      <c r="AC130" s="21" t="s">
        <v>277</v>
      </c>
      <c r="AD130" s="21" t="s">
        <v>277</v>
      </c>
      <c r="AE130" s="21" t="s">
        <v>277</v>
      </c>
      <c r="AF130" s="21" t="s">
        <v>277</v>
      </c>
      <c r="AG130" s="21" t="s">
        <v>277</v>
      </c>
      <c r="AH130" s="21" t="s">
        <v>277</v>
      </c>
      <c r="AI130" s="21" t="s">
        <v>277</v>
      </c>
      <c r="AK130" s="21" t="s">
        <v>1021</v>
      </c>
      <c r="AL130" s="21" t="s">
        <v>1355</v>
      </c>
      <c r="AM130" s="21" t="s">
        <v>126</v>
      </c>
      <c r="AN130" s="21" t="s">
        <v>126</v>
      </c>
      <c r="AO130" s="21" t="s">
        <v>119</v>
      </c>
      <c r="AP130" s="21" t="s">
        <v>119</v>
      </c>
      <c r="AQ130" s="21" t="s">
        <v>371</v>
      </c>
      <c r="AR130" s="21" t="s">
        <v>1178</v>
      </c>
      <c r="AS130" s="21" t="s">
        <v>119</v>
      </c>
      <c r="AT130" s="21" t="s">
        <v>119</v>
      </c>
      <c r="AU130" s="21" t="s">
        <v>126</v>
      </c>
      <c r="AV130" s="21" t="s">
        <v>126</v>
      </c>
      <c r="AW130" s="21" t="s">
        <v>119</v>
      </c>
      <c r="AX130" s="21" t="s">
        <v>119</v>
      </c>
      <c r="AY130" s="21" t="s">
        <v>119</v>
      </c>
      <c r="AZ130" s="21" t="s">
        <v>119</v>
      </c>
      <c r="BA130" s="21" t="s">
        <v>119</v>
      </c>
      <c r="BB130" s="21" t="s">
        <v>119</v>
      </c>
      <c r="BC130" s="21" t="s">
        <v>119</v>
      </c>
      <c r="BD130" s="21" t="s">
        <v>119</v>
      </c>
      <c r="BE130" s="21" t="s">
        <v>119</v>
      </c>
      <c r="BF130" s="21" t="s">
        <v>119</v>
      </c>
      <c r="BG130" s="21" t="s">
        <v>119</v>
      </c>
      <c r="BH130" s="21" t="s">
        <v>119</v>
      </c>
      <c r="BI130" s="21" t="s">
        <v>119</v>
      </c>
      <c r="BK130" s="21" t="s">
        <v>149</v>
      </c>
      <c r="BL130" s="21" t="s">
        <v>119</v>
      </c>
      <c r="BM130" s="21" t="s">
        <v>119</v>
      </c>
      <c r="BO130" s="21" t="s">
        <v>119</v>
      </c>
      <c r="BP130" s="21" t="s">
        <v>149</v>
      </c>
    </row>
    <row r="131" spans="1:69" s="21" customFormat="1" x14ac:dyDescent="0.4">
      <c r="A131" s="21">
        <v>2019</v>
      </c>
      <c r="B131" s="21" t="s">
        <v>38</v>
      </c>
      <c r="C131" s="21" t="s">
        <v>39</v>
      </c>
      <c r="E131" s="21" t="s">
        <v>144</v>
      </c>
      <c r="F131" s="21" t="s">
        <v>144</v>
      </c>
      <c r="G131" s="21">
        <v>110</v>
      </c>
      <c r="H131" s="21" t="s">
        <v>37</v>
      </c>
      <c r="I131" s="21" t="s">
        <v>205</v>
      </c>
      <c r="J131" s="21" t="s">
        <v>37</v>
      </c>
      <c r="K131" s="21" t="s">
        <v>202</v>
      </c>
      <c r="M131" s="21" t="s">
        <v>123</v>
      </c>
      <c r="N131" s="21" t="s">
        <v>148</v>
      </c>
      <c r="O131" s="21" t="s">
        <v>858</v>
      </c>
      <c r="Q131" s="21" t="s">
        <v>581</v>
      </c>
      <c r="R131" s="21" t="s">
        <v>148</v>
      </c>
      <c r="S131" s="21" t="s">
        <v>148</v>
      </c>
      <c r="T131" s="21" t="s">
        <v>1077</v>
      </c>
      <c r="U131" s="21" t="s">
        <v>277</v>
      </c>
      <c r="V131" s="21" t="s">
        <v>277</v>
      </c>
      <c r="W131" s="21" t="s">
        <v>859</v>
      </c>
      <c r="X131" s="21" t="s">
        <v>119</v>
      </c>
      <c r="Y131" s="21" t="s">
        <v>1067</v>
      </c>
      <c r="Z131" s="21" t="s">
        <v>1395</v>
      </c>
      <c r="AA131" s="21" t="s">
        <v>119</v>
      </c>
      <c r="AB131" s="21" t="s">
        <v>277</v>
      </c>
      <c r="AC131" s="21" t="s">
        <v>277</v>
      </c>
      <c r="AD131" s="21" t="s">
        <v>277</v>
      </c>
      <c r="AE131" s="21" t="s">
        <v>277</v>
      </c>
      <c r="AF131" s="21" t="s">
        <v>277</v>
      </c>
      <c r="AG131" s="21" t="s">
        <v>277</v>
      </c>
      <c r="AH131" s="21" t="s">
        <v>277</v>
      </c>
      <c r="AI131" s="21" t="s">
        <v>277</v>
      </c>
      <c r="AK131" s="21" t="s">
        <v>1071</v>
      </c>
      <c r="AL131" s="21" t="s">
        <v>1355</v>
      </c>
      <c r="AM131" s="21" t="s">
        <v>126</v>
      </c>
      <c r="AN131" s="21" t="s">
        <v>126</v>
      </c>
      <c r="AO131" s="21" t="s">
        <v>119</v>
      </c>
      <c r="AP131" s="21" t="s">
        <v>119</v>
      </c>
      <c r="AQ131" s="21" t="s">
        <v>203</v>
      </c>
      <c r="AR131" s="21" t="s">
        <v>1178</v>
      </c>
      <c r="AS131" s="21" t="s">
        <v>126</v>
      </c>
      <c r="AT131" s="21" t="s">
        <v>119</v>
      </c>
      <c r="AU131" s="21" t="s">
        <v>119</v>
      </c>
      <c r="AV131" s="21" t="s">
        <v>119</v>
      </c>
      <c r="AW131" s="21" t="s">
        <v>119</v>
      </c>
      <c r="AX131" s="21" t="s">
        <v>119</v>
      </c>
      <c r="AY131" s="21" t="s">
        <v>119</v>
      </c>
      <c r="AZ131" s="21" t="s">
        <v>119</v>
      </c>
      <c r="BA131" s="21" t="s">
        <v>119</v>
      </c>
      <c r="BB131" s="21" t="s">
        <v>119</v>
      </c>
      <c r="BC131" s="21" t="s">
        <v>119</v>
      </c>
      <c r="BD131" s="21" t="s">
        <v>119</v>
      </c>
      <c r="BE131" s="21" t="s">
        <v>119</v>
      </c>
      <c r="BF131" s="21" t="s">
        <v>119</v>
      </c>
      <c r="BG131" s="21" t="s">
        <v>119</v>
      </c>
      <c r="BH131" s="21" t="s">
        <v>119</v>
      </c>
      <c r="BI131" s="21" t="s">
        <v>119</v>
      </c>
      <c r="BK131" s="21" t="s">
        <v>205</v>
      </c>
      <c r="BL131" s="21" t="s">
        <v>205</v>
      </c>
      <c r="BM131" s="21" t="s">
        <v>119</v>
      </c>
      <c r="BO131" s="21" t="s">
        <v>149</v>
      </c>
    </row>
    <row r="132" spans="1:69" s="21" customFormat="1" x14ac:dyDescent="0.4">
      <c r="A132" s="21">
        <v>2018</v>
      </c>
      <c r="B132" s="21" t="s">
        <v>48</v>
      </c>
      <c r="C132" s="21" t="s">
        <v>49</v>
      </c>
      <c r="E132" s="21">
        <v>2016</v>
      </c>
      <c r="G132" s="21">
        <v>131</v>
      </c>
      <c r="H132" s="21" t="s">
        <v>47</v>
      </c>
      <c r="I132" s="21" t="s">
        <v>277</v>
      </c>
      <c r="J132" s="21" t="s">
        <v>1391</v>
      </c>
      <c r="K132" s="21" t="s">
        <v>74</v>
      </c>
      <c r="M132" s="21" t="s">
        <v>123</v>
      </c>
      <c r="N132" s="21" t="s">
        <v>175</v>
      </c>
      <c r="O132" s="21" t="s">
        <v>148</v>
      </c>
      <c r="P132" s="21" t="s">
        <v>174</v>
      </c>
      <c r="Q132" s="21" t="s">
        <v>581</v>
      </c>
      <c r="R132" s="21" t="s">
        <v>896</v>
      </c>
      <c r="S132" s="21" t="s">
        <v>148</v>
      </c>
      <c r="T132" s="21" t="s">
        <v>277</v>
      </c>
      <c r="U132" s="21" t="s">
        <v>277</v>
      </c>
      <c r="V132" s="21" t="s">
        <v>205</v>
      </c>
      <c r="W132" s="21" t="s">
        <v>592</v>
      </c>
      <c r="X132" s="21" t="s">
        <v>119</v>
      </c>
      <c r="Y132" s="21" t="s">
        <v>916</v>
      </c>
      <c r="Z132" s="21" t="s">
        <v>1395</v>
      </c>
      <c r="AA132" s="21" t="s">
        <v>934</v>
      </c>
      <c r="AB132" s="21" t="s">
        <v>205</v>
      </c>
      <c r="AC132" s="21" t="s">
        <v>205</v>
      </c>
      <c r="AD132" s="21" t="s">
        <v>277</v>
      </c>
      <c r="AE132" s="21" t="s">
        <v>277</v>
      </c>
      <c r="AF132" s="21" t="s">
        <v>277</v>
      </c>
      <c r="AG132" s="21" t="s">
        <v>277</v>
      </c>
      <c r="AH132" s="21" t="s">
        <v>277</v>
      </c>
      <c r="AI132" s="21" t="s">
        <v>277</v>
      </c>
      <c r="AK132" s="21" t="s">
        <v>996</v>
      </c>
      <c r="AL132" s="21" t="s">
        <v>1355</v>
      </c>
      <c r="AM132" s="21" t="s">
        <v>126</v>
      </c>
      <c r="AN132" s="21" t="s">
        <v>126</v>
      </c>
      <c r="AO132" s="21" t="s">
        <v>119</v>
      </c>
      <c r="AP132" s="21" t="s">
        <v>119</v>
      </c>
      <c r="AQ132" s="21" t="s">
        <v>119</v>
      </c>
      <c r="AR132" s="21" t="s">
        <v>1178</v>
      </c>
      <c r="AS132" s="21" t="s">
        <v>126</v>
      </c>
      <c r="AT132" s="21" t="s">
        <v>119</v>
      </c>
      <c r="AU132" s="21" t="s">
        <v>126</v>
      </c>
      <c r="AV132" s="21" t="s">
        <v>126</v>
      </c>
      <c r="AW132" s="21" t="s">
        <v>119</v>
      </c>
      <c r="AX132" s="21" t="s">
        <v>126</v>
      </c>
      <c r="AY132" s="21" t="s">
        <v>126</v>
      </c>
      <c r="AZ132" s="21" t="s">
        <v>119</v>
      </c>
      <c r="BA132" s="21" t="s">
        <v>119</v>
      </c>
      <c r="BB132" s="21" t="s">
        <v>119</v>
      </c>
      <c r="BC132" s="21" t="s">
        <v>119</v>
      </c>
      <c r="BD132" s="21" t="s">
        <v>119</v>
      </c>
      <c r="BE132" s="21" t="s">
        <v>119</v>
      </c>
      <c r="BF132" s="21" t="s">
        <v>119</v>
      </c>
      <c r="BG132" s="21" t="s">
        <v>119</v>
      </c>
      <c r="BH132" s="21" t="s">
        <v>119</v>
      </c>
      <c r="BI132" s="21" t="s">
        <v>119</v>
      </c>
      <c r="BK132" s="21" t="s">
        <v>205</v>
      </c>
      <c r="BL132" s="21" t="s">
        <v>119</v>
      </c>
      <c r="BM132" s="21" t="s">
        <v>119</v>
      </c>
      <c r="BN132" s="21" t="s">
        <v>149</v>
      </c>
      <c r="BO132" s="21" t="s">
        <v>154</v>
      </c>
      <c r="BP132" s="21" t="s">
        <v>154</v>
      </c>
    </row>
    <row r="133" spans="1:69" s="21" customFormat="1" x14ac:dyDescent="0.4">
      <c r="A133" s="21">
        <v>2018</v>
      </c>
      <c r="B133" s="21" t="s">
        <v>755</v>
      </c>
      <c r="C133" s="21" t="s">
        <v>756</v>
      </c>
      <c r="E133" s="21">
        <v>2011</v>
      </c>
      <c r="F133" s="21">
        <v>2015</v>
      </c>
      <c r="G133" s="21">
        <v>146</v>
      </c>
      <c r="H133" s="21" t="s">
        <v>766</v>
      </c>
      <c r="I133" s="21" t="s">
        <v>277</v>
      </c>
      <c r="J133" s="21" t="s">
        <v>1391</v>
      </c>
      <c r="K133" s="21" t="s">
        <v>769</v>
      </c>
      <c r="M133" s="21" t="s">
        <v>285</v>
      </c>
      <c r="N133" s="21" t="s">
        <v>175</v>
      </c>
      <c r="O133" s="21" t="s">
        <v>148</v>
      </c>
      <c r="P133" s="21" t="s">
        <v>174</v>
      </c>
      <c r="Q133" s="21" t="s">
        <v>881</v>
      </c>
      <c r="R133" s="21" t="s">
        <v>896</v>
      </c>
      <c r="S133" s="21" t="s">
        <v>148</v>
      </c>
      <c r="T133" s="21" t="s">
        <v>277</v>
      </c>
      <c r="U133" s="21" t="s">
        <v>277</v>
      </c>
      <c r="V133" s="21" t="s">
        <v>205</v>
      </c>
      <c r="W133" s="21" t="s">
        <v>768</v>
      </c>
      <c r="X133" s="21" t="s">
        <v>119</v>
      </c>
      <c r="Y133" s="21" t="s">
        <v>911</v>
      </c>
      <c r="Z133" s="21" t="s">
        <v>911</v>
      </c>
      <c r="AA133" s="21" t="s">
        <v>128</v>
      </c>
      <c r="AB133" s="21" t="s">
        <v>277</v>
      </c>
      <c r="AC133" s="21" t="s">
        <v>205</v>
      </c>
      <c r="AD133" s="21" t="s">
        <v>277</v>
      </c>
      <c r="AE133" s="21" t="s">
        <v>277</v>
      </c>
      <c r="AF133" s="21" t="s">
        <v>277</v>
      </c>
      <c r="AG133" s="21" t="s">
        <v>277</v>
      </c>
      <c r="AH133" s="21" t="s">
        <v>277</v>
      </c>
      <c r="AI133" s="21" t="s">
        <v>277</v>
      </c>
      <c r="AK133" s="21" t="s">
        <v>912</v>
      </c>
      <c r="AL133" s="21" t="s">
        <v>1355</v>
      </c>
      <c r="AM133" s="21" t="s">
        <v>126</v>
      </c>
      <c r="AN133" s="21" t="s">
        <v>126</v>
      </c>
      <c r="AO133" s="21" t="s">
        <v>119</v>
      </c>
      <c r="AP133" s="21" t="s">
        <v>119</v>
      </c>
      <c r="AQ133" s="21" t="s">
        <v>119</v>
      </c>
      <c r="AR133" s="21" t="s">
        <v>1178</v>
      </c>
      <c r="AS133" s="21" t="s">
        <v>906</v>
      </c>
      <c r="AT133" s="21" t="s">
        <v>119</v>
      </c>
      <c r="AU133" s="21" t="s">
        <v>119</v>
      </c>
      <c r="AV133" s="21" t="s">
        <v>119</v>
      </c>
      <c r="AW133" s="21" t="s">
        <v>119</v>
      </c>
      <c r="AX133" s="21" t="s">
        <v>119</v>
      </c>
      <c r="AY133" s="21" t="s">
        <v>119</v>
      </c>
      <c r="AZ133" s="21" t="s">
        <v>119</v>
      </c>
      <c r="BA133" s="21" t="s">
        <v>119</v>
      </c>
      <c r="BB133" s="21" t="s">
        <v>119</v>
      </c>
      <c r="BC133" s="21" t="s">
        <v>119</v>
      </c>
      <c r="BD133" s="21" t="s">
        <v>119</v>
      </c>
      <c r="BE133" s="21" t="s">
        <v>119</v>
      </c>
      <c r="BF133" s="21" t="s">
        <v>119</v>
      </c>
      <c r="BG133" s="21" t="s">
        <v>119</v>
      </c>
      <c r="BH133" s="21" t="s">
        <v>119</v>
      </c>
      <c r="BI133" s="21" t="s">
        <v>119</v>
      </c>
      <c r="BK133" s="21" t="s">
        <v>205</v>
      </c>
      <c r="BL133" s="21" t="s">
        <v>205</v>
      </c>
      <c r="BM133" s="21" t="s">
        <v>119</v>
      </c>
      <c r="BO133" s="21" t="s">
        <v>154</v>
      </c>
    </row>
    <row r="134" spans="1:69" s="21" customFormat="1" x14ac:dyDescent="0.4">
      <c r="A134" s="21">
        <v>2019</v>
      </c>
      <c r="B134" s="21" t="s">
        <v>523</v>
      </c>
      <c r="C134" s="21" t="s">
        <v>524</v>
      </c>
      <c r="E134" s="21">
        <v>1922</v>
      </c>
      <c r="F134" s="21">
        <v>1962</v>
      </c>
      <c r="G134" s="21">
        <v>173</v>
      </c>
      <c r="H134" s="21" t="s">
        <v>609</v>
      </c>
      <c r="I134" s="21" t="s">
        <v>277</v>
      </c>
      <c r="J134" s="21" t="s">
        <v>1390</v>
      </c>
      <c r="K134" s="21" t="s">
        <v>673</v>
      </c>
      <c r="M134" s="21" t="s">
        <v>123</v>
      </c>
      <c r="N134" s="21" t="s">
        <v>148</v>
      </c>
      <c r="O134" s="21" t="s">
        <v>148</v>
      </c>
      <c r="P134" s="21" t="s">
        <v>174</v>
      </c>
      <c r="Q134" s="21" t="s">
        <v>581</v>
      </c>
      <c r="R134" s="21" t="s">
        <v>148</v>
      </c>
      <c r="S134" s="21" t="s">
        <v>148</v>
      </c>
      <c r="T134" s="21" t="s">
        <v>277</v>
      </c>
      <c r="U134" s="21" t="s">
        <v>277</v>
      </c>
      <c r="V134" s="21" t="s">
        <v>277</v>
      </c>
      <c r="W134" s="21" t="s">
        <v>672</v>
      </c>
      <c r="X134" s="21" t="s">
        <v>119</v>
      </c>
      <c r="Y134" s="21" t="s">
        <v>916</v>
      </c>
      <c r="Z134" s="21" t="s">
        <v>1395</v>
      </c>
      <c r="AA134" s="21" t="s">
        <v>1003</v>
      </c>
      <c r="AB134" s="21" t="s">
        <v>277</v>
      </c>
      <c r="AC134" s="21" t="s">
        <v>277</v>
      </c>
      <c r="AD134" s="21" t="s">
        <v>205</v>
      </c>
      <c r="AE134" s="21" t="s">
        <v>277</v>
      </c>
      <c r="AF134" s="21" t="s">
        <v>205</v>
      </c>
      <c r="AG134" s="21" t="s">
        <v>277</v>
      </c>
      <c r="AH134" s="21" t="s">
        <v>277</v>
      </c>
      <c r="AI134" s="21" t="s">
        <v>277</v>
      </c>
      <c r="AK134" s="21" t="s">
        <v>1002</v>
      </c>
      <c r="AL134" s="21" t="s">
        <v>1355</v>
      </c>
      <c r="AM134" s="21" t="s">
        <v>119</v>
      </c>
      <c r="AN134" s="21" t="s">
        <v>119</v>
      </c>
      <c r="AO134" s="21" t="s">
        <v>119</v>
      </c>
      <c r="AP134" s="21" t="s">
        <v>119</v>
      </c>
      <c r="AQ134" s="21" t="s">
        <v>674</v>
      </c>
      <c r="AR134" s="21" t="s">
        <v>1178</v>
      </c>
      <c r="AS134" s="21" t="s">
        <v>126</v>
      </c>
      <c r="AT134" s="21" t="s">
        <v>119</v>
      </c>
      <c r="AU134" s="21" t="s">
        <v>119</v>
      </c>
      <c r="AV134" s="21" t="s">
        <v>119</v>
      </c>
      <c r="AW134" s="21" t="s">
        <v>119</v>
      </c>
      <c r="AX134" s="21" t="s">
        <v>126</v>
      </c>
      <c r="AY134" s="21" t="s">
        <v>126</v>
      </c>
      <c r="AZ134" s="21" t="s">
        <v>119</v>
      </c>
      <c r="BA134" s="21" t="s">
        <v>119</v>
      </c>
      <c r="BB134" s="21" t="s">
        <v>119</v>
      </c>
      <c r="BC134" s="21" t="s">
        <v>126</v>
      </c>
      <c r="BD134" s="21" t="s">
        <v>119</v>
      </c>
      <c r="BE134" s="21" t="s">
        <v>126</v>
      </c>
      <c r="BF134" s="21" t="s">
        <v>126</v>
      </c>
      <c r="BG134" s="21" t="s">
        <v>119</v>
      </c>
      <c r="BH134" s="21" t="s">
        <v>119</v>
      </c>
      <c r="BI134" s="21" t="s">
        <v>126</v>
      </c>
      <c r="BK134" s="21" t="s">
        <v>172</v>
      </c>
      <c r="BL134" s="21" t="s">
        <v>205</v>
      </c>
      <c r="BM134" s="21" t="s">
        <v>119</v>
      </c>
      <c r="BN134" s="21" t="s">
        <v>149</v>
      </c>
      <c r="BO134" s="21" t="s">
        <v>154</v>
      </c>
      <c r="BQ134" s="21" t="s">
        <v>154</v>
      </c>
    </row>
    <row r="135" spans="1:69" s="21" customFormat="1" x14ac:dyDescent="0.4">
      <c r="A135" s="21">
        <v>2018</v>
      </c>
      <c r="B135" s="21" t="s">
        <v>54</v>
      </c>
      <c r="C135" s="21" t="s">
        <v>55</v>
      </c>
      <c r="E135" s="21">
        <v>2010</v>
      </c>
      <c r="F135" s="21">
        <v>2011</v>
      </c>
      <c r="G135" s="21">
        <v>508</v>
      </c>
      <c r="H135" s="21" t="s">
        <v>53</v>
      </c>
      <c r="I135" s="21" t="s">
        <v>277</v>
      </c>
      <c r="J135" s="21" t="s">
        <v>1390</v>
      </c>
      <c r="M135" s="21" t="s">
        <v>123</v>
      </c>
      <c r="N135" s="21" t="s">
        <v>848</v>
      </c>
      <c r="O135" s="21" t="s">
        <v>848</v>
      </c>
      <c r="P135" s="21" t="s">
        <v>174</v>
      </c>
      <c r="Q135" s="21" t="s">
        <v>581</v>
      </c>
      <c r="R135" s="21" t="s">
        <v>896</v>
      </c>
      <c r="S135" s="21" t="s">
        <v>896</v>
      </c>
      <c r="T135" s="21" t="s">
        <v>277</v>
      </c>
      <c r="U135" s="21" t="s">
        <v>277</v>
      </c>
      <c r="V135" s="21" t="s">
        <v>205</v>
      </c>
      <c r="W135" s="21" t="s">
        <v>796</v>
      </c>
      <c r="X135" s="21" t="s">
        <v>119</v>
      </c>
      <c r="Y135" s="21" t="s">
        <v>911</v>
      </c>
      <c r="Z135" s="21" t="s">
        <v>911</v>
      </c>
      <c r="AA135" s="21" t="s">
        <v>14</v>
      </c>
      <c r="AB135" s="21" t="s">
        <v>277</v>
      </c>
      <c r="AC135" s="21" t="s">
        <v>277</v>
      </c>
      <c r="AD135" s="21" t="s">
        <v>277</v>
      </c>
      <c r="AE135" s="21" t="s">
        <v>205</v>
      </c>
      <c r="AF135" s="21" t="s">
        <v>277</v>
      </c>
      <c r="AG135" s="21" t="s">
        <v>277</v>
      </c>
      <c r="AH135" s="21" t="s">
        <v>277</v>
      </c>
      <c r="AI135" s="21" t="s">
        <v>277</v>
      </c>
      <c r="AJ135" s="21" t="s">
        <v>205</v>
      </c>
      <c r="AK135" s="21" t="s">
        <v>998</v>
      </c>
      <c r="AL135" s="21" t="s">
        <v>1355</v>
      </c>
      <c r="AM135" s="21" t="s">
        <v>119</v>
      </c>
      <c r="AN135" s="21" t="s">
        <v>119</v>
      </c>
      <c r="AO135" s="21" t="s">
        <v>119</v>
      </c>
      <c r="AP135" s="21" t="s">
        <v>126</v>
      </c>
      <c r="AQ135" s="21" t="s">
        <v>119</v>
      </c>
      <c r="AR135" s="21" t="s">
        <v>1178</v>
      </c>
      <c r="AS135" s="21" t="s">
        <v>126</v>
      </c>
      <c r="AT135" s="21" t="s">
        <v>119</v>
      </c>
      <c r="AU135" s="21" t="s">
        <v>119</v>
      </c>
      <c r="AV135" s="21" t="s">
        <v>119</v>
      </c>
      <c r="AW135" s="21" t="s">
        <v>119</v>
      </c>
      <c r="AX135" s="21" t="s">
        <v>119</v>
      </c>
      <c r="AY135" s="21" t="s">
        <v>119</v>
      </c>
      <c r="AZ135" s="21" t="s">
        <v>119</v>
      </c>
      <c r="BA135" s="21" t="s">
        <v>119</v>
      </c>
      <c r="BB135" s="21" t="s">
        <v>119</v>
      </c>
      <c r="BC135" s="21" t="s">
        <v>119</v>
      </c>
      <c r="BD135" s="21" t="s">
        <v>119</v>
      </c>
      <c r="BE135" s="21" t="s">
        <v>126</v>
      </c>
      <c r="BF135" s="21" t="s">
        <v>126</v>
      </c>
      <c r="BG135" s="21" t="s">
        <v>126</v>
      </c>
      <c r="BH135" s="21" t="s">
        <v>126</v>
      </c>
      <c r="BI135" s="21" t="s">
        <v>126</v>
      </c>
      <c r="BK135" s="21" t="s">
        <v>172</v>
      </c>
      <c r="BL135" s="21" t="s">
        <v>205</v>
      </c>
      <c r="BM135" s="21" t="s">
        <v>119</v>
      </c>
      <c r="BO135" s="21" t="s">
        <v>132</v>
      </c>
      <c r="BQ135" s="21" t="s">
        <v>132</v>
      </c>
    </row>
    <row r="136" spans="1:69" s="21" customFormat="1" x14ac:dyDescent="0.4">
      <c r="A136" s="21">
        <v>2012</v>
      </c>
      <c r="B136" s="21" t="s">
        <v>487</v>
      </c>
      <c r="C136" s="21" t="s">
        <v>488</v>
      </c>
      <c r="E136" s="21">
        <v>2001</v>
      </c>
      <c r="F136" s="21">
        <v>2005</v>
      </c>
      <c r="G136" s="21">
        <v>320</v>
      </c>
      <c r="H136" s="21" t="s">
        <v>53</v>
      </c>
      <c r="I136" s="21" t="s">
        <v>277</v>
      </c>
      <c r="J136" s="21" t="s">
        <v>1390</v>
      </c>
      <c r="K136" s="21" t="s">
        <v>593</v>
      </c>
      <c r="M136" s="21" t="s">
        <v>123</v>
      </c>
      <c r="N136" s="21" t="s">
        <v>148</v>
      </c>
      <c r="O136" s="21" t="s">
        <v>595</v>
      </c>
      <c r="P136" s="21" t="s">
        <v>174</v>
      </c>
      <c r="Q136" s="21" t="s">
        <v>581</v>
      </c>
      <c r="R136" s="21" t="s">
        <v>148</v>
      </c>
      <c r="S136" s="21" t="s">
        <v>148</v>
      </c>
      <c r="T136" s="21" t="s">
        <v>1080</v>
      </c>
      <c r="U136" s="21" t="s">
        <v>277</v>
      </c>
      <c r="V136" s="21" t="s">
        <v>277</v>
      </c>
      <c r="W136" s="21" t="s">
        <v>592</v>
      </c>
      <c r="X136" s="21" t="s">
        <v>119</v>
      </c>
      <c r="Y136" s="21" t="s">
        <v>1066</v>
      </c>
      <c r="Z136" s="21" t="s">
        <v>1395</v>
      </c>
      <c r="AA136" s="21" t="s">
        <v>934</v>
      </c>
      <c r="AB136" s="21" t="s">
        <v>205</v>
      </c>
      <c r="AC136" s="21" t="s">
        <v>205</v>
      </c>
      <c r="AD136" s="21" t="s">
        <v>277</v>
      </c>
      <c r="AE136" s="21" t="s">
        <v>277</v>
      </c>
      <c r="AF136" s="21" t="s">
        <v>277</v>
      </c>
      <c r="AG136" s="21" t="s">
        <v>277</v>
      </c>
      <c r="AH136" s="21" t="s">
        <v>277</v>
      </c>
      <c r="AI136" s="21" t="s">
        <v>277</v>
      </c>
      <c r="AK136" s="21" t="s">
        <v>950</v>
      </c>
      <c r="AL136" s="21" t="s">
        <v>1355</v>
      </c>
      <c r="AM136" s="21" t="s">
        <v>126</v>
      </c>
      <c r="AN136" s="21" t="s">
        <v>126</v>
      </c>
      <c r="AO136" s="21" t="s">
        <v>119</v>
      </c>
      <c r="AP136" s="21" t="s">
        <v>126</v>
      </c>
      <c r="AQ136" s="21" t="s">
        <v>594</v>
      </c>
      <c r="AR136" s="21" t="s">
        <v>1178</v>
      </c>
      <c r="AS136" s="21" t="s">
        <v>126</v>
      </c>
      <c r="AT136" s="21" t="s">
        <v>126</v>
      </c>
      <c r="AU136" s="21" t="s">
        <v>119</v>
      </c>
      <c r="AV136" s="21" t="s">
        <v>126</v>
      </c>
      <c r="AW136" s="21" t="s">
        <v>126</v>
      </c>
      <c r="AX136" s="21" t="s">
        <v>126</v>
      </c>
      <c r="AY136" s="21" t="s">
        <v>126</v>
      </c>
      <c r="AZ136" s="21" t="s">
        <v>119</v>
      </c>
      <c r="BA136" s="21" t="s">
        <v>119</v>
      </c>
      <c r="BB136" s="21" t="s">
        <v>119</v>
      </c>
      <c r="BC136" s="21" t="s">
        <v>119</v>
      </c>
      <c r="BD136" s="21" t="s">
        <v>119</v>
      </c>
      <c r="BE136" s="21" t="s">
        <v>119</v>
      </c>
      <c r="BF136" s="21" t="s">
        <v>119</v>
      </c>
      <c r="BG136" s="21" t="s">
        <v>119</v>
      </c>
      <c r="BH136" s="21" t="s">
        <v>119</v>
      </c>
      <c r="BI136" s="21" t="s">
        <v>119</v>
      </c>
      <c r="BK136" s="21" t="s">
        <v>172</v>
      </c>
      <c r="BL136" s="21" t="s">
        <v>119</v>
      </c>
      <c r="BM136" s="21" t="s">
        <v>205</v>
      </c>
      <c r="BN136" s="21" t="s">
        <v>132</v>
      </c>
      <c r="BO136" s="21" t="s">
        <v>132</v>
      </c>
      <c r="BP136" s="21" t="s">
        <v>132</v>
      </c>
    </row>
    <row r="137" spans="1:69" s="21" customFormat="1" x14ac:dyDescent="0.4">
      <c r="A137" s="21">
        <v>2016</v>
      </c>
      <c r="B137" s="21" t="s">
        <v>515</v>
      </c>
      <c r="C137" s="21" t="s">
        <v>516</v>
      </c>
      <c r="E137" s="21">
        <v>2007</v>
      </c>
      <c r="F137" s="21">
        <v>2012</v>
      </c>
      <c r="G137" s="21">
        <v>1163</v>
      </c>
      <c r="H137" s="21" t="s">
        <v>649</v>
      </c>
      <c r="I137" s="21" t="s">
        <v>277</v>
      </c>
      <c r="J137" s="21" t="s">
        <v>1390</v>
      </c>
      <c r="K137" s="21" t="s">
        <v>651</v>
      </c>
      <c r="M137" s="21" t="s">
        <v>285</v>
      </c>
      <c r="N137" s="21" t="s">
        <v>175</v>
      </c>
      <c r="O137" s="21" t="s">
        <v>175</v>
      </c>
      <c r="P137" s="21" t="s">
        <v>174</v>
      </c>
      <c r="Q137" s="21" t="s">
        <v>881</v>
      </c>
      <c r="R137" s="21" t="s">
        <v>896</v>
      </c>
      <c r="S137" s="21" t="s">
        <v>896</v>
      </c>
      <c r="T137" s="21" t="s">
        <v>277</v>
      </c>
      <c r="U137" s="21" t="s">
        <v>277</v>
      </c>
      <c r="V137" s="21" t="s">
        <v>205</v>
      </c>
      <c r="W137" s="21" t="s">
        <v>592</v>
      </c>
      <c r="X137" s="21" t="s">
        <v>119</v>
      </c>
      <c r="Y137" s="21" t="s">
        <v>914</v>
      </c>
      <c r="Z137" s="21" t="s">
        <v>914</v>
      </c>
      <c r="AA137" s="21" t="s">
        <v>119</v>
      </c>
      <c r="AB137" s="21" t="s">
        <v>277</v>
      </c>
      <c r="AC137" s="21" t="s">
        <v>277</v>
      </c>
      <c r="AD137" s="21" t="s">
        <v>277</v>
      </c>
      <c r="AE137" s="21" t="s">
        <v>277</v>
      </c>
      <c r="AF137" s="21" t="s">
        <v>277</v>
      </c>
      <c r="AG137" s="21" t="s">
        <v>277</v>
      </c>
      <c r="AH137" s="21" t="s">
        <v>277</v>
      </c>
      <c r="AI137" s="21" t="s">
        <v>277</v>
      </c>
      <c r="AK137" s="21" t="s">
        <v>980</v>
      </c>
      <c r="AL137" s="21" t="s">
        <v>1355</v>
      </c>
      <c r="AM137" s="21" t="s">
        <v>126</v>
      </c>
      <c r="AN137" s="21" t="s">
        <v>119</v>
      </c>
      <c r="AO137" s="21" t="s">
        <v>119</v>
      </c>
      <c r="AP137" s="21" t="s">
        <v>126</v>
      </c>
      <c r="AQ137" s="21" t="s">
        <v>119</v>
      </c>
      <c r="AR137" s="21" t="s">
        <v>1178</v>
      </c>
      <c r="AS137" s="21" t="s">
        <v>119</v>
      </c>
      <c r="AT137" s="21" t="s">
        <v>119</v>
      </c>
      <c r="AU137" s="21" t="s">
        <v>119</v>
      </c>
      <c r="AV137" s="21" t="s">
        <v>119</v>
      </c>
      <c r="AW137" s="21" t="s">
        <v>119</v>
      </c>
      <c r="AX137" s="21" t="s">
        <v>119</v>
      </c>
      <c r="AY137" s="21" t="s">
        <v>119</v>
      </c>
      <c r="AZ137" s="21" t="s">
        <v>119</v>
      </c>
      <c r="BA137" s="21" t="s">
        <v>119</v>
      </c>
      <c r="BB137" s="21" t="s">
        <v>119</v>
      </c>
      <c r="BC137" s="21" t="s">
        <v>119</v>
      </c>
      <c r="BD137" s="21" t="s">
        <v>119</v>
      </c>
      <c r="BE137" s="21" t="s">
        <v>119</v>
      </c>
      <c r="BF137" s="21" t="s">
        <v>126</v>
      </c>
      <c r="BG137" s="21" t="s">
        <v>119</v>
      </c>
      <c r="BH137" s="21" t="s">
        <v>119</v>
      </c>
      <c r="BI137" s="21" t="s">
        <v>126</v>
      </c>
      <c r="BK137" s="21" t="s">
        <v>149</v>
      </c>
      <c r="BL137" s="21" t="s">
        <v>119</v>
      </c>
      <c r="BM137" s="21" t="s">
        <v>119</v>
      </c>
      <c r="BO137" s="21" t="s">
        <v>119</v>
      </c>
      <c r="BQ137" s="21" t="s">
        <v>149</v>
      </c>
    </row>
    <row r="138" spans="1:69" s="30" customFormat="1" x14ac:dyDescent="0.4">
      <c r="A138" s="21">
        <v>2023</v>
      </c>
      <c r="B138" s="21" t="s">
        <v>423</v>
      </c>
      <c r="C138" s="21" t="s">
        <v>424</v>
      </c>
      <c r="D138" s="21"/>
      <c r="E138" s="21">
        <v>2002</v>
      </c>
      <c r="F138" s="21">
        <v>2015</v>
      </c>
      <c r="G138" s="21">
        <v>2245</v>
      </c>
      <c r="H138" s="21" t="s">
        <v>649</v>
      </c>
      <c r="I138" s="21" t="s">
        <v>277</v>
      </c>
      <c r="J138" s="21" t="s">
        <v>1390</v>
      </c>
      <c r="K138" s="21" t="s">
        <v>737</v>
      </c>
      <c r="L138" s="21"/>
      <c r="M138" s="21" t="s">
        <v>123</v>
      </c>
      <c r="N138" s="21" t="s">
        <v>175</v>
      </c>
      <c r="O138" s="21" t="s">
        <v>148</v>
      </c>
      <c r="P138" s="21" t="s">
        <v>174</v>
      </c>
      <c r="Q138" s="21" t="s">
        <v>581</v>
      </c>
      <c r="R138" s="21" t="s">
        <v>896</v>
      </c>
      <c r="S138" s="21" t="s">
        <v>148</v>
      </c>
      <c r="T138" s="21" t="s">
        <v>277</v>
      </c>
      <c r="U138" s="21" t="s">
        <v>277</v>
      </c>
      <c r="V138" s="21" t="s">
        <v>205</v>
      </c>
      <c r="W138" s="21" t="s">
        <v>738</v>
      </c>
      <c r="X138" s="21" t="s">
        <v>119</v>
      </c>
      <c r="Y138" s="21" t="s">
        <v>1066</v>
      </c>
      <c r="Z138" s="21" t="s">
        <v>1395</v>
      </c>
      <c r="AA138" s="21" t="s">
        <v>1045</v>
      </c>
      <c r="AB138" s="21" t="s">
        <v>277</v>
      </c>
      <c r="AC138" s="21" t="s">
        <v>277</v>
      </c>
      <c r="AD138" s="21" t="s">
        <v>277</v>
      </c>
      <c r="AE138" s="21" t="s">
        <v>277</v>
      </c>
      <c r="AF138" s="21" t="s">
        <v>277</v>
      </c>
      <c r="AG138" s="21" t="s">
        <v>205</v>
      </c>
      <c r="AH138" s="21" t="s">
        <v>277</v>
      </c>
      <c r="AI138" s="21" t="s">
        <v>277</v>
      </c>
      <c r="AJ138" s="21" t="s">
        <v>205</v>
      </c>
      <c r="AK138" s="21" t="s">
        <v>1044</v>
      </c>
      <c r="AL138" s="21" t="s">
        <v>1355</v>
      </c>
      <c r="AM138" s="21" t="s">
        <v>119</v>
      </c>
      <c r="AN138" s="21" t="s">
        <v>119</v>
      </c>
      <c r="AO138" s="21" t="s">
        <v>119</v>
      </c>
      <c r="AP138" s="21" t="s">
        <v>119</v>
      </c>
      <c r="AQ138" s="21" t="s">
        <v>739</v>
      </c>
      <c r="AR138" s="21" t="s">
        <v>1178</v>
      </c>
      <c r="AS138" s="21" t="s">
        <v>126</v>
      </c>
      <c r="AT138" s="21" t="s">
        <v>119</v>
      </c>
      <c r="AU138" s="21" t="s">
        <v>119</v>
      </c>
      <c r="AV138" s="21" t="s">
        <v>119</v>
      </c>
      <c r="AW138" s="21" t="s">
        <v>119</v>
      </c>
      <c r="AX138" s="21" t="s">
        <v>119</v>
      </c>
      <c r="AY138" s="21" t="s">
        <v>119</v>
      </c>
      <c r="AZ138" s="21" t="s">
        <v>119</v>
      </c>
      <c r="BA138" s="21" t="s">
        <v>119</v>
      </c>
      <c r="BB138" s="21" t="s">
        <v>119</v>
      </c>
      <c r="BC138" s="21" t="s">
        <v>119</v>
      </c>
      <c r="BD138" s="21" t="s">
        <v>119</v>
      </c>
      <c r="BE138" s="21" t="s">
        <v>119</v>
      </c>
      <c r="BF138" s="21" t="s">
        <v>126</v>
      </c>
      <c r="BG138" s="21" t="s">
        <v>126</v>
      </c>
      <c r="BH138" s="21" t="s">
        <v>126</v>
      </c>
      <c r="BI138" s="21" t="s">
        <v>119</v>
      </c>
      <c r="BJ138" s="21"/>
      <c r="BK138" s="21" t="s">
        <v>205</v>
      </c>
      <c r="BL138" s="21" t="s">
        <v>205</v>
      </c>
      <c r="BM138" s="21" t="s">
        <v>119</v>
      </c>
      <c r="BN138" s="21"/>
      <c r="BO138" s="21" t="s">
        <v>154</v>
      </c>
      <c r="BP138" s="21"/>
      <c r="BQ138" s="21" t="s">
        <v>132</v>
      </c>
    </row>
    <row r="139" spans="1:69" s="21" customFormat="1" x14ac:dyDescent="0.4">
      <c r="A139" s="21">
        <v>2019</v>
      </c>
      <c r="B139" s="21" t="s">
        <v>757</v>
      </c>
      <c r="C139" s="21" t="s">
        <v>758</v>
      </c>
      <c r="E139" s="21">
        <v>2015</v>
      </c>
      <c r="G139" s="21">
        <v>111</v>
      </c>
      <c r="H139" s="21" t="s">
        <v>649</v>
      </c>
      <c r="I139" s="21" t="s">
        <v>277</v>
      </c>
      <c r="J139" s="21" t="s">
        <v>1390</v>
      </c>
      <c r="K139" s="21" t="s">
        <v>759</v>
      </c>
      <c r="M139" s="21" t="s">
        <v>851</v>
      </c>
      <c r="N139" s="21" t="s">
        <v>175</v>
      </c>
      <c r="O139" s="21" t="s">
        <v>148</v>
      </c>
      <c r="P139" s="21" t="s">
        <v>174</v>
      </c>
      <c r="Q139" s="21" t="s">
        <v>581</v>
      </c>
      <c r="R139" s="21" t="s">
        <v>896</v>
      </c>
      <c r="S139" s="21" t="s">
        <v>148</v>
      </c>
      <c r="T139" s="21" t="s">
        <v>277</v>
      </c>
      <c r="U139" s="21" t="s">
        <v>277</v>
      </c>
      <c r="V139" s="21" t="s">
        <v>205</v>
      </c>
      <c r="W139" s="21" t="s">
        <v>761</v>
      </c>
      <c r="X139" s="21" t="s">
        <v>119</v>
      </c>
      <c r="Y139" s="21" t="s">
        <v>914</v>
      </c>
      <c r="Z139" s="21" t="s">
        <v>914</v>
      </c>
      <c r="AA139" s="21" t="s">
        <v>119</v>
      </c>
      <c r="AB139" s="21" t="s">
        <v>277</v>
      </c>
      <c r="AC139" s="21" t="s">
        <v>277</v>
      </c>
      <c r="AD139" s="21" t="s">
        <v>277</v>
      </c>
      <c r="AE139" s="21" t="s">
        <v>277</v>
      </c>
      <c r="AF139" s="21" t="s">
        <v>277</v>
      </c>
      <c r="AG139" s="21" t="s">
        <v>277</v>
      </c>
      <c r="AH139" s="21" t="s">
        <v>277</v>
      </c>
      <c r="AI139" s="21" t="s">
        <v>277</v>
      </c>
      <c r="AK139" s="21" t="s">
        <v>119</v>
      </c>
      <c r="AL139" s="21" t="s">
        <v>1355</v>
      </c>
      <c r="AM139" s="21" t="s">
        <v>119</v>
      </c>
      <c r="AN139" s="21" t="s">
        <v>126</v>
      </c>
      <c r="AO139" s="21" t="s">
        <v>119</v>
      </c>
      <c r="AP139" s="21" t="s">
        <v>126</v>
      </c>
      <c r="AQ139" s="21" t="s">
        <v>760</v>
      </c>
      <c r="AR139" s="21" t="s">
        <v>1178</v>
      </c>
      <c r="AS139" s="21" t="s">
        <v>119</v>
      </c>
      <c r="AT139" s="21" t="s">
        <v>119</v>
      </c>
      <c r="AU139" s="21" t="s">
        <v>119</v>
      </c>
      <c r="AV139" s="21" t="s">
        <v>119</v>
      </c>
      <c r="AW139" s="21" t="s">
        <v>119</v>
      </c>
      <c r="AX139" s="21" t="s">
        <v>126</v>
      </c>
      <c r="AY139" s="21" t="s">
        <v>126</v>
      </c>
      <c r="AZ139" s="21" t="s">
        <v>119</v>
      </c>
      <c r="BA139" s="21" t="s">
        <v>119</v>
      </c>
      <c r="BB139" s="21" t="s">
        <v>119</v>
      </c>
      <c r="BC139" s="21" t="s">
        <v>119</v>
      </c>
      <c r="BD139" s="21" t="s">
        <v>119</v>
      </c>
      <c r="BE139" s="21" t="s">
        <v>119</v>
      </c>
      <c r="BF139" s="21" t="s">
        <v>119</v>
      </c>
      <c r="BG139" s="21" t="s">
        <v>119</v>
      </c>
      <c r="BH139" s="21" t="s">
        <v>119</v>
      </c>
      <c r="BI139" s="21" t="s">
        <v>119</v>
      </c>
      <c r="BK139" s="21" t="s">
        <v>149</v>
      </c>
      <c r="BL139" s="21" t="s">
        <v>119</v>
      </c>
      <c r="BM139" s="21" t="s">
        <v>119</v>
      </c>
      <c r="BN139" s="21" t="s">
        <v>149</v>
      </c>
      <c r="BO139" s="21" t="s">
        <v>119</v>
      </c>
    </row>
    <row r="140" spans="1:69" s="21" customFormat="1" x14ac:dyDescent="0.4">
      <c r="A140" s="21">
        <v>2023</v>
      </c>
      <c r="B140" s="21" t="s">
        <v>463</v>
      </c>
      <c r="C140" s="21" t="s">
        <v>464</v>
      </c>
      <c r="E140" s="21">
        <v>2004</v>
      </c>
      <c r="F140" s="21">
        <v>2013</v>
      </c>
      <c r="G140" s="21">
        <v>120</v>
      </c>
      <c r="H140" s="21" t="s">
        <v>649</v>
      </c>
      <c r="I140" s="21" t="s">
        <v>277</v>
      </c>
      <c r="J140" s="21" t="s">
        <v>1390</v>
      </c>
      <c r="K140" s="21" t="s">
        <v>731</v>
      </c>
      <c r="L140" s="21" t="s">
        <v>119</v>
      </c>
      <c r="M140" s="21" t="s">
        <v>123</v>
      </c>
      <c r="N140" s="21" t="s">
        <v>148</v>
      </c>
      <c r="O140" s="21" t="s">
        <v>148</v>
      </c>
      <c r="P140" s="21" t="s">
        <v>174</v>
      </c>
      <c r="Q140" s="21" t="s">
        <v>581</v>
      </c>
      <c r="R140" s="21" t="s">
        <v>148</v>
      </c>
      <c r="S140" s="21" t="s">
        <v>148</v>
      </c>
      <c r="T140" s="21" t="s">
        <v>277</v>
      </c>
      <c r="U140" s="21" t="s">
        <v>277</v>
      </c>
      <c r="V140" s="21" t="s">
        <v>277</v>
      </c>
      <c r="W140" s="21" t="s">
        <v>733</v>
      </c>
      <c r="X140" s="21" t="s">
        <v>119</v>
      </c>
      <c r="Y140" s="21" t="s">
        <v>911</v>
      </c>
      <c r="Z140" s="21" t="s">
        <v>911</v>
      </c>
      <c r="AA140" s="21" t="s">
        <v>1052</v>
      </c>
      <c r="AB140" s="21" t="s">
        <v>277</v>
      </c>
      <c r="AC140" s="21" t="s">
        <v>277</v>
      </c>
      <c r="AD140" s="21" t="s">
        <v>277</v>
      </c>
      <c r="AE140" s="21" t="s">
        <v>277</v>
      </c>
      <c r="AF140" s="21" t="s">
        <v>277</v>
      </c>
      <c r="AG140" s="21" t="s">
        <v>205</v>
      </c>
      <c r="AH140" s="21" t="s">
        <v>277</v>
      </c>
      <c r="AI140" s="21" t="s">
        <v>277</v>
      </c>
      <c r="AJ140" s="21" t="s">
        <v>205</v>
      </c>
      <c r="AK140" s="21" t="s">
        <v>1041</v>
      </c>
      <c r="AL140" s="21" t="s">
        <v>1355</v>
      </c>
      <c r="AM140" s="21" t="s">
        <v>119</v>
      </c>
      <c r="AN140" s="21" t="s">
        <v>119</v>
      </c>
      <c r="AO140" s="21" t="s">
        <v>119</v>
      </c>
      <c r="AP140" s="21" t="s">
        <v>119</v>
      </c>
      <c r="AQ140" s="21" t="s">
        <v>732</v>
      </c>
      <c r="AR140" s="21" t="s">
        <v>1178</v>
      </c>
      <c r="AS140" s="21" t="s">
        <v>126</v>
      </c>
      <c r="AT140" s="21" t="s">
        <v>119</v>
      </c>
      <c r="AU140" s="21" t="s">
        <v>119</v>
      </c>
      <c r="AV140" s="21" t="s">
        <v>119</v>
      </c>
      <c r="AW140" s="21" t="s">
        <v>119</v>
      </c>
      <c r="AX140" s="21" t="s">
        <v>119</v>
      </c>
      <c r="AY140" s="21" t="s">
        <v>119</v>
      </c>
      <c r="AZ140" s="21" t="s">
        <v>119</v>
      </c>
      <c r="BA140" s="21" t="s">
        <v>119</v>
      </c>
      <c r="BB140" s="21" t="s">
        <v>119</v>
      </c>
      <c r="BC140" s="21" t="s">
        <v>119</v>
      </c>
      <c r="BD140" s="21" t="s">
        <v>119</v>
      </c>
      <c r="BE140" s="21" t="s">
        <v>119</v>
      </c>
      <c r="BF140" s="21" t="s">
        <v>119</v>
      </c>
      <c r="BG140" s="21" t="s">
        <v>119</v>
      </c>
      <c r="BH140" s="21" t="s">
        <v>119</v>
      </c>
      <c r="BI140" s="21" t="s">
        <v>119</v>
      </c>
      <c r="BK140" s="21" t="s">
        <v>734</v>
      </c>
      <c r="BL140" s="21" t="s">
        <v>734</v>
      </c>
      <c r="BM140" s="21" t="s">
        <v>119</v>
      </c>
      <c r="BO140" s="21" t="s">
        <v>149</v>
      </c>
    </row>
    <row r="141" spans="1:69" s="21" customFormat="1" x14ac:dyDescent="0.4">
      <c r="A141" s="21">
        <v>2006</v>
      </c>
      <c r="B141" s="21" t="s">
        <v>481</v>
      </c>
      <c r="C141" s="21" t="s">
        <v>482</v>
      </c>
      <c r="D141" s="21" t="s">
        <v>1418</v>
      </c>
      <c r="E141" s="21">
        <v>2000</v>
      </c>
      <c r="F141" s="21" t="s">
        <v>119</v>
      </c>
      <c r="G141" s="21">
        <v>114</v>
      </c>
      <c r="H141" s="21" t="s">
        <v>609</v>
      </c>
      <c r="I141" s="21" t="s">
        <v>277</v>
      </c>
      <c r="J141" s="21" t="s">
        <v>1390</v>
      </c>
      <c r="K141" s="21" t="s">
        <v>574</v>
      </c>
      <c r="M141" s="21" t="s">
        <v>575</v>
      </c>
      <c r="N141" s="21" t="s">
        <v>813</v>
      </c>
      <c r="O141" s="21" t="s">
        <v>148</v>
      </c>
      <c r="P141" s="21" t="s">
        <v>174</v>
      </c>
      <c r="Q141" s="21" t="s">
        <v>581</v>
      </c>
      <c r="R141" s="21" t="s">
        <v>903</v>
      </c>
      <c r="S141" s="21" t="s">
        <v>148</v>
      </c>
      <c r="T141" s="21" t="s">
        <v>277</v>
      </c>
      <c r="U141" s="21" t="s">
        <v>1085</v>
      </c>
      <c r="V141" s="21" t="s">
        <v>205</v>
      </c>
      <c r="W141" s="21" t="s">
        <v>550</v>
      </c>
      <c r="X141" s="21" t="s">
        <v>119</v>
      </c>
      <c r="Y141" s="21" t="s">
        <v>914</v>
      </c>
      <c r="Z141" s="21" t="s">
        <v>914</v>
      </c>
      <c r="AA141" s="21" t="s">
        <v>119</v>
      </c>
      <c r="AB141" s="21" t="s">
        <v>277</v>
      </c>
      <c r="AC141" s="21" t="s">
        <v>277</v>
      </c>
      <c r="AD141" s="21" t="s">
        <v>277</v>
      </c>
      <c r="AE141" s="21" t="s">
        <v>277</v>
      </c>
      <c r="AF141" s="21" t="s">
        <v>277</v>
      </c>
      <c r="AG141" s="21" t="s">
        <v>277</v>
      </c>
      <c r="AH141" s="21" t="s">
        <v>277</v>
      </c>
      <c r="AI141" s="21" t="s">
        <v>277</v>
      </c>
      <c r="AK141" s="21" t="s">
        <v>119</v>
      </c>
      <c r="AL141" s="21" t="s">
        <v>1355</v>
      </c>
      <c r="AM141" s="21" t="s">
        <v>119</v>
      </c>
      <c r="AN141" s="21" t="s">
        <v>119</v>
      </c>
      <c r="AO141" s="21" t="s">
        <v>119</v>
      </c>
      <c r="AP141" s="21" t="s">
        <v>126</v>
      </c>
      <c r="AQ141" s="21" t="s">
        <v>119</v>
      </c>
      <c r="AR141" s="21" t="s">
        <v>1178</v>
      </c>
      <c r="AS141" s="21" t="s">
        <v>906</v>
      </c>
      <c r="AT141" s="21" t="s">
        <v>119</v>
      </c>
      <c r="AU141" s="21" t="s">
        <v>119</v>
      </c>
      <c r="AV141" s="21" t="s">
        <v>119</v>
      </c>
      <c r="AW141" s="21" t="s">
        <v>119</v>
      </c>
      <c r="AX141" s="21" t="s">
        <v>119</v>
      </c>
      <c r="AY141" s="21" t="s">
        <v>119</v>
      </c>
      <c r="AZ141" s="21" t="s">
        <v>119</v>
      </c>
      <c r="BA141" s="21" t="s">
        <v>119</v>
      </c>
      <c r="BB141" s="21" t="s">
        <v>119</v>
      </c>
      <c r="BC141" s="21" t="s">
        <v>119</v>
      </c>
      <c r="BD141" s="21" t="s">
        <v>119</v>
      </c>
      <c r="BE141" s="21" t="s">
        <v>119</v>
      </c>
      <c r="BF141" s="21" t="s">
        <v>119</v>
      </c>
      <c r="BG141" s="21" t="s">
        <v>119</v>
      </c>
      <c r="BH141" s="21" t="s">
        <v>119</v>
      </c>
      <c r="BI141" s="21" t="s">
        <v>119</v>
      </c>
      <c r="BK141" s="21" t="s">
        <v>205</v>
      </c>
      <c r="BL141" s="21" t="s">
        <v>205</v>
      </c>
      <c r="BM141" s="21" t="s">
        <v>205</v>
      </c>
      <c r="BO141" s="21" t="s">
        <v>132</v>
      </c>
    </row>
    <row r="142" spans="1:69" s="21" customFormat="1" x14ac:dyDescent="0.4">
      <c r="A142" s="21">
        <v>2014</v>
      </c>
      <c r="B142" s="21" t="s">
        <v>497</v>
      </c>
      <c r="C142" s="21" t="s">
        <v>498</v>
      </c>
      <c r="E142" s="21">
        <v>2004</v>
      </c>
      <c r="F142" s="21">
        <v>2009</v>
      </c>
      <c r="G142" s="21">
        <v>104</v>
      </c>
      <c r="H142" s="21" t="s">
        <v>609</v>
      </c>
      <c r="I142" s="21" t="s">
        <v>277</v>
      </c>
      <c r="J142" s="21" t="s">
        <v>1390</v>
      </c>
      <c r="K142" s="21" t="s">
        <v>610</v>
      </c>
      <c r="M142" s="21" t="s">
        <v>612</v>
      </c>
      <c r="N142" s="21" t="s">
        <v>1090</v>
      </c>
      <c r="O142" s="21" t="s">
        <v>148</v>
      </c>
      <c r="P142" s="21" t="s">
        <v>174</v>
      </c>
      <c r="Q142" s="21" t="s">
        <v>581</v>
      </c>
      <c r="R142" s="21" t="s">
        <v>903</v>
      </c>
      <c r="S142" s="21" t="s">
        <v>148</v>
      </c>
      <c r="T142" s="21" t="s">
        <v>277</v>
      </c>
      <c r="U142" s="21" t="s">
        <v>1085</v>
      </c>
      <c r="V142" s="21" t="s">
        <v>205</v>
      </c>
      <c r="W142" s="21" t="s">
        <v>611</v>
      </c>
      <c r="X142" s="21" t="s">
        <v>119</v>
      </c>
      <c r="Y142" s="21" t="s">
        <v>914</v>
      </c>
      <c r="Z142" s="21" t="s">
        <v>914</v>
      </c>
      <c r="AA142" s="21" t="s">
        <v>119</v>
      </c>
      <c r="AB142" s="21" t="s">
        <v>277</v>
      </c>
      <c r="AC142" s="21" t="s">
        <v>277</v>
      </c>
      <c r="AD142" s="21" t="s">
        <v>277</v>
      </c>
      <c r="AE142" s="21" t="s">
        <v>277</v>
      </c>
      <c r="AF142" s="21" t="s">
        <v>277</v>
      </c>
      <c r="AG142" s="21" t="s">
        <v>277</v>
      </c>
      <c r="AH142" s="21" t="s">
        <v>277</v>
      </c>
      <c r="AI142" s="21" t="s">
        <v>277</v>
      </c>
      <c r="AK142" s="21" t="s">
        <v>959</v>
      </c>
      <c r="AL142" s="21" t="s">
        <v>1355</v>
      </c>
      <c r="AM142" s="21" t="s">
        <v>119</v>
      </c>
      <c r="AN142" s="21" t="s">
        <v>613</v>
      </c>
      <c r="AO142" s="21" t="s">
        <v>119</v>
      </c>
      <c r="AP142" s="21" t="s">
        <v>119</v>
      </c>
      <c r="AQ142" s="21" t="s">
        <v>119</v>
      </c>
      <c r="AR142" s="21" t="s">
        <v>1178</v>
      </c>
      <c r="AS142" s="21" t="s">
        <v>1399</v>
      </c>
      <c r="AT142" s="21" t="s">
        <v>119</v>
      </c>
      <c r="AU142" s="21" t="s">
        <v>119</v>
      </c>
      <c r="AV142" s="21" t="s">
        <v>119</v>
      </c>
      <c r="AW142" s="21" t="s">
        <v>119</v>
      </c>
      <c r="AX142" s="21" t="s">
        <v>119</v>
      </c>
      <c r="AY142" s="21" t="s">
        <v>119</v>
      </c>
      <c r="AZ142" s="21" t="s">
        <v>119</v>
      </c>
      <c r="BA142" s="21" t="s">
        <v>119</v>
      </c>
      <c r="BB142" s="21" t="s">
        <v>119</v>
      </c>
      <c r="BC142" s="21" t="s">
        <v>119</v>
      </c>
      <c r="BD142" s="21" t="s">
        <v>119</v>
      </c>
      <c r="BE142" s="21" t="s">
        <v>931</v>
      </c>
      <c r="BF142" s="21" t="s">
        <v>119</v>
      </c>
      <c r="BG142" s="21" t="s">
        <v>119</v>
      </c>
      <c r="BH142" s="21" t="s">
        <v>119</v>
      </c>
      <c r="BI142" s="21" t="s">
        <v>119</v>
      </c>
      <c r="BK142" s="21" t="s">
        <v>149</v>
      </c>
      <c r="BL142" s="21" t="s">
        <v>205</v>
      </c>
      <c r="BM142" s="21" t="s">
        <v>119</v>
      </c>
      <c r="BO142" s="21" t="s">
        <v>119</v>
      </c>
    </row>
    <row r="143" spans="1:69" s="21" customFormat="1" x14ac:dyDescent="0.4">
      <c r="A143" s="21">
        <v>2016</v>
      </c>
      <c r="B143" s="21" t="s">
        <v>517</v>
      </c>
      <c r="C143" s="21" t="s">
        <v>518</v>
      </c>
      <c r="D143" s="21" t="s">
        <v>1418</v>
      </c>
      <c r="E143" s="21">
        <v>2009</v>
      </c>
      <c r="F143" s="21">
        <v>2010</v>
      </c>
      <c r="G143" s="21">
        <f>243+89</f>
        <v>332</v>
      </c>
      <c r="H143" s="21" t="s">
        <v>659</v>
      </c>
      <c r="I143" s="21" t="s">
        <v>205</v>
      </c>
      <c r="J143" s="21" t="s">
        <v>1390</v>
      </c>
      <c r="K143" s="21" t="s">
        <v>661</v>
      </c>
      <c r="M143" s="21" t="s">
        <v>123</v>
      </c>
      <c r="N143" s="21" t="s">
        <v>844</v>
      </c>
      <c r="O143" s="21" t="s">
        <v>660</v>
      </c>
      <c r="P143" s="21" t="s">
        <v>174</v>
      </c>
      <c r="Q143" s="21" t="s">
        <v>581</v>
      </c>
      <c r="R143" s="21" t="s">
        <v>902</v>
      </c>
      <c r="S143" s="21" t="s">
        <v>148</v>
      </c>
      <c r="T143" s="21" t="s">
        <v>1079</v>
      </c>
      <c r="U143" s="21" t="s">
        <v>1087</v>
      </c>
      <c r="V143" s="21" t="s">
        <v>277</v>
      </c>
      <c r="W143" s="21" t="s">
        <v>658</v>
      </c>
      <c r="X143" s="21" t="s">
        <v>119</v>
      </c>
      <c r="Y143" s="21" t="s">
        <v>916</v>
      </c>
      <c r="Z143" s="21" t="s">
        <v>1395</v>
      </c>
      <c r="AA143" s="21" t="s">
        <v>988</v>
      </c>
      <c r="AB143" s="21" t="s">
        <v>277</v>
      </c>
      <c r="AC143" s="21" t="s">
        <v>205</v>
      </c>
      <c r="AD143" s="21" t="s">
        <v>277</v>
      </c>
      <c r="AE143" s="21" t="s">
        <v>277</v>
      </c>
      <c r="AF143" s="21" t="s">
        <v>277</v>
      </c>
      <c r="AG143" s="21" t="s">
        <v>277</v>
      </c>
      <c r="AH143" s="21" t="s">
        <v>205</v>
      </c>
      <c r="AI143" s="21" t="s">
        <v>277</v>
      </c>
      <c r="AK143" s="21" t="s">
        <v>988</v>
      </c>
      <c r="AL143" s="21" t="s">
        <v>1355</v>
      </c>
      <c r="AM143" s="21" t="s">
        <v>119</v>
      </c>
      <c r="AN143" s="21" t="s">
        <v>126</v>
      </c>
      <c r="AO143" s="21" t="s">
        <v>119</v>
      </c>
      <c r="AP143" s="21" t="s">
        <v>119</v>
      </c>
      <c r="AQ143" s="21" t="s">
        <v>119</v>
      </c>
      <c r="AR143" s="21" t="s">
        <v>1178</v>
      </c>
      <c r="AS143" s="21" t="s">
        <v>119</v>
      </c>
      <c r="AT143" s="21" t="s">
        <v>119</v>
      </c>
      <c r="AU143" s="21" t="s">
        <v>119</v>
      </c>
      <c r="AV143" s="21" t="s">
        <v>126</v>
      </c>
      <c r="AW143" s="21" t="s">
        <v>126</v>
      </c>
      <c r="AX143" s="21" t="s">
        <v>119</v>
      </c>
      <c r="AY143" s="21" t="s">
        <v>126</v>
      </c>
      <c r="AZ143" s="21" t="s">
        <v>119</v>
      </c>
      <c r="BA143" s="21" t="s">
        <v>119</v>
      </c>
      <c r="BB143" s="21" t="s">
        <v>119</v>
      </c>
      <c r="BC143" s="21" t="s">
        <v>119</v>
      </c>
      <c r="BD143" s="21" t="s">
        <v>119</v>
      </c>
      <c r="BE143" s="21" t="s">
        <v>119</v>
      </c>
      <c r="BF143" s="21" t="s">
        <v>119</v>
      </c>
      <c r="BG143" s="21" t="s">
        <v>119</v>
      </c>
      <c r="BH143" s="21" t="s">
        <v>119</v>
      </c>
      <c r="BI143" s="21" t="s">
        <v>119</v>
      </c>
      <c r="BK143" s="21" t="s">
        <v>172</v>
      </c>
      <c r="BL143" s="21" t="s">
        <v>205</v>
      </c>
      <c r="BM143" s="21" t="s">
        <v>119</v>
      </c>
      <c r="BO143" s="21" t="s">
        <v>119</v>
      </c>
      <c r="BP143" s="21" t="s">
        <v>1098</v>
      </c>
    </row>
    <row r="144" spans="1:69" s="21" customFormat="1" x14ac:dyDescent="0.4">
      <c r="A144" s="21">
        <v>2011</v>
      </c>
      <c r="B144" s="21" t="s">
        <v>78</v>
      </c>
      <c r="C144" s="21" t="s">
        <v>79</v>
      </c>
      <c r="E144" s="21">
        <v>1996</v>
      </c>
      <c r="F144" s="21">
        <v>2006</v>
      </c>
      <c r="G144" s="21" t="s">
        <v>180</v>
      </c>
      <c r="H144" s="21" t="s">
        <v>77</v>
      </c>
      <c r="I144" s="21" t="s">
        <v>277</v>
      </c>
      <c r="J144" s="21" t="s">
        <v>1390</v>
      </c>
      <c r="K144" s="21" t="s">
        <v>181</v>
      </c>
      <c r="M144" s="21" t="s">
        <v>123</v>
      </c>
      <c r="N144" s="21" t="s">
        <v>774</v>
      </c>
      <c r="O144" s="21" t="s">
        <v>773</v>
      </c>
      <c r="P144" s="21" t="s">
        <v>174</v>
      </c>
      <c r="Q144" s="21" t="s">
        <v>581</v>
      </c>
      <c r="R144" s="21" t="s">
        <v>595</v>
      </c>
      <c r="S144" s="21" t="s">
        <v>1411</v>
      </c>
      <c r="T144" s="21" t="s">
        <v>1080</v>
      </c>
      <c r="U144" s="21" t="s">
        <v>1080</v>
      </c>
      <c r="V144" s="21" t="s">
        <v>277</v>
      </c>
      <c r="W144" s="21" t="s">
        <v>775</v>
      </c>
      <c r="X144" s="21" t="s">
        <v>119</v>
      </c>
      <c r="Y144" s="21" t="s">
        <v>914</v>
      </c>
      <c r="Z144" s="21" t="s">
        <v>914</v>
      </c>
      <c r="AA144" s="21" t="s">
        <v>119</v>
      </c>
      <c r="AB144" s="21" t="s">
        <v>277</v>
      </c>
      <c r="AC144" s="21" t="s">
        <v>277</v>
      </c>
      <c r="AD144" s="21" t="s">
        <v>277</v>
      </c>
      <c r="AE144" s="21" t="s">
        <v>277</v>
      </c>
      <c r="AF144" s="21" t="s">
        <v>277</v>
      </c>
      <c r="AG144" s="21" t="s">
        <v>277</v>
      </c>
      <c r="AH144" s="21" t="s">
        <v>277</v>
      </c>
      <c r="AI144" s="21" t="s">
        <v>277</v>
      </c>
      <c r="AK144" s="21" t="s">
        <v>119</v>
      </c>
      <c r="AL144" s="21" t="s">
        <v>1355</v>
      </c>
      <c r="AM144" s="21" t="s">
        <v>126</v>
      </c>
      <c r="AN144" s="21" t="s">
        <v>126</v>
      </c>
      <c r="AR144" s="21" t="s">
        <v>1178</v>
      </c>
      <c r="AS144" s="21" t="s">
        <v>119</v>
      </c>
      <c r="AT144" s="21" t="s">
        <v>126</v>
      </c>
      <c r="AU144" s="21" t="s">
        <v>119</v>
      </c>
      <c r="AV144" s="21" t="s">
        <v>126</v>
      </c>
      <c r="AW144" s="21" t="s">
        <v>119</v>
      </c>
      <c r="AX144" s="21" t="s">
        <v>119</v>
      </c>
      <c r="AY144" s="21" t="s">
        <v>119</v>
      </c>
      <c r="AZ144" s="21" t="s">
        <v>119</v>
      </c>
      <c r="BA144" s="21" t="s">
        <v>119</v>
      </c>
      <c r="BB144" s="21" t="s">
        <v>119</v>
      </c>
      <c r="BC144" s="21" t="s">
        <v>119</v>
      </c>
      <c r="BD144" s="21" t="s">
        <v>119</v>
      </c>
      <c r="BE144" s="21" t="s">
        <v>119</v>
      </c>
      <c r="BF144" s="21" t="s">
        <v>119</v>
      </c>
      <c r="BG144" s="21" t="s">
        <v>119</v>
      </c>
      <c r="BH144" s="21" t="s">
        <v>119</v>
      </c>
      <c r="BI144" s="21" t="s">
        <v>119</v>
      </c>
      <c r="BK144" s="21" t="s">
        <v>205</v>
      </c>
      <c r="BL144" s="21" t="s">
        <v>205</v>
      </c>
      <c r="BM144" s="21" t="s">
        <v>119</v>
      </c>
      <c r="BO144" s="21" t="s">
        <v>119</v>
      </c>
      <c r="BP144" s="21" t="s">
        <v>154</v>
      </c>
    </row>
    <row r="145" spans="1:69" s="27" customFormat="1" x14ac:dyDescent="0.4">
      <c r="A145" s="21">
        <v>2023</v>
      </c>
      <c r="B145" s="21" t="s">
        <v>236</v>
      </c>
      <c r="C145" s="21" t="s">
        <v>269</v>
      </c>
      <c r="D145" s="21" t="s">
        <v>1418</v>
      </c>
      <c r="E145" s="21">
        <v>2001</v>
      </c>
      <c r="F145" s="21">
        <v>2014</v>
      </c>
      <c r="G145" s="21">
        <v>89</v>
      </c>
      <c r="H145" s="21" t="s">
        <v>395</v>
      </c>
      <c r="I145" s="21" t="s">
        <v>277</v>
      </c>
      <c r="J145" s="21" t="s">
        <v>1390</v>
      </c>
      <c r="K145" s="21" t="s">
        <v>400</v>
      </c>
      <c r="L145" s="21"/>
      <c r="M145" s="21" t="s">
        <v>123</v>
      </c>
      <c r="N145" s="21" t="s">
        <v>148</v>
      </c>
      <c r="O145" s="21" t="s">
        <v>402</v>
      </c>
      <c r="P145" s="21" t="s">
        <v>174</v>
      </c>
      <c r="Q145" s="21" t="s">
        <v>581</v>
      </c>
      <c r="R145" s="21" t="s">
        <v>148</v>
      </c>
      <c r="S145" s="21" t="s">
        <v>148</v>
      </c>
      <c r="T145" s="21" t="s">
        <v>1079</v>
      </c>
      <c r="U145" s="21" t="s">
        <v>277</v>
      </c>
      <c r="V145" s="21" t="s">
        <v>277</v>
      </c>
      <c r="W145" s="21" t="s">
        <v>401</v>
      </c>
      <c r="X145" s="21" t="s">
        <v>119</v>
      </c>
      <c r="Y145" s="21" t="s">
        <v>916</v>
      </c>
      <c r="Z145" s="21" t="s">
        <v>1395</v>
      </c>
      <c r="AA145" s="21" t="s">
        <v>912</v>
      </c>
      <c r="AB145" s="21" t="s">
        <v>205</v>
      </c>
      <c r="AC145" s="21" t="s">
        <v>205</v>
      </c>
      <c r="AD145" s="21" t="s">
        <v>277</v>
      </c>
      <c r="AE145" s="21" t="s">
        <v>277</v>
      </c>
      <c r="AF145" s="21" t="s">
        <v>277</v>
      </c>
      <c r="AG145" s="21" t="s">
        <v>277</v>
      </c>
      <c r="AH145" s="21" t="s">
        <v>277</v>
      </c>
      <c r="AI145" s="21" t="s">
        <v>277</v>
      </c>
      <c r="AJ145" s="21"/>
      <c r="AK145" s="21" t="s">
        <v>1049</v>
      </c>
      <c r="AL145" s="21" t="s">
        <v>1355</v>
      </c>
      <c r="AM145" s="21" t="s">
        <v>126</v>
      </c>
      <c r="AN145" s="21" t="s">
        <v>126</v>
      </c>
      <c r="AO145" s="21" t="s">
        <v>119</v>
      </c>
      <c r="AP145" s="21" t="s">
        <v>126</v>
      </c>
      <c r="AQ145" s="21" t="s">
        <v>119</v>
      </c>
      <c r="AR145" s="21" t="s">
        <v>1178</v>
      </c>
      <c r="AS145" s="21" t="s">
        <v>119</v>
      </c>
      <c r="AT145" s="21" t="s">
        <v>119</v>
      </c>
      <c r="AU145" s="21" t="s">
        <v>119</v>
      </c>
      <c r="AV145" s="21" t="s">
        <v>119</v>
      </c>
      <c r="AW145" s="21" t="s">
        <v>126</v>
      </c>
      <c r="AX145" s="21" t="s">
        <v>119</v>
      </c>
      <c r="AY145" s="21" t="s">
        <v>126</v>
      </c>
      <c r="AZ145" s="21" t="s">
        <v>119</v>
      </c>
      <c r="BA145" s="21" t="s">
        <v>119</v>
      </c>
      <c r="BB145" s="21" t="s">
        <v>119</v>
      </c>
      <c r="BC145" s="21" t="s">
        <v>119</v>
      </c>
      <c r="BD145" s="21" t="s">
        <v>119</v>
      </c>
      <c r="BE145" s="21" t="s">
        <v>119</v>
      </c>
      <c r="BF145" s="21" t="s">
        <v>119</v>
      </c>
      <c r="BG145" s="21" t="s">
        <v>119</v>
      </c>
      <c r="BH145" s="21" t="s">
        <v>119</v>
      </c>
      <c r="BI145" s="21" t="s">
        <v>119</v>
      </c>
      <c r="BJ145" s="21"/>
      <c r="BK145" s="21" t="s">
        <v>205</v>
      </c>
      <c r="BL145" s="21" t="s">
        <v>172</v>
      </c>
      <c r="BM145" s="21" t="s">
        <v>119</v>
      </c>
      <c r="BN145" s="21"/>
      <c r="BO145" s="21" t="s">
        <v>119</v>
      </c>
      <c r="BP145" s="21" t="s">
        <v>154</v>
      </c>
      <c r="BQ145" s="21"/>
    </row>
    <row r="146" spans="1:69" s="21" customFormat="1" x14ac:dyDescent="0.4">
      <c r="A146" s="21">
        <v>2012</v>
      </c>
      <c r="B146" s="21" t="s">
        <v>489</v>
      </c>
      <c r="C146" s="21" t="s">
        <v>490</v>
      </c>
      <c r="E146" s="21">
        <v>2004</v>
      </c>
      <c r="F146" s="21" t="s">
        <v>119</v>
      </c>
      <c r="G146" s="21">
        <v>110</v>
      </c>
      <c r="H146" s="21" t="s">
        <v>395</v>
      </c>
      <c r="I146" s="21" t="s">
        <v>277</v>
      </c>
      <c r="J146" s="21" t="s">
        <v>1390</v>
      </c>
      <c r="K146" s="21" t="s">
        <v>589</v>
      </c>
      <c r="M146" s="21" t="s">
        <v>123</v>
      </c>
      <c r="N146" s="21" t="s">
        <v>148</v>
      </c>
      <c r="O146" s="21" t="s">
        <v>148</v>
      </c>
      <c r="P146" s="21" t="s">
        <v>174</v>
      </c>
      <c r="Q146" s="21" t="s">
        <v>581</v>
      </c>
      <c r="R146" s="21" t="s">
        <v>148</v>
      </c>
      <c r="S146" s="21" t="s">
        <v>148</v>
      </c>
      <c r="T146" s="21" t="s">
        <v>277</v>
      </c>
      <c r="U146" s="21" t="s">
        <v>277</v>
      </c>
      <c r="V146" s="21" t="s">
        <v>277</v>
      </c>
      <c r="W146" s="21" t="s">
        <v>1409</v>
      </c>
      <c r="X146" s="21" t="s">
        <v>119</v>
      </c>
      <c r="Y146" s="21" t="s">
        <v>914</v>
      </c>
      <c r="Z146" s="21" t="s">
        <v>914</v>
      </c>
      <c r="AA146" s="21" t="s">
        <v>119</v>
      </c>
      <c r="AB146" s="21" t="s">
        <v>277</v>
      </c>
      <c r="AC146" s="21" t="s">
        <v>277</v>
      </c>
      <c r="AD146" s="21" t="s">
        <v>277</v>
      </c>
      <c r="AE146" s="21" t="s">
        <v>277</v>
      </c>
      <c r="AF146" s="21" t="s">
        <v>277</v>
      </c>
      <c r="AG146" s="21" t="s">
        <v>277</v>
      </c>
      <c r="AH146" s="21" t="s">
        <v>277</v>
      </c>
      <c r="AI146" s="21" t="s">
        <v>277</v>
      </c>
      <c r="AK146" s="21" t="s">
        <v>573</v>
      </c>
      <c r="AL146" s="21" t="s">
        <v>1355</v>
      </c>
      <c r="AM146" s="21" t="s">
        <v>119</v>
      </c>
      <c r="AN146" s="21" t="s">
        <v>590</v>
      </c>
      <c r="AO146" s="21" t="s">
        <v>119</v>
      </c>
      <c r="AP146" s="21" t="s">
        <v>119</v>
      </c>
      <c r="AQ146" s="21" t="s">
        <v>119</v>
      </c>
      <c r="AR146" s="21" t="s">
        <v>1178</v>
      </c>
      <c r="AS146" s="21" t="s">
        <v>119</v>
      </c>
      <c r="AT146" s="21" t="s">
        <v>119</v>
      </c>
      <c r="AU146" s="21" t="s">
        <v>119</v>
      </c>
      <c r="AV146" s="21" t="s">
        <v>119</v>
      </c>
      <c r="AW146" s="21" t="s">
        <v>119</v>
      </c>
      <c r="AX146" s="21" t="s">
        <v>119</v>
      </c>
      <c r="AY146" s="21" t="s">
        <v>119</v>
      </c>
      <c r="AZ146" s="21" t="s">
        <v>119</v>
      </c>
      <c r="BA146" s="21" t="s">
        <v>119</v>
      </c>
      <c r="BB146" s="21" t="s">
        <v>119</v>
      </c>
      <c r="BC146" s="21" t="s">
        <v>119</v>
      </c>
      <c r="BD146" s="21" t="s">
        <v>119</v>
      </c>
      <c r="BE146" s="21" t="s">
        <v>119</v>
      </c>
      <c r="BF146" s="21" t="s">
        <v>126</v>
      </c>
      <c r="BG146" s="21" t="s">
        <v>119</v>
      </c>
      <c r="BH146" s="21" t="s">
        <v>126</v>
      </c>
      <c r="BI146" s="21" t="s">
        <v>119</v>
      </c>
      <c r="BK146" s="21" t="s">
        <v>205</v>
      </c>
      <c r="BL146" s="21" t="s">
        <v>591</v>
      </c>
      <c r="BM146" s="21" t="s">
        <v>119</v>
      </c>
      <c r="BO146" s="21" t="s">
        <v>119</v>
      </c>
      <c r="BQ146" s="21" t="s">
        <v>115</v>
      </c>
    </row>
    <row r="147" spans="1:69" s="21" customFormat="1" x14ac:dyDescent="0.4">
      <c r="A147" s="21">
        <v>2021</v>
      </c>
      <c r="B147" s="21" t="s">
        <v>1156</v>
      </c>
      <c r="C147" s="21" t="s">
        <v>1157</v>
      </c>
      <c r="E147" s="21">
        <v>2014</v>
      </c>
      <c r="F147" s="21" t="s">
        <v>119</v>
      </c>
      <c r="G147" s="21">
        <f>3*90</f>
        <v>270</v>
      </c>
      <c r="H147" s="21" t="s">
        <v>1313</v>
      </c>
      <c r="I147" s="21" t="s">
        <v>205</v>
      </c>
      <c r="J147" s="21" t="s">
        <v>1390</v>
      </c>
      <c r="K147" s="21" t="s">
        <v>1315</v>
      </c>
      <c r="L147" s="21" t="s">
        <v>119</v>
      </c>
      <c r="M147" s="21" t="s">
        <v>123</v>
      </c>
      <c r="N147" s="21" t="s">
        <v>148</v>
      </c>
      <c r="O147" s="21" t="s">
        <v>148</v>
      </c>
      <c r="P147" s="21" t="s">
        <v>174</v>
      </c>
      <c r="Q147" s="21" t="s">
        <v>581</v>
      </c>
      <c r="R147" s="21" t="s">
        <v>148</v>
      </c>
      <c r="S147" s="21" t="s">
        <v>148</v>
      </c>
      <c r="T147" s="21" t="s">
        <v>277</v>
      </c>
      <c r="U147" s="21" t="s">
        <v>277</v>
      </c>
      <c r="V147" s="21" t="s">
        <v>277</v>
      </c>
      <c r="W147" s="21" t="s">
        <v>550</v>
      </c>
      <c r="X147" s="21" t="s">
        <v>119</v>
      </c>
      <c r="Y147" s="21" t="s">
        <v>911</v>
      </c>
      <c r="Z147" s="21" t="s">
        <v>911</v>
      </c>
      <c r="AA147" s="21" t="s">
        <v>1268</v>
      </c>
      <c r="AB147" s="21" t="s">
        <v>277</v>
      </c>
      <c r="AC147" s="21" t="s">
        <v>277</v>
      </c>
      <c r="AD147" s="21" t="s">
        <v>277</v>
      </c>
      <c r="AE147" s="21" t="s">
        <v>277</v>
      </c>
      <c r="AF147" s="21" t="s">
        <v>277</v>
      </c>
      <c r="AG147" s="21" t="s">
        <v>277</v>
      </c>
      <c r="AH147" s="21" t="s">
        <v>205</v>
      </c>
      <c r="AI147" s="21" t="s">
        <v>277</v>
      </c>
      <c r="AJ147" s="21" t="s">
        <v>119</v>
      </c>
      <c r="AK147" s="21" t="s">
        <v>1396</v>
      </c>
      <c r="AL147" s="21" t="s">
        <v>1356</v>
      </c>
      <c r="AM147" s="21" t="s">
        <v>1178</v>
      </c>
      <c r="AN147" s="21" t="s">
        <v>1178</v>
      </c>
      <c r="AO147" s="21" t="s">
        <v>1178</v>
      </c>
      <c r="AP147" s="21" t="s">
        <v>1178</v>
      </c>
      <c r="AQ147" s="21" t="s">
        <v>1178</v>
      </c>
      <c r="AR147" s="21" t="s">
        <v>1314</v>
      </c>
      <c r="AS147" s="21" t="s">
        <v>119</v>
      </c>
      <c r="AT147" s="21" t="s">
        <v>119</v>
      </c>
      <c r="AU147" s="21" t="s">
        <v>119</v>
      </c>
      <c r="AV147" s="21" t="s">
        <v>119</v>
      </c>
      <c r="AW147" s="21" t="s">
        <v>119</v>
      </c>
      <c r="AX147" s="21" t="s">
        <v>119</v>
      </c>
      <c r="AY147" s="21" t="s">
        <v>119</v>
      </c>
      <c r="AZ147" s="21" t="s">
        <v>119</v>
      </c>
      <c r="BA147" s="21" t="s">
        <v>119</v>
      </c>
      <c r="BB147" s="21" t="s">
        <v>119</v>
      </c>
      <c r="BC147" s="21" t="s">
        <v>119</v>
      </c>
      <c r="BD147" s="21" t="s">
        <v>119</v>
      </c>
      <c r="BE147" s="21" t="s">
        <v>119</v>
      </c>
      <c r="BF147" s="21" t="s">
        <v>126</v>
      </c>
      <c r="BG147" s="21" t="s">
        <v>119</v>
      </c>
      <c r="BH147" s="21" t="s">
        <v>126</v>
      </c>
      <c r="BI147" s="21" t="s">
        <v>119</v>
      </c>
      <c r="BK147" s="21" t="s">
        <v>119</v>
      </c>
      <c r="BL147" s="21" t="s">
        <v>1316</v>
      </c>
      <c r="BM147" s="21" t="s">
        <v>119</v>
      </c>
      <c r="BN147" s="21" t="s">
        <v>119</v>
      </c>
      <c r="BO147" s="21" t="s">
        <v>119</v>
      </c>
      <c r="BP147" s="21" t="s">
        <v>119</v>
      </c>
      <c r="BQ147" s="21" t="s">
        <v>119</v>
      </c>
    </row>
    <row r="148" spans="1:69" s="21" customFormat="1" x14ac:dyDescent="0.4">
      <c r="T148" s="31"/>
      <c r="BO148" s="26"/>
    </row>
    <row r="149" spans="1:69" s="21" customFormat="1" x14ac:dyDescent="0.4">
      <c r="T149" s="31"/>
      <c r="BO149" s="26"/>
    </row>
    <row r="150" spans="1:69" s="21" customFormat="1" x14ac:dyDescent="0.4">
      <c r="T150" s="31"/>
      <c r="BO150" s="26"/>
    </row>
    <row r="151" spans="1:69" s="21" customFormat="1" x14ac:dyDescent="0.4">
      <c r="T151" s="31"/>
      <c r="BO151" s="26"/>
    </row>
    <row r="152" spans="1:69" s="21" customFormat="1" x14ac:dyDescent="0.4">
      <c r="T152" s="31"/>
      <c r="BO152" s="26"/>
    </row>
    <row r="153" spans="1:69" s="21" customFormat="1" x14ac:dyDescent="0.4">
      <c r="T153" s="31"/>
      <c r="BO153" s="26"/>
    </row>
    <row r="154" spans="1:69" s="21" customFormat="1" x14ac:dyDescent="0.4">
      <c r="T154" s="31"/>
      <c r="BO154" s="26"/>
    </row>
    <row r="155" spans="1:69" s="21" customFormat="1" x14ac:dyDescent="0.4">
      <c r="T155" s="31"/>
      <c r="BO155" s="26"/>
    </row>
    <row r="156" spans="1:69" s="21" customFormat="1" x14ac:dyDescent="0.4">
      <c r="T156" s="31"/>
      <c r="BO156" s="26"/>
    </row>
    <row r="157" spans="1:69" s="21" customFormat="1" x14ac:dyDescent="0.4">
      <c r="T157" s="31"/>
      <c r="BO157" s="26"/>
    </row>
    <row r="158" spans="1:69" s="21" customFormat="1" x14ac:dyDescent="0.4">
      <c r="T158" s="31"/>
      <c r="BO158" s="26"/>
    </row>
    <row r="159" spans="1:69" s="21" customFormat="1" x14ac:dyDescent="0.4">
      <c r="T159" s="31"/>
      <c r="BO159" s="26"/>
    </row>
    <row r="160" spans="1:69" s="21" customFormat="1" x14ac:dyDescent="0.4">
      <c r="T160" s="31"/>
      <c r="BO160" s="26"/>
    </row>
    <row r="161" spans="20:67" s="21" customFormat="1" x14ac:dyDescent="0.4">
      <c r="T161" s="31"/>
      <c r="BO161" s="26"/>
    </row>
    <row r="162" spans="20:67" s="21" customFormat="1" x14ac:dyDescent="0.4">
      <c r="T162" s="31"/>
      <c r="BO162" s="26"/>
    </row>
    <row r="163" spans="20:67" s="21" customFormat="1" x14ac:dyDescent="0.4">
      <c r="T163" s="31"/>
      <c r="BO163" s="26"/>
    </row>
    <row r="164" spans="20:67" s="21" customFormat="1" x14ac:dyDescent="0.4">
      <c r="T164" s="31"/>
      <c r="BO164" s="26"/>
    </row>
    <row r="165" spans="20:67" s="21" customFormat="1" x14ac:dyDescent="0.4">
      <c r="T165" s="31"/>
      <c r="BO165" s="26"/>
    </row>
    <row r="166" spans="20:67" s="21" customFormat="1" x14ac:dyDescent="0.4">
      <c r="T166" s="31"/>
      <c r="BO166" s="26"/>
    </row>
    <row r="167" spans="20:67" s="21" customFormat="1" x14ac:dyDescent="0.4">
      <c r="T167" s="31"/>
      <c r="BO167" s="26"/>
    </row>
    <row r="168" spans="20:67" s="21" customFormat="1" x14ac:dyDescent="0.4">
      <c r="T168" s="31"/>
      <c r="BO168" s="26"/>
    </row>
    <row r="169" spans="20:67" s="21" customFormat="1" x14ac:dyDescent="0.4">
      <c r="T169" s="31"/>
      <c r="BO169" s="26"/>
    </row>
    <row r="170" spans="20:67" s="21" customFormat="1" x14ac:dyDescent="0.4">
      <c r="T170" s="31"/>
      <c r="BO170" s="26"/>
    </row>
    <row r="171" spans="20:67" s="21" customFormat="1" x14ac:dyDescent="0.4">
      <c r="T171" s="31"/>
      <c r="BO171" s="26"/>
    </row>
    <row r="172" spans="20:67" s="21" customFormat="1" x14ac:dyDescent="0.4">
      <c r="T172" s="31"/>
      <c r="BO172" s="26"/>
    </row>
    <row r="173" spans="20:67" s="21" customFormat="1" x14ac:dyDescent="0.4">
      <c r="T173" s="31"/>
      <c r="BO173" s="26"/>
    </row>
    <row r="174" spans="20:67" s="21" customFormat="1" x14ac:dyDescent="0.4">
      <c r="T174" s="31"/>
      <c r="BO174" s="26"/>
    </row>
    <row r="175" spans="20:67" s="21" customFormat="1" x14ac:dyDescent="0.4">
      <c r="T175" s="31"/>
      <c r="BO175" s="26"/>
    </row>
    <row r="176" spans="20:67" s="21" customFormat="1" x14ac:dyDescent="0.4">
      <c r="T176" s="31"/>
      <c r="BO176" s="26"/>
    </row>
  </sheetData>
  <sortState xmlns:xlrd2="http://schemas.microsoft.com/office/spreadsheetml/2017/richdata2" ref="A2:BQ147">
    <sortCondition descending="1" ref="AZ2:AZ147"/>
  </sortState>
  <phoneticPr fontId="4" type="noConversion"/>
  <conditionalFormatting sqref="A115:D118 B119:D119">
    <cfRule type="cellIs" dxfId="645" priority="719" operator="equal">
      <formula>"NA"</formula>
    </cfRule>
  </conditionalFormatting>
  <conditionalFormatting sqref="BK2:BQ6 AS2:BD26 W2:X36 E3:L3 AL3:AL5 BE3:BE10 A3:D15 E4:H6 I4:L12 F7:H7 AL7:AL29 BK7:BM43 BN7:BN119 E8:H14 BO8:BQ65 AS11:BE30 I13:I14 J13:L17 E15:I17 B16:D43 O17:P19 E18:L30 L21:P21 P22 L23:P28 Q24:Q28 S27:U56 E31:I33 K31:L36 J31:J37 AM31:AQ43 AL31:AL119 AR31:BE119 M33:Q34 I34:I37 E34:H43 K37:Q37 W37:Z37 K38:L38 W38:X43 I38:J71 K39:R39 K40:L41 K42:Q42 K43:L43 E45:H45 K45:L45 BK45:BM45 E49:H49 K49:L49 BK49:BM49 E52:H54 K52:L54 W52:W54 BK52:BM54 E57:H57 K57:L57 BK57:BM57 E60:H61 K60:L61 BK60:BM61 E63:H64 K63:L64 BK63:BM64 E68:H69 K68:L69 BK68:BM69 E76:L77 BO76:BQ77 E80:L80 BO80:BQ80 J81:J82 E86:L86 E95:H95 K95:L95 BK95:BM95 BO95:BQ95 G98:H98 AQ98 E102:H102 K102:L103 BF102:BM103 F103:H103 E107:H107 K107:L107 BF107:BL107 E111:I111 K111:L111 W111:X111 BF111:BL111 BF113:BL113 E113:I119 K113:L119 I119:I135 D120 A2:L2 E143:I145 E146:Y147 Y2:BE2 AM3:AR29 AL30:AR30">
    <cfRule type="cellIs" dxfId="644" priority="1401" operator="equal">
      <formula>"MAYBE"</formula>
    </cfRule>
    <cfRule type="cellIs" dxfId="643" priority="1402" operator="equal">
      <formula>TRUE</formula>
    </cfRule>
  </conditionalFormatting>
  <conditionalFormatting sqref="B117:B119 AS1:BD1 M1:P13 A1:A15 BF1:BJ30 L1:L71 AS2:BE30 E3:K3 B3:D28 BP3:BQ30 K4 E4:H6 I4:J12 K5:L11 Q6:AK6 F7:H7 Q7:AL29 BK7:BN30 E8:H14 BO8:BQ16 K12:K13 I13:I14 J13:J23 K14:M14 N14:P20 E15:I17 K15:L17 M15:M20 A17:A18 E18:L30 BO18:BQ30 A21:D43 M21:P67 K31:L35 Q31:Q37 R31:R38 S31:X44 E31:J71 Y31:AL109 K36:K67 Q38:R95 A44:A54 S45:W56 X45:X140 A56:A60 U57:W57 S57:T88 V58:W58 U58:U88 V59:X113 K68:P71 E72:L88 L72:P112 I89:L94 S89:U95 E89:H102 I95:I103 J95:L108 Q96:U119 F103:H103 K109:L112 J109:J145 Y110:Y127 Z110:AL147 K113:P142 A114 V114:W119 D120 Q120:W127 Q128:Y140 Q141:W142 X141:Y143 K143:W143 K144:Y145 B1:K2 E104:I145 E146:Y147 A148:Q148 Q1:AL5 AM1:AR29 Q30:AR30 S148:BD148 A149:BD1048576 BK1:BQ6 BR1:XFD11 BO12:XFD15 BO17:XFD18 BO21:XFD30 BF148:XFD1048576 AM31:XFD147">
    <cfRule type="cellIs" dxfId="642" priority="1536" operator="equal">
      <formula>"NA"</formula>
    </cfRule>
  </conditionalFormatting>
  <conditionalFormatting sqref="H109:I109 I110:I112">
    <cfRule type="cellIs" dxfId="641" priority="784" operator="equal">
      <formula>"MAYBE"</formula>
    </cfRule>
    <cfRule type="cellIs" dxfId="640" priority="785" operator="equal">
      <formula>TRUE</formula>
    </cfRule>
  </conditionalFormatting>
  <conditionalFormatting sqref="H145:I145 H146:J146">
    <cfRule type="cellIs" dxfId="639" priority="107" operator="equal">
      <formula>"MAYBE"</formula>
    </cfRule>
    <cfRule type="cellIs" dxfId="638" priority="108" operator="equal">
      <formula>TRUE</formula>
    </cfRule>
  </conditionalFormatting>
  <conditionalFormatting sqref="K143:W143 AA143:AK147 K144:Y145">
    <cfRule type="cellIs" dxfId="637" priority="42" operator="equal">
      <formula>"MAYBE"</formula>
    </cfRule>
    <cfRule type="cellIs" dxfId="636" priority="43" operator="equal">
      <formula>TRUE</formula>
    </cfRule>
  </conditionalFormatting>
  <conditionalFormatting sqref="M146:O146">
    <cfRule type="cellIs" dxfId="635" priority="63" operator="equal">
      <formula>"MAYBE"</formula>
    </cfRule>
    <cfRule type="cellIs" dxfId="634" priority="64" operator="equal">
      <formula>TRUE</formula>
    </cfRule>
  </conditionalFormatting>
  <conditionalFormatting sqref="M145:V145">
    <cfRule type="cellIs" dxfId="633" priority="88" operator="equal">
      <formula>"MAYBE"</formula>
    </cfRule>
    <cfRule type="cellIs" dxfId="632" priority="89" operator="equal">
      <formula>TRUE</formula>
    </cfRule>
  </conditionalFormatting>
  <conditionalFormatting sqref="Q2">
    <cfRule type="cellIs" dxfId="631" priority="637" operator="equal">
      <formula>"MAYBE"</formula>
    </cfRule>
    <cfRule type="cellIs" dxfId="630" priority="638" operator="equal">
      <formula>TRUE</formula>
    </cfRule>
  </conditionalFormatting>
  <conditionalFormatting sqref="R138:U138">
    <cfRule type="cellIs" dxfId="629" priority="146" operator="equal">
      <formula>"MAYBE"</formula>
    </cfRule>
    <cfRule type="cellIs" dxfId="628" priority="147" operator="equal">
      <formula>TRUE</formula>
    </cfRule>
  </conditionalFormatting>
  <conditionalFormatting sqref="S146:T146">
    <cfRule type="cellIs" dxfId="627" priority="59" operator="equal">
      <formula>"MAYBE"</formula>
    </cfRule>
    <cfRule type="cellIs" dxfId="626" priority="60" operator="equal">
      <formula>TRUE</formula>
    </cfRule>
  </conditionalFormatting>
  <conditionalFormatting sqref="T139">
    <cfRule type="cellIs" dxfId="625" priority="137" operator="equal">
      <formula>"MAYBE"</formula>
    </cfRule>
    <cfRule type="cellIs" dxfId="624" priority="138" operator="equal">
      <formula>TRUE</formula>
    </cfRule>
  </conditionalFormatting>
  <conditionalFormatting sqref="U105">
    <cfRule type="cellIs" dxfId="623" priority="568" operator="equal">
      <formula>"MAYBE"</formula>
    </cfRule>
    <cfRule type="cellIs" dxfId="622" priority="569" operator="equal">
      <formula>TRUE</formula>
    </cfRule>
  </conditionalFormatting>
  <conditionalFormatting sqref="U110">
    <cfRule type="cellIs" dxfId="621" priority="570" operator="equal">
      <formula>"MAYBE"</formula>
    </cfRule>
    <cfRule type="cellIs" dxfId="620" priority="571" operator="equal">
      <formula>TRUE</formula>
    </cfRule>
  </conditionalFormatting>
  <conditionalFormatting sqref="U113:U114">
    <cfRule type="cellIs" dxfId="619" priority="572" operator="equal">
      <formula>"MAYBE"</formula>
    </cfRule>
    <cfRule type="cellIs" dxfId="618" priority="573" operator="equal">
      <formula>TRUE</formula>
    </cfRule>
  </conditionalFormatting>
  <conditionalFormatting sqref="U119">
    <cfRule type="cellIs" dxfId="617" priority="566" operator="equal">
      <formula>"MAYBE"</formula>
    </cfRule>
    <cfRule type="cellIs" dxfId="616" priority="567" operator="equal">
      <formula>TRUE</formula>
    </cfRule>
  </conditionalFormatting>
  <conditionalFormatting sqref="W45">
    <cfRule type="cellIs" dxfId="615" priority="1429" operator="equal">
      <formula>"MAYBE"</formula>
    </cfRule>
    <cfRule type="cellIs" dxfId="614" priority="1430" operator="equal">
      <formula>TRUE</formula>
    </cfRule>
  </conditionalFormatting>
  <conditionalFormatting sqref="W57">
    <cfRule type="cellIs" dxfId="613" priority="1394" operator="equal">
      <formula>"MAYBE"</formula>
    </cfRule>
    <cfRule type="cellIs" dxfId="612" priority="1395" operator="equal">
      <formula>TRUE</formula>
    </cfRule>
  </conditionalFormatting>
  <conditionalFormatting sqref="W60:X61">
    <cfRule type="cellIs" dxfId="611" priority="1382" operator="equal">
      <formula>"MAYBE"</formula>
    </cfRule>
    <cfRule type="cellIs" dxfId="610" priority="1383" operator="equal">
      <formula>TRUE</formula>
    </cfRule>
  </conditionalFormatting>
  <conditionalFormatting sqref="W63:X64">
    <cfRule type="cellIs" dxfId="609" priority="1376" operator="equal">
      <formula>"MAYBE"</formula>
    </cfRule>
    <cfRule type="cellIs" dxfId="608" priority="1377" operator="equal">
      <formula>TRUE</formula>
    </cfRule>
  </conditionalFormatting>
  <conditionalFormatting sqref="W76:X77">
    <cfRule type="cellIs" dxfId="607" priority="1364" operator="equal">
      <formula>"MAYBE"</formula>
    </cfRule>
    <cfRule type="cellIs" dxfId="606" priority="1365" operator="equal">
      <formula>TRUE</formula>
    </cfRule>
  </conditionalFormatting>
  <conditionalFormatting sqref="W80:X80">
    <cfRule type="cellIs" dxfId="605" priority="1361" operator="equal">
      <formula>"MAYBE"</formula>
    </cfRule>
    <cfRule type="cellIs" dxfId="604" priority="1362" operator="equal">
      <formula>TRUE</formula>
    </cfRule>
  </conditionalFormatting>
  <conditionalFormatting sqref="W86:X86">
    <cfRule type="cellIs" dxfId="603" priority="1358" operator="equal">
      <formula>"MAYBE"</formula>
    </cfRule>
    <cfRule type="cellIs" dxfId="602" priority="1359" operator="equal">
      <formula>TRUE</formula>
    </cfRule>
  </conditionalFormatting>
  <conditionalFormatting sqref="W95:X95">
    <cfRule type="cellIs" dxfId="601" priority="1352" operator="equal">
      <formula>"MAYBE"</formula>
    </cfRule>
    <cfRule type="cellIs" dxfId="600" priority="1353" operator="equal">
      <formula>TRUE</formula>
    </cfRule>
  </conditionalFormatting>
  <conditionalFormatting sqref="W102:X103">
    <cfRule type="cellIs" dxfId="599" priority="1334" operator="equal">
      <formula>"MAYBE"</formula>
    </cfRule>
    <cfRule type="cellIs" dxfId="598" priority="1335" operator="equal">
      <formula>TRUE</formula>
    </cfRule>
  </conditionalFormatting>
  <conditionalFormatting sqref="W107:X107">
    <cfRule type="cellIs" dxfId="597" priority="1328" operator="equal">
      <formula>"MAYBE"</formula>
    </cfRule>
    <cfRule type="cellIs" dxfId="596" priority="1329" operator="equal">
      <formula>TRUE</formula>
    </cfRule>
  </conditionalFormatting>
  <conditionalFormatting sqref="W113:X113 W114:W119">
    <cfRule type="cellIs" dxfId="595" priority="726" operator="equal">
      <formula>"MAYBE"</formula>
    </cfRule>
    <cfRule type="cellIs" dxfId="594" priority="727" operator="equal">
      <formula>TRUE</formula>
    </cfRule>
  </conditionalFormatting>
  <conditionalFormatting sqref="X34:X143 W68:X69">
    <cfRule type="cellIs" dxfId="593" priority="1370" operator="equal">
      <formula>"MAYBE"</formula>
    </cfRule>
    <cfRule type="cellIs" dxfId="592" priority="1371" operator="equal">
      <formula>TRUE</formula>
    </cfRule>
  </conditionalFormatting>
  <conditionalFormatting sqref="Y143 AA143:AI143">
    <cfRule type="cellIs" dxfId="591" priority="15" operator="equal">
      <formula>"MAYBE"</formula>
    </cfRule>
    <cfRule type="cellIs" dxfId="590" priority="16" operator="equal">
      <formula>TRUE</formula>
    </cfRule>
  </conditionalFormatting>
  <conditionalFormatting sqref="Y145:Y147 AA145:AI147">
    <cfRule type="cellIs" dxfId="589" priority="28" operator="equal">
      <formula>"MAYBE"</formula>
    </cfRule>
    <cfRule type="cellIs" dxfId="588" priority="29" operator="equal">
      <formula>TRUE</formula>
    </cfRule>
  </conditionalFormatting>
  <conditionalFormatting sqref="Y5:Z8">
    <cfRule type="cellIs" dxfId="587" priority="624" operator="equal">
      <formula>"MAYBE"</formula>
    </cfRule>
    <cfRule type="cellIs" dxfId="586" priority="625" operator="equal">
      <formula>TRUE</formula>
    </cfRule>
  </conditionalFormatting>
  <conditionalFormatting sqref="Y15:Z16">
    <cfRule type="cellIs" dxfId="585" priority="576" operator="equal">
      <formula>"MAYBE"</formula>
    </cfRule>
    <cfRule type="cellIs" dxfId="584" priority="577" operator="equal">
      <formula>TRUE</formula>
    </cfRule>
  </conditionalFormatting>
  <conditionalFormatting sqref="AH3:AH8">
    <cfRule type="cellIs" dxfId="583" priority="626" operator="equal">
      <formula>"MAYBE"</formula>
    </cfRule>
    <cfRule type="cellIs" dxfId="582" priority="627" operator="equal">
      <formula>TRUE</formula>
    </cfRule>
  </conditionalFormatting>
  <conditionalFormatting sqref="AK147">
    <cfRule type="cellIs" dxfId="581" priority="26" operator="equal">
      <formula>"MAYBE"</formula>
    </cfRule>
    <cfRule type="cellIs" dxfId="580" priority="27" operator="equal">
      <formula>TRUE</formula>
    </cfRule>
  </conditionalFormatting>
  <conditionalFormatting sqref="AM145:AQ147">
    <cfRule type="cellIs" dxfId="579" priority="38" operator="equal">
      <formula>"MAYBE"</formula>
    </cfRule>
    <cfRule type="cellIs" dxfId="578" priority="39" operator="equal">
      <formula>TRUE</formula>
    </cfRule>
  </conditionalFormatting>
  <conditionalFormatting sqref="AM143:BQ146">
    <cfRule type="cellIs" dxfId="577" priority="77" operator="equal">
      <formula>"MAYBE"</formula>
    </cfRule>
    <cfRule type="cellIs" dxfId="576" priority="78" operator="equal">
      <formula>TRUE</formula>
    </cfRule>
  </conditionalFormatting>
  <conditionalFormatting sqref="AN98">
    <cfRule type="cellIs" dxfId="575" priority="892" operator="equal">
      <formula>"MAYBE"</formula>
    </cfRule>
    <cfRule type="cellIs" dxfId="574" priority="893" operator="equal">
      <formula>TRUE</formula>
    </cfRule>
  </conditionalFormatting>
  <conditionalFormatting sqref="AO9:AO10 M17:M19 S57:S68 U57:U88 V58:V119 T60:T68 S69:T88 S89:U99">
    <cfRule type="cellIs" dxfId="573" priority="1537" operator="equal">
      <formula>"MAYBE"</formula>
    </cfRule>
    <cfRule type="cellIs" dxfId="572" priority="1538" operator="equal">
      <formula>TRUE</formula>
    </cfRule>
  </conditionalFormatting>
  <conditionalFormatting sqref="AR147:BQ147">
    <cfRule type="cellIs" dxfId="571" priority="20" operator="equal">
      <formula>"MAYBE"</formula>
    </cfRule>
    <cfRule type="cellIs" dxfId="570" priority="21" operator="equal">
      <formula>TRUE</formula>
    </cfRule>
  </conditionalFormatting>
  <conditionalFormatting sqref="BB2:BD10 BF2:BJ109 BP3:BQ95 BI31:BJ119 AM45:AQ45 W49 AM49:AQ49 AM52:AQ54 AM57:AQ57 AM60:AQ61 AM63:AQ64 AM68:AQ69 BO68:BQ69 AM76:AQ77 AM80:AQ80 AM86:AQ86 BG91:BJ119 AM95:AQ95 AM102:AQ103 AM107:AQ107 AM111:AQ111 AM113:AQ113">
    <cfRule type="cellIs" dxfId="569" priority="1422" operator="equal">
      <formula>"MAYBE"</formula>
    </cfRule>
    <cfRule type="cellIs" dxfId="568" priority="1423" operator="equal">
      <formula>TRUE</formula>
    </cfRule>
  </conditionalFormatting>
  <conditionalFormatting sqref="BK1:BK20 BL3:BL4 BK24">
    <cfRule type="cellIs" dxfId="567" priority="1307" operator="equal">
      <formula>"TRUE/Mixed"</formula>
    </cfRule>
  </conditionalFormatting>
  <conditionalFormatting sqref="BK1:BK46">
    <cfRule type="cellIs" dxfId="566" priority="1092" operator="equal">
      <formula>"Mixed/insignificant"</formula>
    </cfRule>
  </conditionalFormatting>
  <conditionalFormatting sqref="BK11">
    <cfRule type="cellIs" dxfId="565" priority="1303" operator="equal">
      <formula>"MAYBE"</formula>
    </cfRule>
    <cfRule type="cellIs" dxfId="564" priority="1304" operator="equal">
      <formula>TRUE</formula>
    </cfRule>
  </conditionalFormatting>
  <conditionalFormatting sqref="BK15:BK16">
    <cfRule type="cellIs" dxfId="563" priority="1292" operator="equal">
      <formula>"MAYBE"</formula>
    </cfRule>
    <cfRule type="cellIs" dxfId="562" priority="1293" operator="equal">
      <formula>TRUE</formula>
    </cfRule>
    <cfRule type="cellIs" dxfId="561" priority="1301" operator="equal">
      <formula>"Mixed"</formula>
    </cfRule>
    <cfRule type="cellIs" dxfId="560" priority="1302" operator="equal">
      <formula>"Insignificant"</formula>
    </cfRule>
  </conditionalFormatting>
  <conditionalFormatting sqref="BK18:BK20 BK60:BM70">
    <cfRule type="cellIs" dxfId="559" priority="1275" operator="equal">
      <formula>"Mixed"</formula>
    </cfRule>
    <cfRule type="cellIs" dxfId="558" priority="1276" operator="equal">
      <formula>"Insignificant"</formula>
    </cfRule>
  </conditionalFormatting>
  <conditionalFormatting sqref="BK22">
    <cfRule type="cellIs" dxfId="557" priority="1262" operator="equal">
      <formula>"TRUE/Mixed"</formula>
    </cfRule>
  </conditionalFormatting>
  <conditionalFormatting sqref="BK24">
    <cfRule type="cellIs" dxfId="556" priority="1502" operator="equal">
      <formula>"Mixed"</formula>
    </cfRule>
    <cfRule type="cellIs" dxfId="555" priority="1503" operator="equal">
      <formula>"Insignificant"</formula>
    </cfRule>
  </conditionalFormatting>
  <conditionalFormatting sqref="BK27">
    <cfRule type="cellIs" dxfId="554" priority="1499" operator="equal">
      <formula>"Mixed"</formula>
    </cfRule>
    <cfRule type="cellIs" dxfId="553" priority="1500" operator="equal">
      <formula>"Insignificant"</formula>
    </cfRule>
    <cfRule type="cellIs" dxfId="552" priority="1501" operator="equal">
      <formula>"TRUE/Mixed"</formula>
    </cfRule>
  </conditionalFormatting>
  <conditionalFormatting sqref="BK29:BK32">
    <cfRule type="cellIs" dxfId="551" priority="1451" operator="equal">
      <formula>"TRUE/Mixed"</formula>
    </cfRule>
  </conditionalFormatting>
  <conditionalFormatting sqref="BK34">
    <cfRule type="cellIs" dxfId="550" priority="1486" operator="equal">
      <formula>"Insignificant"</formula>
    </cfRule>
    <cfRule type="cellIs" dxfId="549" priority="1488" operator="equal">
      <formula>"Mixed"</formula>
    </cfRule>
  </conditionalFormatting>
  <conditionalFormatting sqref="BK34:BK46">
    <cfRule type="cellIs" dxfId="548" priority="1091" operator="equal">
      <formula>"TRUE/Mixed"</formula>
    </cfRule>
  </conditionalFormatting>
  <conditionalFormatting sqref="BK37">
    <cfRule type="cellIs" dxfId="547" priority="1086" operator="equal">
      <formula>"TRUE"</formula>
    </cfRule>
    <cfRule type="cellIs" dxfId="546" priority="1089" operator="equal">
      <formula>"Mixed"</formula>
    </cfRule>
    <cfRule type="cellIs" dxfId="545" priority="1090" operator="equal">
      <formula>"Insignificant"</formula>
    </cfRule>
  </conditionalFormatting>
  <conditionalFormatting sqref="BK39">
    <cfRule type="cellIs" dxfId="544" priority="1483" operator="equal">
      <formula>"Mixed"</formula>
    </cfRule>
    <cfRule type="cellIs" dxfId="543" priority="1484" operator="equal">
      <formula>"Insignificant"</formula>
    </cfRule>
  </conditionalFormatting>
  <conditionalFormatting sqref="BK44 BK124:BL124">
    <cfRule type="cellIs" dxfId="542" priority="1229" operator="equal">
      <formula>"TRUE"</formula>
    </cfRule>
    <cfRule type="cellIs" dxfId="541" priority="1230" operator="equal">
      <formula>"MAYBE"</formula>
    </cfRule>
    <cfRule type="cellIs" dxfId="540" priority="1231" operator="equal">
      <formula>TRUE</formula>
    </cfRule>
    <cfRule type="cellIs" dxfId="539" priority="1232" operator="equal">
      <formula>"Mixed"</formula>
    </cfRule>
    <cfRule type="cellIs" dxfId="538" priority="1233" operator="equal">
      <formula>"Insignificant"</formula>
    </cfRule>
  </conditionalFormatting>
  <conditionalFormatting sqref="BK46">
    <cfRule type="cellIs" dxfId="537" priority="1222" operator="equal">
      <formula>"TRUE"</formula>
    </cfRule>
    <cfRule type="cellIs" dxfId="536" priority="1223" operator="equal">
      <formula>"MAYBE"</formula>
    </cfRule>
    <cfRule type="cellIs" dxfId="535" priority="1224" operator="equal">
      <formula>TRUE</formula>
    </cfRule>
    <cfRule type="cellIs" dxfId="534" priority="1225" operator="equal">
      <formula>"Mixed"</formula>
    </cfRule>
    <cfRule type="cellIs" dxfId="533" priority="1226" operator="equal">
      <formula>"Insignificant"</formula>
    </cfRule>
  </conditionalFormatting>
  <conditionalFormatting sqref="BK48">
    <cfRule type="cellIs" dxfId="532" priority="1215" operator="equal">
      <formula>"TRUE"</formula>
    </cfRule>
    <cfRule type="cellIs" dxfId="531" priority="1216" operator="equal">
      <formula>"MAYBE"</formula>
    </cfRule>
    <cfRule type="cellIs" dxfId="530" priority="1217" operator="equal">
      <formula>TRUE</formula>
    </cfRule>
    <cfRule type="cellIs" dxfId="529" priority="1218" operator="equal">
      <formula>"Mixed"</formula>
    </cfRule>
    <cfRule type="cellIs" dxfId="528" priority="1219" operator="equal">
      <formula>"Insignificant"</formula>
    </cfRule>
  </conditionalFormatting>
  <conditionalFormatting sqref="BK48:BK49 BK51:BK82 BL82 BK83:BL83 BK84:BK125 BL123:BL124">
    <cfRule type="cellIs" dxfId="527" priority="1220" operator="equal">
      <formula>"Mixed/insignificant"</formula>
    </cfRule>
    <cfRule type="cellIs" dxfId="526" priority="1221" operator="equal">
      <formula>"TRUE/Mixed"</formula>
    </cfRule>
  </conditionalFormatting>
  <conditionalFormatting sqref="BK55:BK56">
    <cfRule type="cellIs" dxfId="525" priority="1208" operator="equal">
      <formula>"TRUE"</formula>
    </cfRule>
    <cfRule type="cellIs" dxfId="524" priority="1209" operator="equal">
      <formula>"MAYBE"</formula>
    </cfRule>
    <cfRule type="cellIs" dxfId="523" priority="1210" operator="equal">
      <formula>TRUE</formula>
    </cfRule>
    <cfRule type="cellIs" dxfId="522" priority="1211" operator="equal">
      <formula>"Mixed"</formula>
    </cfRule>
    <cfRule type="cellIs" dxfId="521" priority="1212" operator="equal">
      <formula>"Insignificant"</formula>
    </cfRule>
  </conditionalFormatting>
  <conditionalFormatting sqref="BK58:BK59">
    <cfRule type="cellIs" dxfId="520" priority="1203" operator="equal">
      <formula>"TRUE"</formula>
    </cfRule>
    <cfRule type="cellIs" dxfId="519" priority="1204" operator="equal">
      <formula>"MAYBE"</formula>
    </cfRule>
    <cfRule type="cellIs" dxfId="518" priority="1205" operator="equal">
      <formula>TRUE</formula>
    </cfRule>
    <cfRule type="cellIs" dxfId="517" priority="1206" operator="equal">
      <formula>"Mixed"</formula>
    </cfRule>
    <cfRule type="cellIs" dxfId="516" priority="1207" operator="equal">
      <formula>"Insignificant"</formula>
    </cfRule>
  </conditionalFormatting>
  <conditionalFormatting sqref="BK66:BK68 BK70:BK76">
    <cfRule type="cellIs" dxfId="515" priority="1249" operator="equal">
      <formula>"TRUE"</formula>
    </cfRule>
    <cfRule type="cellIs" dxfId="514" priority="1250" operator="equal">
      <formula>"MAYBE"</formula>
    </cfRule>
    <cfRule type="cellIs" dxfId="513" priority="1251" operator="equal">
      <formula>TRUE</formula>
    </cfRule>
  </conditionalFormatting>
  <conditionalFormatting sqref="BK79">
    <cfRule type="cellIs" dxfId="512" priority="983" operator="equal">
      <formula>"Mixed"</formula>
    </cfRule>
    <cfRule type="cellIs" dxfId="511" priority="984" operator="equal">
      <formula>"Insignificant"</formula>
    </cfRule>
  </conditionalFormatting>
  <conditionalFormatting sqref="BK81">
    <cfRule type="cellIs" dxfId="510" priority="975" operator="equal">
      <formula>"Mixed"</formula>
    </cfRule>
    <cfRule type="cellIs" dxfId="509" priority="976" operator="equal">
      <formula>"Insignificant"</formula>
    </cfRule>
  </conditionalFormatting>
  <conditionalFormatting sqref="BK105:BK106">
    <cfRule type="cellIs" dxfId="508" priority="822" operator="equal">
      <formula>"Mixed"</formula>
    </cfRule>
    <cfRule type="cellIs" dxfId="507" priority="823" operator="equal">
      <formula>"Insignificant"</formula>
    </cfRule>
  </conditionalFormatting>
  <conditionalFormatting sqref="BK108">
    <cfRule type="cellIs" dxfId="506" priority="796" operator="equal">
      <formula>"Insignificant/Mixed"</formula>
    </cfRule>
    <cfRule type="cellIs" dxfId="505" priority="800" operator="equal">
      <formula>"Mixed"</formula>
    </cfRule>
    <cfRule type="cellIs" dxfId="504" priority="801" operator="equal">
      <formula>"Insignificant"</formula>
    </cfRule>
  </conditionalFormatting>
  <conditionalFormatting sqref="BK119:BK120">
    <cfRule type="cellIs" dxfId="503" priority="294" operator="equal">
      <formula>"TRUE"</formula>
    </cfRule>
    <cfRule type="cellIs" dxfId="502" priority="295" operator="equal">
      <formula>"MAYBE"</formula>
    </cfRule>
    <cfRule type="cellIs" dxfId="501" priority="296" operator="equal">
      <formula>TRUE</formula>
    </cfRule>
    <cfRule type="cellIs" dxfId="500" priority="297" operator="equal">
      <formula>"Mixed"</formula>
    </cfRule>
    <cfRule type="cellIs" dxfId="499" priority="298" operator="equal">
      <formula>"Insignificant"</formula>
    </cfRule>
  </conditionalFormatting>
  <conditionalFormatting sqref="BK122:BK123">
    <cfRule type="cellIs" dxfId="498" priority="277" operator="equal">
      <formula>"TRUE"</formula>
    </cfRule>
    <cfRule type="cellIs" dxfId="497" priority="278" operator="equal">
      <formula>"MAYBE"</formula>
    </cfRule>
    <cfRule type="cellIs" dxfId="496" priority="279" operator="equal">
      <formula>TRUE</formula>
    </cfRule>
    <cfRule type="cellIs" dxfId="495" priority="280" operator="equal">
      <formula>"Mixed"</formula>
    </cfRule>
    <cfRule type="cellIs" dxfId="494" priority="281" operator="equal">
      <formula>"Insignificant"</formula>
    </cfRule>
  </conditionalFormatting>
  <conditionalFormatting sqref="BK125">
    <cfRule type="cellIs" dxfId="493" priority="239" operator="equal">
      <formula>"TRUE"</formula>
    </cfRule>
    <cfRule type="cellIs" dxfId="492" priority="240" operator="equal">
      <formula>"MAYBE"</formula>
    </cfRule>
    <cfRule type="cellIs" dxfId="491" priority="241" operator="equal">
      <formula>TRUE</formula>
    </cfRule>
    <cfRule type="cellIs" dxfId="490" priority="242" operator="equal">
      <formula>"Mixed"</formula>
    </cfRule>
    <cfRule type="cellIs" dxfId="489" priority="243" operator="equal">
      <formula>"Insignificant"</formula>
    </cfRule>
  </conditionalFormatting>
  <conditionalFormatting sqref="BK135:BK139">
    <cfRule type="cellIs" dxfId="488" priority="139" operator="equal">
      <formula>"TRUE"</formula>
    </cfRule>
    <cfRule type="cellIs" dxfId="487" priority="140" operator="equal">
      <formula>"MAYBE"</formula>
    </cfRule>
    <cfRule type="cellIs" dxfId="486" priority="141" operator="equal">
      <formula>TRUE</formula>
    </cfRule>
    <cfRule type="cellIs" dxfId="485" priority="142" operator="equal">
      <formula>"Mixed"</formula>
    </cfRule>
    <cfRule type="cellIs" dxfId="484" priority="143" operator="equal">
      <formula>"Insignificant"</formula>
    </cfRule>
    <cfRule type="cellIs" dxfId="483" priority="144" operator="equal">
      <formula>"Mixed/insignificant"</formula>
    </cfRule>
    <cfRule type="cellIs" dxfId="482" priority="145" operator="equal">
      <formula>"TRUE/Mixed"</formula>
    </cfRule>
  </conditionalFormatting>
  <conditionalFormatting sqref="BK141:BK1048576">
    <cfRule type="cellIs" dxfId="481" priority="8" operator="equal">
      <formula>"Mixed/insignificant"</formula>
    </cfRule>
    <cfRule type="cellIs" dxfId="480" priority="9" operator="equal">
      <formula>"TRUE/Mixed"</formula>
    </cfRule>
  </conditionalFormatting>
  <conditionalFormatting sqref="BK143">
    <cfRule type="cellIs" dxfId="479" priority="10" operator="equal">
      <formula>"TRUE"</formula>
    </cfRule>
    <cfRule type="cellIs" dxfId="478" priority="11" operator="equal">
      <formula>"MAYBE"</formula>
    </cfRule>
    <cfRule type="cellIs" dxfId="477" priority="12" operator="equal">
      <formula>TRUE</formula>
    </cfRule>
    <cfRule type="cellIs" dxfId="476" priority="13" operator="equal">
      <formula>"Mixed"</formula>
    </cfRule>
    <cfRule type="cellIs" dxfId="475" priority="14" operator="equal">
      <formula>"Insignificant"</formula>
    </cfRule>
  </conditionalFormatting>
  <conditionalFormatting sqref="BK147">
    <cfRule type="cellIs" dxfId="474" priority="19" operator="equal">
      <formula>"TRUE"</formula>
    </cfRule>
    <cfRule type="cellIs" dxfId="473" priority="22" operator="equal">
      <formula>"Mixed"</formula>
    </cfRule>
    <cfRule type="cellIs" dxfId="472" priority="23" operator="equal">
      <formula>"Insignificant"</formula>
    </cfRule>
  </conditionalFormatting>
  <conditionalFormatting sqref="BK17:BL17">
    <cfRule type="cellIs" dxfId="471" priority="1521" operator="equal">
      <formula>"Mixed"</formula>
    </cfRule>
    <cfRule type="cellIs" dxfId="470" priority="1523" operator="equal">
      <formula>"Insignificant"</formula>
    </cfRule>
  </conditionalFormatting>
  <conditionalFormatting sqref="BK51:BL51">
    <cfRule type="cellIs" dxfId="469" priority="687" operator="equal">
      <formula>"TRUE"</formula>
    </cfRule>
    <cfRule type="cellIs" dxfId="468" priority="688" operator="equal">
      <formula>"Mixed"</formula>
    </cfRule>
    <cfRule type="cellIs" dxfId="467" priority="689" operator="equal">
      <formula>"Insignificant"</formula>
    </cfRule>
    <cfRule type="cellIs" dxfId="466" priority="690" operator="equal">
      <formula>"MAYBE"</formula>
    </cfRule>
    <cfRule type="cellIs" dxfId="465" priority="691" operator="equal">
      <formula>TRUE</formula>
    </cfRule>
  </conditionalFormatting>
  <conditionalFormatting sqref="BK71:BL84">
    <cfRule type="cellIs" dxfId="464" priority="541" operator="equal">
      <formula>"Mixed"</formula>
    </cfRule>
    <cfRule type="cellIs" dxfId="463" priority="542" operator="equal">
      <formula>"Insignificant"</formula>
    </cfRule>
  </conditionalFormatting>
  <conditionalFormatting sqref="BK72:BL72">
    <cfRule type="cellIs" dxfId="462" priority="1178" operator="equal">
      <formula>"TRUE"</formula>
    </cfRule>
    <cfRule type="cellIs" dxfId="461" priority="1179" operator="equal">
      <formula>"MAYBE"</formula>
    </cfRule>
    <cfRule type="cellIs" dxfId="460" priority="1180" operator="equal">
      <formula>TRUE</formula>
    </cfRule>
  </conditionalFormatting>
  <conditionalFormatting sqref="BK76:BL84">
    <cfRule type="cellIs" dxfId="459" priority="534" operator="equal">
      <formula>"TRUE"</formula>
    </cfRule>
    <cfRule type="cellIs" dxfId="458" priority="535" operator="equal">
      <formula>"MAYBE"</formula>
    </cfRule>
    <cfRule type="cellIs" dxfId="457" priority="536" operator="equal">
      <formula>TRUE</formula>
    </cfRule>
  </conditionalFormatting>
  <conditionalFormatting sqref="BK85:BL85">
    <cfRule type="cellIs" dxfId="456" priority="947" operator="equal">
      <formula>"Mixed/insignificant"</formula>
    </cfRule>
    <cfRule type="cellIs" dxfId="455" priority="948" operator="equal">
      <formula>"TRUE/Mixed"</formula>
    </cfRule>
  </conditionalFormatting>
  <conditionalFormatting sqref="BK88:BL97">
    <cfRule type="cellIs" dxfId="454" priority="520" operator="equal">
      <formula>"TRUE"</formula>
    </cfRule>
    <cfRule type="cellIs" dxfId="453" priority="521" operator="equal">
      <formula>"MAYBE"</formula>
    </cfRule>
    <cfRule type="cellIs" dxfId="452" priority="522" operator="equal">
      <formula>TRUE</formula>
    </cfRule>
  </conditionalFormatting>
  <conditionalFormatting sqref="BK90:BL91">
    <cfRule type="cellIs" dxfId="451" priority="525" operator="equal">
      <formula>"Mixed"</formula>
    </cfRule>
    <cfRule type="cellIs" dxfId="450" priority="526" operator="equal">
      <formula>"Insignificant"</formula>
    </cfRule>
  </conditionalFormatting>
  <conditionalFormatting sqref="BK99:BL100">
    <cfRule type="cellIs" dxfId="449" priority="659" operator="equal">
      <formula>"Mixed"</formula>
    </cfRule>
    <cfRule type="cellIs" dxfId="448" priority="660" operator="equal">
      <formula>"Insignificant"</formula>
    </cfRule>
  </conditionalFormatting>
  <conditionalFormatting sqref="BK99:BL101">
    <cfRule type="cellIs" dxfId="447" priority="497" operator="equal">
      <formula>"TRUE"</formula>
    </cfRule>
    <cfRule type="cellIs" dxfId="446" priority="498" operator="equal">
      <formula>"MAYBE"</formula>
    </cfRule>
    <cfRule type="cellIs" dxfId="445" priority="499" operator="equal">
      <formula>TRUE</formula>
    </cfRule>
  </conditionalFormatting>
  <conditionalFormatting sqref="BK103:BL106">
    <cfRule type="cellIs" dxfId="444" priority="549" operator="equal">
      <formula>"MAYBE"</formula>
    </cfRule>
    <cfRule type="cellIs" dxfId="443" priority="550" operator="equal">
      <formula>TRUE</formula>
    </cfRule>
  </conditionalFormatting>
  <conditionalFormatting sqref="BK103:BL119">
    <cfRule type="cellIs" dxfId="442" priority="548" operator="equal">
      <formula>"TRUE"</formula>
    </cfRule>
  </conditionalFormatting>
  <conditionalFormatting sqref="BK107:BL107">
    <cfRule type="cellIs" dxfId="441" priority="807" operator="equal">
      <formula>"Insignificant/Mixed"</formula>
    </cfRule>
    <cfRule type="cellIs" dxfId="440" priority="811" operator="equal">
      <formula>"Mixed"</formula>
    </cfRule>
    <cfRule type="cellIs" dxfId="439" priority="812" operator="equal">
      <formula>"Insignificant"</formula>
    </cfRule>
  </conditionalFormatting>
  <conditionalFormatting sqref="BK108:BL110">
    <cfRule type="cellIs" dxfId="438" priority="764" operator="equal">
      <formula>"MAYBE"</formula>
    </cfRule>
    <cfRule type="cellIs" dxfId="437" priority="765" operator="equal">
      <formula>TRUE</formula>
    </cfRule>
  </conditionalFormatting>
  <conditionalFormatting sqref="BK109:BL109">
    <cfRule type="cellIs" dxfId="436" priority="782" operator="equal">
      <formula>"Mixed/insignificant"</formula>
    </cfRule>
    <cfRule type="cellIs" dxfId="435" priority="783" operator="equal">
      <formula>"TRUE/Mixed"</formula>
    </cfRule>
  </conditionalFormatting>
  <conditionalFormatting sqref="BK112:BL112">
    <cfRule type="cellIs" dxfId="434" priority="615" operator="equal">
      <formula>"MAYBE"</formula>
    </cfRule>
    <cfRule type="cellIs" dxfId="433" priority="616" operator="equal">
      <formula>TRUE</formula>
    </cfRule>
  </conditionalFormatting>
  <conditionalFormatting sqref="BK114:BL119">
    <cfRule type="cellIs" dxfId="432" priority="744" operator="equal">
      <formula>"MAYBE"</formula>
    </cfRule>
    <cfRule type="cellIs" dxfId="431" priority="745" operator="equal">
      <formula>TRUE</formula>
    </cfRule>
  </conditionalFormatting>
  <conditionalFormatting sqref="BK121:BL121">
    <cfRule type="cellIs" dxfId="430" priority="289" operator="equal">
      <formula>"TRUE"</formula>
    </cfRule>
    <cfRule type="cellIs" dxfId="429" priority="290" operator="equal">
      <formula>"MAYBE"</formula>
    </cfRule>
    <cfRule type="cellIs" dxfId="428" priority="291" operator="equal">
      <formula>TRUE</formula>
    </cfRule>
    <cfRule type="cellIs" dxfId="427" priority="292" operator="equal">
      <formula>"Mixed"</formula>
    </cfRule>
    <cfRule type="cellIs" dxfId="426" priority="293" operator="equal">
      <formula>"Insignificant"</formula>
    </cfRule>
  </conditionalFormatting>
  <conditionalFormatting sqref="BK126:BL130">
    <cfRule type="cellIs" dxfId="425" priority="1" operator="equal">
      <formula>"TRUE"</formula>
    </cfRule>
    <cfRule type="cellIs" dxfId="424" priority="2" operator="equal">
      <formula>"MAYBE"</formula>
    </cfRule>
    <cfRule type="cellIs" dxfId="423" priority="3" operator="equal">
      <formula>TRUE</formula>
    </cfRule>
    <cfRule type="cellIs" dxfId="422" priority="4" operator="equal">
      <formula>"Mixed"</formula>
    </cfRule>
    <cfRule type="cellIs" dxfId="421" priority="5" operator="equal">
      <formula>"Insignificant"</formula>
    </cfRule>
    <cfRule type="cellIs" dxfId="420" priority="6" operator="equal">
      <formula>"Mixed/insignificant"</formula>
    </cfRule>
    <cfRule type="cellIs" dxfId="419" priority="7" operator="equal">
      <formula>"TRUE/Mixed"</formula>
    </cfRule>
  </conditionalFormatting>
  <conditionalFormatting sqref="BK132:BL134">
    <cfRule type="cellIs" dxfId="418" priority="178" operator="equal">
      <formula>"TRUE"</formula>
    </cfRule>
    <cfRule type="cellIs" dxfId="417" priority="179" operator="equal">
      <formula>"MAYBE"</formula>
    </cfRule>
    <cfRule type="cellIs" dxfId="416" priority="180" operator="equal">
      <formula>TRUE</formula>
    </cfRule>
    <cfRule type="cellIs" dxfId="415" priority="181" operator="equal">
      <formula>"Mixed"</formula>
    </cfRule>
    <cfRule type="cellIs" dxfId="414" priority="182" operator="equal">
      <formula>"Insignificant"</formula>
    </cfRule>
    <cfRule type="cellIs" dxfId="413" priority="183" operator="equal">
      <formula>"Mixed/insignificant"</formula>
    </cfRule>
    <cfRule type="cellIs" dxfId="412" priority="184" operator="equal">
      <formula>"TRUE/Mixed"</formula>
    </cfRule>
  </conditionalFormatting>
  <conditionalFormatting sqref="BK141:BL142">
    <cfRule type="cellIs" dxfId="411" priority="111" operator="equal">
      <formula>"TRUE"</formula>
    </cfRule>
    <cfRule type="cellIs" dxfId="410" priority="112" operator="equal">
      <formula>"MAYBE"</formula>
    </cfRule>
    <cfRule type="cellIs" dxfId="409" priority="113" operator="equal">
      <formula>TRUE</formula>
    </cfRule>
    <cfRule type="cellIs" dxfId="408" priority="114" operator="equal">
      <formula>"Mixed"</formula>
    </cfRule>
    <cfRule type="cellIs" dxfId="407" priority="115" operator="equal">
      <formula>"Insignificant"</formula>
    </cfRule>
  </conditionalFormatting>
  <conditionalFormatting sqref="BK144:BL146">
    <cfRule type="cellIs" dxfId="406" priority="44" operator="equal">
      <formula>"TRUE"</formula>
    </cfRule>
    <cfRule type="cellIs" dxfId="405" priority="45" operator="equal">
      <formula>"MAYBE"</formula>
    </cfRule>
    <cfRule type="cellIs" dxfId="404" priority="46" operator="equal">
      <formula>TRUE</formula>
    </cfRule>
    <cfRule type="cellIs" dxfId="403" priority="47" operator="equal">
      <formula>"Mixed"</formula>
    </cfRule>
    <cfRule type="cellIs" dxfId="402" priority="48" operator="equal">
      <formula>"Insignificant"</formula>
    </cfRule>
  </conditionalFormatting>
  <conditionalFormatting sqref="BK1:BM16 BK85:BM119 BK148:BM1048576">
    <cfRule type="cellIs" dxfId="401" priority="1306" operator="equal">
      <formula>"Insignificant"</formula>
    </cfRule>
  </conditionalFormatting>
  <conditionalFormatting sqref="BK1:BM16 BK85:BM119 BN109:BQ109 BK148:BM1048576">
    <cfRule type="cellIs" dxfId="400" priority="1305" operator="equal">
      <formula>"Mixed"</formula>
    </cfRule>
  </conditionalFormatting>
  <conditionalFormatting sqref="BK2:BM43">
    <cfRule type="cellIs" dxfId="399" priority="1197" operator="equal">
      <formula>"TRUE"</formula>
    </cfRule>
  </conditionalFormatting>
  <conditionalFormatting sqref="BK20:BM22">
    <cfRule type="cellIs" dxfId="398" priority="1257" operator="equal">
      <formula>"Mixed"</formula>
    </cfRule>
    <cfRule type="cellIs" dxfId="397" priority="1258" operator="equal">
      <formula>"Insignificant"</formula>
    </cfRule>
  </conditionalFormatting>
  <conditionalFormatting sqref="BK21:BM21">
    <cfRule type="cellIs" dxfId="396" priority="1510" operator="equal">
      <formula>"TRUE/Mixed"</formula>
    </cfRule>
  </conditionalFormatting>
  <conditionalFormatting sqref="BK29:BM32">
    <cfRule type="cellIs" dxfId="395" priority="1449" operator="equal">
      <formula>"Mixed"</formula>
    </cfRule>
    <cfRule type="cellIs" dxfId="394" priority="1450" operator="equal">
      <formula>"Insignificant"</formula>
    </cfRule>
  </conditionalFormatting>
  <conditionalFormatting sqref="BK35:BM36">
    <cfRule type="cellIs" dxfId="393" priority="1443" operator="equal">
      <formula>"Mixed"</formula>
    </cfRule>
    <cfRule type="cellIs" dxfId="392" priority="1444" operator="equal">
      <formula>"Insignificant"</formula>
    </cfRule>
  </conditionalFormatting>
  <conditionalFormatting sqref="BK38:BM38">
    <cfRule type="cellIs" dxfId="391" priority="1096" operator="equal">
      <formula>"Mixed"</formula>
    </cfRule>
    <cfRule type="cellIs" dxfId="390" priority="1097" operator="equal">
      <formula>"Insignificant"</formula>
    </cfRule>
  </conditionalFormatting>
  <conditionalFormatting sqref="BK40:BM43">
    <cfRule type="cellIs" dxfId="389" priority="1200" operator="equal">
      <formula>"Mixed"</formula>
    </cfRule>
    <cfRule type="cellIs" dxfId="388" priority="1201" operator="equal">
      <formula>"Insignificant"</formula>
    </cfRule>
  </conditionalFormatting>
  <conditionalFormatting sqref="BK45:BM45">
    <cfRule type="cellIs" dxfId="387" priority="1425" operator="equal">
      <formula>"TRUE"</formula>
    </cfRule>
    <cfRule type="cellIs" dxfId="386" priority="1426" operator="equal">
      <formula>"Mixed"</formula>
    </cfRule>
    <cfRule type="cellIs" dxfId="385" priority="1427" operator="equal">
      <formula>"Insignificant"</formula>
    </cfRule>
  </conditionalFormatting>
  <conditionalFormatting sqref="BK49:BM49">
    <cfRule type="cellIs" dxfId="384" priority="1418" operator="equal">
      <formula>"TRUE"</formula>
    </cfRule>
    <cfRule type="cellIs" dxfId="383" priority="1419" operator="equal">
      <formula>"Mixed"</formula>
    </cfRule>
    <cfRule type="cellIs" dxfId="382" priority="1420" operator="equal">
      <formula>"Insignificant"</formula>
    </cfRule>
  </conditionalFormatting>
  <conditionalFormatting sqref="BK52:BM54">
    <cfRule type="cellIs" dxfId="381" priority="1397" operator="equal">
      <formula>"TRUE"</formula>
    </cfRule>
    <cfRule type="cellIs" dxfId="380" priority="1398" operator="equal">
      <formula>"Mixed"</formula>
    </cfRule>
    <cfRule type="cellIs" dxfId="379" priority="1399" operator="equal">
      <formula>"Insignificant"</formula>
    </cfRule>
  </conditionalFormatting>
  <conditionalFormatting sqref="BK57:BM57">
    <cfRule type="cellIs" dxfId="378" priority="1390" operator="equal">
      <formula>"TRUE"</formula>
    </cfRule>
    <cfRule type="cellIs" dxfId="377" priority="1391" operator="equal">
      <formula>"Mixed"</formula>
    </cfRule>
    <cfRule type="cellIs" dxfId="376" priority="1392" operator="equal">
      <formula>"Insignificant"</formula>
    </cfRule>
  </conditionalFormatting>
  <conditionalFormatting sqref="BK60:BM61">
    <cfRule type="cellIs" dxfId="375" priority="1381" operator="equal">
      <formula>"TRUE"</formula>
    </cfRule>
  </conditionalFormatting>
  <conditionalFormatting sqref="BK63:BM64">
    <cfRule type="cellIs" dxfId="374" priority="1375" operator="equal">
      <formula>"TRUE"</formula>
    </cfRule>
  </conditionalFormatting>
  <conditionalFormatting sqref="BK68:BM69">
    <cfRule type="cellIs" dxfId="373" priority="1369" operator="equal">
      <formula>"TRUE"</formula>
    </cfRule>
  </conditionalFormatting>
  <conditionalFormatting sqref="BK85:BM87">
    <cfRule type="cellIs" dxfId="372" priority="935" operator="equal">
      <formula>"TRUE"</formula>
    </cfRule>
  </conditionalFormatting>
  <conditionalFormatting sqref="BK95:BM95">
    <cfRule type="cellIs" dxfId="371" priority="1351" operator="equal">
      <formula>"TRUE"</formula>
    </cfRule>
  </conditionalFormatting>
  <conditionalFormatting sqref="BK98:BM98">
    <cfRule type="cellIs" dxfId="370" priority="870" operator="equal">
      <formula>"TRUE"</formula>
    </cfRule>
    <cfRule type="cellIs" dxfId="369" priority="871" operator="equal">
      <formula>"MAYBE"</formula>
    </cfRule>
    <cfRule type="cellIs" dxfId="368" priority="872" operator="equal">
      <formula>TRUE</formula>
    </cfRule>
  </conditionalFormatting>
  <conditionalFormatting sqref="BK102:BM103">
    <cfRule type="cellIs" dxfId="367" priority="1333" operator="equal">
      <formula>"TRUE"</formula>
    </cfRule>
  </conditionalFormatting>
  <conditionalFormatting sqref="BK131:BM131">
    <cfRule type="cellIs" dxfId="366" priority="199" operator="equal">
      <formula>"Mixed/insignificant"</formula>
    </cfRule>
    <cfRule type="cellIs" dxfId="365" priority="200" operator="equal">
      <formula>"TRUE/Mixed"</formula>
    </cfRule>
    <cfRule type="cellIs" dxfId="364" priority="201" operator="equal">
      <formula>"TRUE"</formula>
    </cfRule>
    <cfRule type="cellIs" dxfId="363" priority="202" operator="equal">
      <formula>"MAYBE"</formula>
    </cfRule>
    <cfRule type="cellIs" dxfId="362" priority="203" operator="equal">
      <formula>TRUE</formula>
    </cfRule>
    <cfRule type="cellIs" dxfId="361" priority="204" operator="equal">
      <formula>"Mixed"</formula>
    </cfRule>
    <cfRule type="cellIs" dxfId="360" priority="205" operator="equal">
      <formula>"Insignificant"</formula>
    </cfRule>
  </conditionalFormatting>
  <conditionalFormatting sqref="BL3">
    <cfRule type="cellIs" dxfId="359" priority="1535" operator="equal">
      <formula>"Mixed"</formula>
    </cfRule>
  </conditionalFormatting>
  <conditionalFormatting sqref="BL12">
    <cfRule type="cellIs" dxfId="358" priority="707" operator="equal">
      <formula>"Mixed"</formula>
    </cfRule>
    <cfRule type="cellIs" dxfId="357" priority="708" operator="equal">
      <formula>"Insignificant"</formula>
    </cfRule>
    <cfRule type="cellIs" dxfId="356" priority="709" operator="equal">
      <formula>"TRUE/Mixed"</formula>
    </cfRule>
    <cfRule type="cellIs" dxfId="355" priority="710" operator="equal">
      <formula>"MAYBE"</formula>
    </cfRule>
    <cfRule type="cellIs" dxfId="354" priority="711" operator="equal">
      <formula>TRUE</formula>
    </cfRule>
  </conditionalFormatting>
  <conditionalFormatting sqref="BL16">
    <cfRule type="cellIs" dxfId="353" priority="1285" operator="equal">
      <formula>"Mixed"</formula>
    </cfRule>
    <cfRule type="cellIs" dxfId="352" priority="1286" operator="equal">
      <formula>"Insignificant"</formula>
    </cfRule>
  </conditionalFormatting>
  <conditionalFormatting sqref="BL16:BL17">
    <cfRule type="cellIs" dxfId="351" priority="1287" operator="equal">
      <formula>"TRUE/Mixed"</formula>
    </cfRule>
  </conditionalFormatting>
  <conditionalFormatting sqref="BL20">
    <cfRule type="cellIs" dxfId="350" priority="1267" operator="equal">
      <formula>"TRUE/Mixed"</formula>
    </cfRule>
    <cfRule type="cellIs" dxfId="349" priority="1272" operator="equal">
      <formula>"Mixed/insignificant"</formula>
    </cfRule>
  </conditionalFormatting>
  <conditionalFormatting sqref="BL23">
    <cfRule type="cellIs" dxfId="348" priority="580" operator="equal">
      <formula>"TRUE"</formula>
    </cfRule>
    <cfRule type="cellIs" dxfId="347" priority="581" operator="equal">
      <formula>"Mixed/insignificant"</formula>
    </cfRule>
    <cfRule type="cellIs" dxfId="346" priority="582" operator="equal">
      <formula>"TRUE/Mixed"</formula>
    </cfRule>
    <cfRule type="cellIs" dxfId="345" priority="583" operator="equal">
      <formula>"MAYBE"</formula>
    </cfRule>
    <cfRule type="cellIs" dxfId="344" priority="584" operator="equal">
      <formula>TRUE</formula>
    </cfRule>
    <cfRule type="cellIs" dxfId="343" priority="585" operator="equal">
      <formula>"Mixed"</formula>
    </cfRule>
    <cfRule type="cellIs" dxfId="342" priority="586" operator="equal">
      <formula>"Insignificant"</formula>
    </cfRule>
  </conditionalFormatting>
  <conditionalFormatting sqref="BL38">
    <cfRule type="cellIs" dxfId="341" priority="1093" operator="equal">
      <formula>"TRUE"</formula>
    </cfRule>
    <cfRule type="cellIs" dxfId="340" priority="1098" operator="equal">
      <formula>"TRUE/Mixed"</formula>
    </cfRule>
    <cfRule type="cellIs" dxfId="339" priority="1099" operator="equal">
      <formula>"Mixed/insignificant"</formula>
    </cfRule>
  </conditionalFormatting>
  <conditionalFormatting sqref="BL42">
    <cfRule type="cellIs" dxfId="338" priority="1479" operator="equal">
      <formula>"Mixed/insignificant"</formula>
    </cfRule>
    <cfRule type="cellIs" dxfId="337" priority="1482" operator="equal">
      <formula>"TRUE/Mixed"</formula>
    </cfRule>
  </conditionalFormatting>
  <conditionalFormatting sqref="BL55">
    <cfRule type="cellIs" dxfId="336" priority="1128" operator="equal">
      <formula>"TRUE"</formula>
    </cfRule>
    <cfRule type="cellIs" dxfId="335" priority="1129" operator="equal">
      <formula>"MAYBE"</formula>
    </cfRule>
    <cfRule type="cellIs" dxfId="334" priority="1130" operator="equal">
      <formula>TRUE</formula>
    </cfRule>
    <cfRule type="cellIs" dxfId="333" priority="1131" operator="equal">
      <formula>"Mixed"</formula>
    </cfRule>
    <cfRule type="cellIs" dxfId="332" priority="1132" operator="equal">
      <formula>"Insignificant"</formula>
    </cfRule>
    <cfRule type="cellIs" dxfId="331" priority="1133" operator="equal">
      <formula>"Mixed/insignificant"</formula>
    </cfRule>
    <cfRule type="cellIs" dxfId="330" priority="1134" operator="equal">
      <formula>"TRUE/Mixed"</formula>
    </cfRule>
  </conditionalFormatting>
  <conditionalFormatting sqref="BL67:BL68">
    <cfRule type="cellIs" dxfId="329" priority="697" operator="equal">
      <formula>"Mixed/insignificant"</formula>
    </cfRule>
    <cfRule type="cellIs" dxfId="328" priority="698" operator="equal">
      <formula>"TRUE/Mixed"</formula>
    </cfRule>
    <cfRule type="cellIs" dxfId="327" priority="699" operator="equal">
      <formula>"TRUE"</formula>
    </cfRule>
    <cfRule type="cellIs" dxfId="326" priority="700" operator="equal">
      <formula>"MAYBE"</formula>
    </cfRule>
    <cfRule type="cellIs" dxfId="325" priority="701" operator="equal">
      <formula>TRUE</formula>
    </cfRule>
  </conditionalFormatting>
  <conditionalFormatting sqref="BL71">
    <cfRule type="cellIs" dxfId="324" priority="545" operator="equal">
      <formula>"TRUE"</formula>
    </cfRule>
    <cfRule type="cellIs" dxfId="323" priority="546" operator="equal">
      <formula>"MAYBE"</formula>
    </cfRule>
    <cfRule type="cellIs" dxfId="322" priority="547" operator="equal">
      <formula>TRUE</formula>
    </cfRule>
  </conditionalFormatting>
  <conditionalFormatting sqref="BL71:BL72">
    <cfRule type="cellIs" dxfId="321" priority="543" operator="equal">
      <formula>"Mixed/insignificant"</formula>
    </cfRule>
    <cfRule type="cellIs" dxfId="320" priority="544" operator="equal">
      <formula>"TRUE/Mixed"</formula>
    </cfRule>
  </conditionalFormatting>
  <conditionalFormatting sqref="BL75">
    <cfRule type="cellIs" dxfId="319" priority="1031" operator="equal">
      <formula>"Mixed/insignificant"</formula>
    </cfRule>
    <cfRule type="cellIs" dxfId="318" priority="1032" operator="equal">
      <formula>"TRUE/Mixed"</formula>
    </cfRule>
    <cfRule type="cellIs" dxfId="317" priority="1033" operator="equal">
      <formula>"TRUE"</formula>
    </cfRule>
    <cfRule type="cellIs" dxfId="316" priority="1034" operator="equal">
      <formula>"MAYBE"</formula>
    </cfRule>
    <cfRule type="cellIs" dxfId="315" priority="1035" operator="equal">
      <formula>TRUE</formula>
    </cfRule>
  </conditionalFormatting>
  <conditionalFormatting sqref="BL78">
    <cfRule type="cellIs" dxfId="314" priority="537" operator="equal">
      <formula>"Mixed/insignificant"</formula>
    </cfRule>
    <cfRule type="cellIs" dxfId="313" priority="538" operator="equal">
      <formula>"TRUE/Mixed"</formula>
    </cfRule>
  </conditionalFormatting>
  <conditionalFormatting sqref="BL84">
    <cfRule type="cellIs" dxfId="312" priority="539" operator="equal">
      <formula>"Mixed/insignificant"</formula>
    </cfRule>
    <cfRule type="cellIs" dxfId="311" priority="540" operator="equal">
      <formula>"TRUE/Mixed"</formula>
    </cfRule>
  </conditionalFormatting>
  <conditionalFormatting sqref="BL90:BL92">
    <cfRule type="cellIs" dxfId="310" priority="523" operator="equal">
      <formula>"Mixed/insignificant"</formula>
    </cfRule>
    <cfRule type="cellIs" dxfId="309" priority="524" operator="equal">
      <formula>"TRUE/Mixed"</formula>
    </cfRule>
  </conditionalFormatting>
  <conditionalFormatting sqref="BL95">
    <cfRule type="cellIs" dxfId="308" priority="649" operator="equal">
      <formula>"Mixed/insignificant"</formula>
    </cfRule>
    <cfRule type="cellIs" dxfId="307" priority="650" operator="equal">
      <formula>"TRUE/Mixed"</formula>
    </cfRule>
  </conditionalFormatting>
  <conditionalFormatting sqref="BL99:BL101">
    <cfRule type="cellIs" dxfId="306" priority="500" operator="equal">
      <formula>"Mixed/insignificant"</formula>
    </cfRule>
    <cfRule type="cellIs" dxfId="305" priority="501" operator="equal">
      <formula>"TRUE/Mixed"</formula>
    </cfRule>
  </conditionalFormatting>
  <conditionalFormatting sqref="BL103:BL112">
    <cfRule type="cellIs" dxfId="304" priority="551" operator="equal">
      <formula>"Mixed/insignificant"</formula>
    </cfRule>
    <cfRule type="cellIs" dxfId="303" priority="552" operator="equal">
      <formula>"TRUE/Mixed"</formula>
    </cfRule>
  </conditionalFormatting>
  <conditionalFormatting sqref="BL116">
    <cfRule type="cellIs" dxfId="302" priority="597" operator="equal">
      <formula>"TRUE"</formula>
    </cfRule>
    <cfRule type="cellIs" dxfId="301" priority="598" operator="equal">
      <formula>"Mixed/insignificant"</formula>
    </cfRule>
    <cfRule type="cellIs" dxfId="300" priority="599" operator="equal">
      <formula>"TRUE/Mixed"</formula>
    </cfRule>
    <cfRule type="cellIs" dxfId="299" priority="600" operator="equal">
      <formula>"MAYBE"</formula>
    </cfRule>
    <cfRule type="cellIs" dxfId="298" priority="601" operator="equal">
      <formula>TRUE</formula>
    </cfRule>
  </conditionalFormatting>
  <conditionalFormatting sqref="BL118">
    <cfRule type="cellIs" dxfId="297" priority="592" operator="equal">
      <formula>"TRUE"</formula>
    </cfRule>
    <cfRule type="cellIs" dxfId="296" priority="593" operator="equal">
      <formula>"Mixed/insignificant"</formula>
    </cfRule>
    <cfRule type="cellIs" dxfId="295" priority="594" operator="equal">
      <formula>"TRUE/Mixed"</formula>
    </cfRule>
    <cfRule type="cellIs" dxfId="294" priority="595" operator="equal">
      <formula>"MAYBE"</formula>
    </cfRule>
    <cfRule type="cellIs" dxfId="293" priority="596" operator="equal">
      <formula>TRUE</formula>
    </cfRule>
  </conditionalFormatting>
  <conditionalFormatting sqref="BL121">
    <cfRule type="cellIs" dxfId="292" priority="287" operator="equal">
      <formula>"Mixed/insignificant"</formula>
    </cfRule>
    <cfRule type="cellIs" dxfId="291" priority="288" operator="equal">
      <formula>"TRUE/Mixed"</formula>
    </cfRule>
  </conditionalFormatting>
  <conditionalFormatting sqref="BL135:BL137">
    <cfRule type="cellIs" dxfId="290" priority="157" operator="equal">
      <formula>"TRUE"</formula>
    </cfRule>
    <cfRule type="cellIs" dxfId="289" priority="158" operator="equal">
      <formula>"MAYBE"</formula>
    </cfRule>
    <cfRule type="cellIs" dxfId="288" priority="159" operator="equal">
      <formula>TRUE</formula>
    </cfRule>
    <cfRule type="cellIs" dxfId="287" priority="160" operator="equal">
      <formula>"Mixed"</formula>
    </cfRule>
    <cfRule type="cellIs" dxfId="286" priority="161" operator="equal">
      <formula>"Insignificant"</formula>
    </cfRule>
    <cfRule type="cellIs" dxfId="285" priority="162" operator="equal">
      <formula>"Mixed/insignificant"</formula>
    </cfRule>
    <cfRule type="cellIs" dxfId="284" priority="163" operator="equal">
      <formula>"TRUE/Mixed"</formula>
    </cfRule>
  </conditionalFormatting>
  <conditionalFormatting sqref="BL139">
    <cfRule type="cellIs" dxfId="283" priority="130" operator="equal">
      <formula>"TRUE"</formula>
    </cfRule>
    <cfRule type="cellIs" dxfId="282" priority="131" operator="equal">
      <formula>"MAYBE"</formula>
    </cfRule>
    <cfRule type="cellIs" dxfId="281" priority="132" operator="equal">
      <formula>TRUE</formula>
    </cfRule>
    <cfRule type="cellIs" dxfId="280" priority="133" operator="equal">
      <formula>"Mixed"</formula>
    </cfRule>
    <cfRule type="cellIs" dxfId="279" priority="134" operator="equal">
      <formula>"Insignificant"</formula>
    </cfRule>
    <cfRule type="cellIs" dxfId="278" priority="135" operator="equal">
      <formula>"Mixed/insignificant"</formula>
    </cfRule>
    <cfRule type="cellIs" dxfId="277" priority="136" operator="equal">
      <formula>"TRUE/Mixed"</formula>
    </cfRule>
  </conditionalFormatting>
  <conditionalFormatting sqref="BL141:BL142">
    <cfRule type="cellIs" dxfId="276" priority="121" operator="equal">
      <formula>"Mixed/insignificant"</formula>
    </cfRule>
    <cfRule type="cellIs" dxfId="275" priority="122" operator="equal">
      <formula>"TRUE/Mixed"</formula>
    </cfRule>
  </conditionalFormatting>
  <conditionalFormatting sqref="BL144:BL146">
    <cfRule type="cellIs" dxfId="274" priority="103" operator="equal">
      <formula>"Mixed/insignificant"</formula>
    </cfRule>
    <cfRule type="cellIs" dxfId="273" priority="104" operator="equal">
      <formula>"TRUE/Mixed"</formula>
    </cfRule>
  </conditionalFormatting>
  <conditionalFormatting sqref="BL70:BM70">
    <cfRule type="cellIs" dxfId="272" priority="1166" operator="equal">
      <formula>"TRUE"</formula>
    </cfRule>
    <cfRule type="cellIs" dxfId="271" priority="1167" operator="equal">
      <formula>"MAYBE"</formula>
    </cfRule>
    <cfRule type="cellIs" dxfId="270" priority="1168" operator="equal">
      <formula>TRUE</formula>
    </cfRule>
    <cfRule type="cellIs" dxfId="269" priority="1169" operator="equal">
      <formula>"Mixed/insignificant"</formula>
    </cfRule>
    <cfRule type="cellIs" dxfId="268" priority="1170" operator="equal">
      <formula>"TRUE/Mixed"</formula>
    </cfRule>
  </conditionalFormatting>
  <conditionalFormatting sqref="BL98:BM98">
    <cfRule type="cellIs" dxfId="267" priority="882" operator="equal">
      <formula>"Mixed/insignificant"</formula>
    </cfRule>
    <cfRule type="cellIs" dxfId="266" priority="883" operator="equal">
      <formula>"TRUE/Mixed"</formula>
    </cfRule>
  </conditionalFormatting>
  <conditionalFormatting sqref="BL102:BM102 BM103:BM107">
    <cfRule type="cellIs" dxfId="265" priority="838" operator="equal">
      <formula>"Mixed/insignificant"</formula>
    </cfRule>
    <cfRule type="cellIs" dxfId="264" priority="839" operator="equal">
      <formula>"TRUE/Mixed"</formula>
    </cfRule>
  </conditionalFormatting>
  <conditionalFormatting sqref="BL102:BM102">
    <cfRule type="cellIs" dxfId="263" priority="835" operator="equal">
      <formula>"TRUE"</formula>
    </cfRule>
    <cfRule type="cellIs" dxfId="262" priority="836" operator="equal">
      <formula>"MAYBE"</formula>
    </cfRule>
    <cfRule type="cellIs" dxfId="261" priority="837" operator="equal">
      <formula>TRUE</formula>
    </cfRule>
  </conditionalFormatting>
  <conditionalFormatting sqref="BL123:BM123">
    <cfRule type="cellIs" dxfId="260" priority="263" operator="equal">
      <formula>"TRUE"</formula>
    </cfRule>
    <cfRule type="cellIs" dxfId="259" priority="264" operator="equal">
      <formula>"MAYBE"</formula>
    </cfRule>
    <cfRule type="cellIs" dxfId="258" priority="265" operator="equal">
      <formula>TRUE</formula>
    </cfRule>
    <cfRule type="cellIs" dxfId="257" priority="266" operator="equal">
      <formula>"Mixed"</formula>
    </cfRule>
    <cfRule type="cellIs" dxfId="256" priority="267" operator="equal">
      <formula>"Insignificant"</formula>
    </cfRule>
  </conditionalFormatting>
  <conditionalFormatting sqref="BM15:BM16">
    <cfRule type="cellIs" dxfId="255" priority="1283" operator="equal">
      <formula>"MAYBE"</formula>
    </cfRule>
    <cfRule type="cellIs" dxfId="254" priority="1284" operator="equal">
      <formula>TRUE</formula>
    </cfRule>
    <cfRule type="cellIs" dxfId="253" priority="1294" operator="equal">
      <formula>"Mixed"</formula>
    </cfRule>
    <cfRule type="cellIs" dxfId="252" priority="1295" operator="equal">
      <formula>"Insignificant"</formula>
    </cfRule>
    <cfRule type="cellIs" dxfId="251" priority="1296" operator="equal">
      <formula>"TRUE/Mixed"</formula>
    </cfRule>
  </conditionalFormatting>
  <conditionalFormatting sqref="BM22">
    <cfRule type="cellIs" dxfId="250" priority="1259" operator="equal">
      <formula>"TRUE/Mixed"</formula>
    </cfRule>
  </conditionalFormatting>
  <conditionalFormatting sqref="BM39">
    <cfRule type="cellIs" dxfId="249" priority="1100" operator="equal">
      <formula>"TRUE"</formula>
    </cfRule>
    <cfRule type="cellIs" dxfId="248" priority="1103" operator="equal">
      <formula>"Mixed"</formula>
    </cfRule>
    <cfRule type="cellIs" dxfId="247" priority="1104" operator="equal">
      <formula>"Insignificant"</formula>
    </cfRule>
    <cfRule type="cellIs" dxfId="246" priority="1105" operator="equal">
      <formula>"TRUE/Mixed"</formula>
    </cfRule>
    <cfRule type="cellIs" dxfId="245" priority="1106" operator="equal">
      <formula>"Mixed/insignificant"</formula>
    </cfRule>
  </conditionalFormatting>
  <conditionalFormatting sqref="BM46">
    <cfRule type="cellIs" dxfId="244" priority="1121" operator="equal">
      <formula>"TRUE"</formula>
    </cfRule>
    <cfRule type="cellIs" dxfId="243" priority="1122" operator="equal">
      <formula>"MAYBE"</formula>
    </cfRule>
    <cfRule type="cellIs" dxfId="242" priority="1123" operator="equal">
      <formula>TRUE</formula>
    </cfRule>
    <cfRule type="cellIs" dxfId="241" priority="1124" operator="equal">
      <formula>"Mixed"</formula>
    </cfRule>
    <cfRule type="cellIs" dxfId="240" priority="1125" operator="equal">
      <formula>"Insignificant"</formula>
    </cfRule>
    <cfRule type="cellIs" dxfId="239" priority="1126" operator="equal">
      <formula>"Mixed/insignificant"</formula>
    </cfRule>
    <cfRule type="cellIs" dxfId="238" priority="1127" operator="equal">
      <formula>"TRUE/Mixed"</formula>
    </cfRule>
  </conditionalFormatting>
  <conditionalFormatting sqref="BM50">
    <cfRule type="cellIs" dxfId="237" priority="1107" operator="equal">
      <formula>"TRUE"</formula>
    </cfRule>
    <cfRule type="cellIs" dxfId="236" priority="1108" operator="equal">
      <formula>"MAYBE"</formula>
    </cfRule>
    <cfRule type="cellIs" dxfId="235" priority="1109" operator="equal">
      <formula>TRUE</formula>
    </cfRule>
    <cfRule type="cellIs" dxfId="234" priority="1110" operator="equal">
      <formula>"Mixed"</formula>
    </cfRule>
    <cfRule type="cellIs" dxfId="233" priority="1111" operator="equal">
      <formula>"Insignificant"</formula>
    </cfRule>
    <cfRule type="cellIs" dxfId="232" priority="1112" operator="equal">
      <formula>"Mixed/insignificant"</formula>
    </cfRule>
    <cfRule type="cellIs" dxfId="231" priority="1113" operator="equal">
      <formula>"TRUE/Mixed"</formula>
    </cfRule>
  </conditionalFormatting>
  <conditionalFormatting sqref="BM56">
    <cfRule type="cellIs" dxfId="230" priority="1135" operator="equal">
      <formula>"TRUE"</formula>
    </cfRule>
    <cfRule type="cellIs" dxfId="229" priority="1136" operator="equal">
      <formula>"MAYBE"</formula>
    </cfRule>
    <cfRule type="cellIs" dxfId="228" priority="1137" operator="equal">
      <formula>TRUE</formula>
    </cfRule>
    <cfRule type="cellIs" dxfId="227" priority="1138" operator="equal">
      <formula>"Mixed"</formula>
    </cfRule>
    <cfRule type="cellIs" dxfId="226" priority="1139" operator="equal">
      <formula>"Insignificant"</formula>
    </cfRule>
    <cfRule type="cellIs" dxfId="225" priority="1140" operator="equal">
      <formula>"Mixed/insignificant"</formula>
    </cfRule>
    <cfRule type="cellIs" dxfId="224" priority="1141" operator="equal">
      <formula>"TRUE/Mixed"</formula>
    </cfRule>
  </conditionalFormatting>
  <conditionalFormatting sqref="BM58:BM59">
    <cfRule type="cellIs" dxfId="223" priority="1142" operator="equal">
      <formula>"TRUE"</formula>
    </cfRule>
    <cfRule type="cellIs" dxfId="222" priority="1143" operator="equal">
      <formula>"MAYBE"</formula>
    </cfRule>
    <cfRule type="cellIs" dxfId="221" priority="1144" operator="equal">
      <formula>TRUE</formula>
    </cfRule>
    <cfRule type="cellIs" dxfId="220" priority="1145" operator="equal">
      <formula>"Mixed"</formula>
    </cfRule>
    <cfRule type="cellIs" dxfId="219" priority="1146" operator="equal">
      <formula>"Insignificant"</formula>
    </cfRule>
    <cfRule type="cellIs" dxfId="218" priority="1147" operator="equal">
      <formula>"Mixed/insignificant"</formula>
    </cfRule>
    <cfRule type="cellIs" dxfId="217" priority="1148" operator="equal">
      <formula>"TRUE/Mixed"</formula>
    </cfRule>
  </conditionalFormatting>
  <conditionalFormatting sqref="BM66">
    <cfRule type="cellIs" dxfId="216" priority="1159" operator="equal">
      <formula>"Mixed/insignificant"</formula>
    </cfRule>
    <cfRule type="cellIs" dxfId="215" priority="1160" operator="equal">
      <formula>"TRUE/Mixed"</formula>
    </cfRule>
  </conditionalFormatting>
  <conditionalFormatting sqref="BM66:BM67">
    <cfRule type="cellIs" dxfId="214" priority="681" operator="equal">
      <formula>"TRUE"</formula>
    </cfRule>
    <cfRule type="cellIs" dxfId="213" priority="682" operator="equal">
      <formula>"MAYBE"</formula>
    </cfRule>
    <cfRule type="cellIs" dxfId="212" priority="683" operator="equal">
      <formula>TRUE</formula>
    </cfRule>
  </conditionalFormatting>
  <conditionalFormatting sqref="BM71:BM84 BK85:BM87">
    <cfRule type="cellIs" dxfId="211" priority="952" operator="equal">
      <formula>"MAYBE"</formula>
    </cfRule>
    <cfRule type="cellIs" dxfId="210" priority="953" operator="equal">
      <formula>TRUE</formula>
    </cfRule>
  </conditionalFormatting>
  <conditionalFormatting sqref="BM71:BM84">
    <cfRule type="cellIs" dxfId="209" priority="951" operator="equal">
      <formula>"TRUE"</formula>
    </cfRule>
  </conditionalFormatting>
  <conditionalFormatting sqref="BM71:BM85">
    <cfRule type="cellIs" dxfId="208" priority="949" operator="equal">
      <formula>"Mixed"</formula>
    </cfRule>
    <cfRule type="cellIs" dxfId="207" priority="950" operator="equal">
      <formula>"Insignificant"</formula>
    </cfRule>
  </conditionalFormatting>
  <conditionalFormatting sqref="BM88:BM101">
    <cfRule type="cellIs" dxfId="206" priority="840" operator="equal">
      <formula>"TRUE"</formula>
    </cfRule>
    <cfRule type="cellIs" dxfId="205" priority="841" operator="equal">
      <formula>"MAYBE"</formula>
    </cfRule>
    <cfRule type="cellIs" dxfId="204" priority="842" operator="equal">
      <formula>TRUE</formula>
    </cfRule>
  </conditionalFormatting>
  <conditionalFormatting sqref="BM97">
    <cfRule type="cellIs" dxfId="203" priority="902" operator="equal">
      <formula>"Mixed/insignificant"</formula>
    </cfRule>
    <cfRule type="cellIs" dxfId="202" priority="903" operator="equal">
      <formula>"TRUE/Mixed"</formula>
    </cfRule>
  </conditionalFormatting>
  <conditionalFormatting sqref="BM98">
    <cfRule type="cellIs" dxfId="201" priority="868" operator="equal">
      <formula>"Mixed"</formula>
    </cfRule>
    <cfRule type="cellIs" dxfId="200" priority="869" operator="equal">
      <formula>"Insignificant"</formula>
    </cfRule>
  </conditionalFormatting>
  <conditionalFormatting sqref="BM101">
    <cfRule type="cellIs" dxfId="199" priority="843" operator="equal">
      <formula>"Mixed/insignificant"</formula>
    </cfRule>
    <cfRule type="cellIs" dxfId="198" priority="844" operator="equal">
      <formula>"TRUE/Mixed"</formula>
    </cfRule>
  </conditionalFormatting>
  <conditionalFormatting sqref="BM103:BM107">
    <cfRule type="cellIs" dxfId="197" priority="824" operator="equal">
      <formula>"TRUE"</formula>
    </cfRule>
    <cfRule type="cellIs" dxfId="196" priority="825" operator="equal">
      <formula>"MAYBE"</formula>
    </cfRule>
    <cfRule type="cellIs" dxfId="195" priority="826" operator="equal">
      <formula>TRUE</formula>
    </cfRule>
  </conditionalFormatting>
  <conditionalFormatting sqref="BM111:BM112">
    <cfRule type="cellIs" dxfId="194" priority="607" operator="equal">
      <formula>"TRUE"</formula>
    </cfRule>
    <cfRule type="cellIs" dxfId="193" priority="608" operator="equal">
      <formula>"Mixed/insignificant"</formula>
    </cfRule>
    <cfRule type="cellIs" dxfId="192" priority="609" operator="equal">
      <formula>"TRUE/Mixed"</formula>
    </cfRule>
    <cfRule type="cellIs" dxfId="191" priority="610" operator="equal">
      <formula>"MAYBE"</formula>
    </cfRule>
    <cfRule type="cellIs" dxfId="190" priority="611" operator="equal">
      <formula>TRUE</formula>
    </cfRule>
  </conditionalFormatting>
  <conditionalFormatting sqref="BM114">
    <cfRule type="cellIs" dxfId="189" priority="602" operator="equal">
      <formula>"TRUE"</formula>
    </cfRule>
    <cfRule type="cellIs" dxfId="188" priority="603" operator="equal">
      <formula>"Mixed/insignificant"</formula>
    </cfRule>
    <cfRule type="cellIs" dxfId="187" priority="604" operator="equal">
      <formula>"TRUE/Mixed"</formula>
    </cfRule>
    <cfRule type="cellIs" dxfId="186" priority="605" operator="equal">
      <formula>"MAYBE"</formula>
    </cfRule>
    <cfRule type="cellIs" dxfId="185" priority="606" operator="equal">
      <formula>TRUE</formula>
    </cfRule>
  </conditionalFormatting>
  <conditionalFormatting sqref="BM123">
    <cfRule type="cellIs" dxfId="184" priority="268" operator="equal">
      <formula>"Mixed/insignificant"</formula>
    </cfRule>
    <cfRule type="cellIs" dxfId="183" priority="269" operator="equal">
      <formula>"TRUE/Mixed"</formula>
    </cfRule>
  </conditionalFormatting>
  <conditionalFormatting sqref="BM125">
    <cfRule type="cellIs" dxfId="182" priority="232" operator="equal">
      <formula>"TRUE"</formula>
    </cfRule>
    <cfRule type="cellIs" dxfId="181" priority="233" operator="equal">
      <formula>"MAYBE"</formula>
    </cfRule>
    <cfRule type="cellIs" dxfId="180" priority="234" operator="equal">
      <formula>TRUE</formula>
    </cfRule>
    <cfRule type="cellIs" dxfId="179" priority="235" operator="equal">
      <formula>"Mixed"</formula>
    </cfRule>
    <cfRule type="cellIs" dxfId="178" priority="236" operator="equal">
      <formula>"Insignificant"</formula>
    </cfRule>
    <cfRule type="cellIs" dxfId="177" priority="237" operator="equal">
      <formula>"Mixed/insignificant"</formula>
    </cfRule>
    <cfRule type="cellIs" dxfId="176" priority="238" operator="equal">
      <formula>"TRUE/Mixed"</formula>
    </cfRule>
  </conditionalFormatting>
  <conditionalFormatting sqref="BM135">
    <cfRule type="cellIs" dxfId="175" priority="171" operator="equal">
      <formula>"TRUE"</formula>
    </cfRule>
    <cfRule type="cellIs" dxfId="174" priority="172" operator="equal">
      <formula>"MAYBE"</formula>
    </cfRule>
    <cfRule type="cellIs" dxfId="173" priority="173" operator="equal">
      <formula>TRUE</formula>
    </cfRule>
    <cfRule type="cellIs" dxfId="172" priority="174" operator="equal">
      <formula>"Mixed"</formula>
    </cfRule>
    <cfRule type="cellIs" dxfId="171" priority="175" operator="equal">
      <formula>"Insignificant"</formula>
    </cfRule>
    <cfRule type="cellIs" dxfId="170" priority="176" operator="equal">
      <formula>"Mixed/insignificant"</formula>
    </cfRule>
    <cfRule type="cellIs" dxfId="169" priority="177" operator="equal">
      <formula>"TRUE/Mixed"</formula>
    </cfRule>
  </conditionalFormatting>
  <conditionalFormatting sqref="BM137">
    <cfRule type="cellIs" dxfId="168" priority="150" operator="equal">
      <formula>"TRUE"</formula>
    </cfRule>
    <cfRule type="cellIs" dxfId="167" priority="151" operator="equal">
      <formula>"MAYBE"</formula>
    </cfRule>
    <cfRule type="cellIs" dxfId="166" priority="152" operator="equal">
      <formula>TRUE</formula>
    </cfRule>
    <cfRule type="cellIs" dxfId="165" priority="153" operator="equal">
      <formula>"Mixed"</formula>
    </cfRule>
    <cfRule type="cellIs" dxfId="164" priority="154" operator="equal">
      <formula>"Insignificant"</formula>
    </cfRule>
    <cfRule type="cellIs" dxfId="163" priority="155" operator="equal">
      <formula>"Mixed/insignificant"</formula>
    </cfRule>
    <cfRule type="cellIs" dxfId="162" priority="156" operator="equal">
      <formula>"TRUE/Mixed"</formula>
    </cfRule>
  </conditionalFormatting>
  <conditionalFormatting sqref="BN1:BN119">
    <cfRule type="cellIs" dxfId="161" priority="486" operator="equal">
      <formula>"Insignificant"</formula>
    </cfRule>
  </conditionalFormatting>
  <conditionalFormatting sqref="BN95">
    <cfRule type="cellIs" dxfId="160" priority="372" operator="equal">
      <formula>"Insignificant"</formula>
    </cfRule>
    <cfRule type="cellIs" dxfId="159" priority="375" operator="equal">
      <formula>"Mixed"</formula>
    </cfRule>
    <cfRule type="cellIs" dxfId="158" priority="376" operator="equal">
      <formula>"Insignificant"</formula>
    </cfRule>
  </conditionalFormatting>
  <conditionalFormatting sqref="BN99">
    <cfRule type="cellIs" dxfId="157" priority="402" operator="equal">
      <formula>"Insignificant"</formula>
    </cfRule>
  </conditionalFormatting>
  <conditionalFormatting sqref="BN102">
    <cfRule type="cellIs" dxfId="156" priority="433" operator="equal">
      <formula>"Insignificant"</formula>
    </cfRule>
  </conditionalFormatting>
  <conditionalFormatting sqref="BN103">
    <cfRule type="cellIs" dxfId="155" priority="391" operator="equal">
      <formula>"Insignificant"</formula>
    </cfRule>
    <cfRule type="cellIs" dxfId="154" priority="395" operator="equal">
      <formula>"Insignificant"</formula>
    </cfRule>
  </conditionalFormatting>
  <conditionalFormatting sqref="BN119:BO119">
    <cfRule type="cellIs" dxfId="153" priority="439" operator="equal">
      <formula>"Insignificant"</formula>
    </cfRule>
    <cfRule type="cellIs" dxfId="152" priority="440" operator="equal">
      <formula>"Negative"</formula>
    </cfRule>
    <cfRule type="cellIs" dxfId="151" priority="441" operator="equal">
      <formula>"Positive"</formula>
    </cfRule>
    <cfRule type="cellIs" dxfId="150" priority="442" operator="equal">
      <formula>"MAYBE"</formula>
    </cfRule>
    <cfRule type="cellIs" dxfId="149" priority="443" operator="equal">
      <formula>TRUE</formula>
    </cfRule>
    <cfRule type="cellIs" dxfId="148" priority="452" operator="equal">
      <formula>"Mixed"</formula>
    </cfRule>
    <cfRule type="cellIs" dxfId="147" priority="453" operator="equal">
      <formula>"Insignificant"</formula>
    </cfRule>
  </conditionalFormatting>
  <conditionalFormatting sqref="BN102:BP102 BN109:BQ109">
    <cfRule type="cellIs" dxfId="146" priority="416" operator="equal">
      <formula>"Insignificant"</formula>
    </cfRule>
  </conditionalFormatting>
  <conditionalFormatting sqref="BN102:BP103 BP104:BP105">
    <cfRule type="cellIs" dxfId="145" priority="387" operator="equal">
      <formula>"Mixed"</formula>
    </cfRule>
  </conditionalFormatting>
  <conditionalFormatting sqref="BN1:BQ119">
    <cfRule type="cellIs" dxfId="144" priority="373" operator="equal">
      <formula>"Negative"</formula>
    </cfRule>
    <cfRule type="cellIs" dxfId="143" priority="374" operator="equal">
      <formula>"Positive"</formula>
    </cfRule>
  </conditionalFormatting>
  <conditionalFormatting sqref="BO3">
    <cfRule type="cellIs" dxfId="142" priority="454" operator="equal">
      <formula>"Mixed"</formula>
    </cfRule>
    <cfRule type="cellIs" dxfId="141" priority="455" operator="equal">
      <formula>"Insignificant"</formula>
    </cfRule>
    <cfRule type="cellIs" dxfId="140" priority="456" operator="equal">
      <formula>"MAYBE"</formula>
    </cfRule>
    <cfRule type="cellIs" dxfId="139" priority="457" operator="equal">
      <formula>TRUE</formula>
    </cfRule>
  </conditionalFormatting>
  <conditionalFormatting sqref="BO68:BO77">
    <cfRule type="cellIs" dxfId="138" priority="460" operator="equal">
      <formula>"Mixed"</formula>
    </cfRule>
    <cfRule type="cellIs" dxfId="137" priority="461" operator="equal">
      <formula>"Insignificant"</formula>
    </cfRule>
    <cfRule type="cellIs" dxfId="136" priority="462" operator="equal">
      <formula>"MAYBE"</formula>
    </cfRule>
    <cfRule type="cellIs" dxfId="135" priority="463" operator="equal">
      <formula>TRUE</formula>
    </cfRule>
  </conditionalFormatting>
  <conditionalFormatting sqref="BO103">
    <cfRule type="cellIs" dxfId="134" priority="385" operator="equal">
      <formula>"MAYBE"</formula>
    </cfRule>
    <cfRule type="cellIs" dxfId="133" priority="386" operator="equal">
      <formula>TRUE</formula>
    </cfRule>
  </conditionalFormatting>
  <conditionalFormatting sqref="BO106">
    <cfRule type="cellIs" dxfId="132" priority="381" operator="equal">
      <formula>"MAYBE"</formula>
    </cfRule>
    <cfRule type="cellIs" dxfId="131" priority="382" operator="equal">
      <formula>TRUE</formula>
    </cfRule>
    <cfRule type="cellIs" dxfId="130" priority="383" operator="equal">
      <formula>"Mixed"</formula>
    </cfRule>
    <cfRule type="cellIs" dxfId="129" priority="384" operator="equal">
      <formula>"Insignificant"</formula>
    </cfRule>
  </conditionalFormatting>
  <conditionalFormatting sqref="BO103:BP103 BP104:BP105">
    <cfRule type="cellIs" dxfId="128" priority="388" operator="equal">
      <formula>"Insignificant"</formula>
    </cfRule>
  </conditionalFormatting>
  <conditionalFormatting sqref="BO107:BP107">
    <cfRule type="cellIs" dxfId="127" priority="480" operator="equal">
      <formula>"Mixed"</formula>
    </cfRule>
    <cfRule type="cellIs" dxfId="126" priority="481" operator="equal">
      <formula>"Insignificant"</formula>
    </cfRule>
  </conditionalFormatting>
  <conditionalFormatting sqref="BO115:BP116">
    <cfRule type="cellIs" dxfId="125" priority="377" operator="equal">
      <formula>"MAYBE"</formula>
    </cfRule>
    <cfRule type="cellIs" dxfId="124" priority="378" operator="equal">
      <formula>TRUE</formula>
    </cfRule>
  </conditionalFormatting>
  <conditionalFormatting sqref="BO116:BP116">
    <cfRule type="cellIs" dxfId="123" priority="379" operator="equal">
      <formula>"Mixed"</formula>
    </cfRule>
    <cfRule type="cellIs" dxfId="122" priority="380" operator="equal">
      <formula>"Insignificant"</formula>
    </cfRule>
  </conditionalFormatting>
  <conditionalFormatting sqref="BO1:BQ119 BO148:BQ1048576">
    <cfRule type="cellIs" dxfId="121" priority="436" operator="equal">
      <formula>"Insignificant"</formula>
    </cfRule>
  </conditionalFormatting>
  <conditionalFormatting sqref="BO62:BQ62">
    <cfRule type="cellIs" dxfId="120" priority="994" operator="equal">
      <formula>"Mixed"</formula>
    </cfRule>
    <cfRule type="cellIs" dxfId="119" priority="995" operator="equal">
      <formula>"Insignificant"</formula>
    </cfRule>
  </conditionalFormatting>
  <conditionalFormatting sqref="BO64:BQ64">
    <cfRule type="cellIs" dxfId="118" priority="996" operator="equal">
      <formula>"Mixed"</formula>
    </cfRule>
    <cfRule type="cellIs" dxfId="117" priority="997" operator="equal">
      <formula>"Insignificant"</formula>
    </cfRule>
  </conditionalFormatting>
  <conditionalFormatting sqref="BO66:BQ71">
    <cfRule type="cellIs" dxfId="116" priority="998" operator="equal">
      <formula>"Mixed"</formula>
    </cfRule>
    <cfRule type="cellIs" dxfId="115" priority="999" operator="equal">
      <formula>"Insignificant"</formula>
    </cfRule>
  </conditionalFormatting>
  <conditionalFormatting sqref="BO86:BQ87">
    <cfRule type="cellIs" dxfId="114" priority="511" operator="equal">
      <formula>"MAYBE"</formula>
    </cfRule>
    <cfRule type="cellIs" dxfId="113" priority="512" operator="equal">
      <formula>TRUE</formula>
    </cfRule>
  </conditionalFormatting>
  <conditionalFormatting sqref="BO87:BQ87">
    <cfRule type="cellIs" dxfId="112" priority="513" operator="equal">
      <formula>"Mixed/insignificant"</formula>
    </cfRule>
    <cfRule type="cellIs" dxfId="111" priority="514" operator="equal">
      <formula>"TRUE/Mixed"</formula>
    </cfRule>
    <cfRule type="cellIs" dxfId="110" priority="515" operator="equal">
      <formula>"TRUE"</formula>
    </cfRule>
    <cfRule type="cellIs" dxfId="109" priority="518" operator="equal">
      <formula>"Mixed"</formula>
    </cfRule>
    <cfRule type="cellIs" dxfId="108" priority="519" operator="equal">
      <formula>"Insignificant"</formula>
    </cfRule>
  </conditionalFormatting>
  <conditionalFormatting sqref="BO102:BQ104">
    <cfRule type="cellIs" dxfId="107" priority="423" operator="equal">
      <formula>"MAYBE"</formula>
    </cfRule>
    <cfRule type="cellIs" dxfId="106" priority="424" operator="equal">
      <formula>TRUE</formula>
    </cfRule>
  </conditionalFormatting>
  <conditionalFormatting sqref="BO107:BQ107">
    <cfRule type="cellIs" dxfId="105" priority="484" operator="equal">
      <formula>"MAYBE"</formula>
    </cfRule>
    <cfRule type="cellIs" dxfId="104" priority="485" operator="equal">
      <formula>TRUE</formula>
    </cfRule>
  </conditionalFormatting>
  <conditionalFormatting sqref="BO111:BQ113">
    <cfRule type="cellIs" dxfId="103" priority="509" operator="equal">
      <formula>"MAYBE"</formula>
    </cfRule>
    <cfRule type="cellIs" dxfId="102" priority="510" operator="equal">
      <formula>TRUE</formula>
    </cfRule>
  </conditionalFormatting>
  <conditionalFormatting sqref="BO115:BQ115">
    <cfRule type="cellIs" dxfId="101" priority="472" operator="equal">
      <formula>"Mixed"</formula>
    </cfRule>
    <cfRule type="cellIs" dxfId="100" priority="473" operator="equal">
      <formula>"Insignificant"</formula>
    </cfRule>
  </conditionalFormatting>
  <conditionalFormatting sqref="BO148:BQ1048576">
    <cfRule type="cellIs" dxfId="99" priority="437" operator="equal">
      <formula>"Negative"</formula>
    </cfRule>
    <cfRule type="cellIs" dxfId="98" priority="438" operator="equal">
      <formula>"Positive"</formula>
    </cfRule>
  </conditionalFormatting>
  <conditionalFormatting sqref="BP95:BP99">
    <cfRule type="cellIs" dxfId="97" priority="313" operator="equal">
      <formula>"Mixed"</formula>
    </cfRule>
    <cfRule type="cellIs" dxfId="96" priority="314" operator="equal">
      <formula>"Insignificant"</formula>
    </cfRule>
  </conditionalFormatting>
  <conditionalFormatting sqref="BP95:BP119">
    <cfRule type="cellIs" dxfId="95" priority="303" operator="equal">
      <formula>"MAYBE"</formula>
    </cfRule>
    <cfRule type="cellIs" dxfId="94" priority="304" operator="equal">
      <formula>TRUE</formula>
    </cfRule>
  </conditionalFormatting>
  <conditionalFormatting sqref="BP96 BP98:BP99">
    <cfRule type="cellIs" dxfId="93" priority="410" operator="equal">
      <formula>"Negative"</formula>
    </cfRule>
    <cfRule type="cellIs" dxfId="92" priority="411" operator="equal">
      <formula>"Positive"</formula>
    </cfRule>
    <cfRule type="cellIs" dxfId="91" priority="412" operator="equal">
      <formula>"Insignificant"</formula>
    </cfRule>
  </conditionalFormatting>
  <conditionalFormatting sqref="BP101">
    <cfRule type="cellIs" dxfId="90" priority="319" operator="equal">
      <formula>"Mixed"</formula>
    </cfRule>
    <cfRule type="cellIs" dxfId="89" priority="320" operator="equal">
      <formula>"Insignificant"</formula>
    </cfRule>
  </conditionalFormatting>
  <conditionalFormatting sqref="BP108">
    <cfRule type="cellIs" dxfId="88" priority="307" operator="equal">
      <formula>"Mixed"</formula>
    </cfRule>
    <cfRule type="cellIs" dxfId="87" priority="308" operator="equal">
      <formula>"Insignificant"</formula>
    </cfRule>
  </conditionalFormatting>
  <conditionalFormatting sqref="BP110:BP112">
    <cfRule type="cellIs" dxfId="86" priority="299" operator="equal">
      <formula>"Mixed"</formula>
    </cfRule>
    <cfRule type="cellIs" dxfId="85" priority="300" operator="equal">
      <formula>"Insignificant"</formula>
    </cfRule>
  </conditionalFormatting>
  <conditionalFormatting sqref="BQ73:BQ77">
    <cfRule type="cellIs" dxfId="84" priority="327" operator="equal">
      <formula>"MAYBE"</formula>
    </cfRule>
    <cfRule type="cellIs" dxfId="83" priority="328" operator="equal">
      <formula>TRUE</formula>
    </cfRule>
    <cfRule type="cellIs" dxfId="82" priority="329" operator="equal">
      <formula>"Insignificant"</formula>
    </cfRule>
    <cfRule type="cellIs" dxfId="81" priority="330" operator="equal">
      <formula>"Negative"</formula>
    </cfRule>
    <cfRule type="cellIs" dxfId="80" priority="331" operator="equal">
      <formula>"Positive"</formula>
    </cfRule>
    <cfRule type="cellIs" dxfId="79" priority="332" operator="equal">
      <formula>"Mixed"</formula>
    </cfRule>
    <cfRule type="cellIs" dxfId="78" priority="333" operator="equal">
      <formula>"Insignificant"</formula>
    </cfRule>
    <cfRule type="cellIs" dxfId="77" priority="338" operator="equal">
      <formula>"Insignificant"</formula>
    </cfRule>
  </conditionalFormatting>
  <conditionalFormatting sqref="BQ97">
    <cfRule type="cellIs" dxfId="76" priority="493" operator="equal">
      <formula>"MAYBE"</formula>
    </cfRule>
    <cfRule type="cellIs" dxfId="75" priority="494" operator="equal">
      <formula>TRUE</formula>
    </cfRule>
  </conditionalFormatting>
  <conditionalFormatting sqref="BQ100:BQ105">
    <cfRule type="cellIs" dxfId="74" priority="357" operator="equal">
      <formula>"TRUE"</formula>
    </cfRule>
    <cfRule type="cellIs" dxfId="73" priority="360" operator="equal">
      <formula>"Mixed/insignificant"</formula>
    </cfRule>
    <cfRule type="cellIs" dxfId="72" priority="361" operator="equal">
      <formula>"TRUE/Mixed"</formula>
    </cfRule>
  </conditionalFormatting>
  <conditionalFormatting sqref="BQ100:BQ107">
    <cfRule type="cellIs" dxfId="71" priority="355" operator="equal">
      <formula>"Mixed"</formula>
    </cfRule>
    <cfRule type="cellIs" dxfId="70" priority="356" operator="equal">
      <formula>"Insignificant"</formula>
    </cfRule>
  </conditionalFormatting>
  <conditionalFormatting sqref="BQ100:BQ119">
    <cfRule type="cellIs" dxfId="69" priority="339" operator="equal">
      <formula>"MAYBE"</formula>
    </cfRule>
    <cfRule type="cellIs" dxfId="68" priority="340" operator="equal">
      <formula>TRUE</formula>
    </cfRule>
  </conditionalFormatting>
  <conditionalFormatting sqref="BQ113:BQ114">
    <cfRule type="cellIs" dxfId="67" priority="353" operator="equal">
      <formula>"Mixed"</formula>
    </cfRule>
    <cfRule type="cellIs" dxfId="66" priority="354" operator="equal">
      <formula>"Insignificant"</formula>
    </cfRule>
  </conditionalFormatting>
  <conditionalFormatting sqref="BQ118">
    <cfRule type="cellIs" dxfId="65" priority="341" operator="equal">
      <formula>"Insignificant"</formula>
    </cfRule>
    <cfRule type="cellIs" dxfId="64" priority="342" operator="equal">
      <formula>"Negative"</formula>
    </cfRule>
    <cfRule type="cellIs" dxfId="63" priority="343" operator="equal">
      <formula>"Positive"</formula>
    </cfRule>
    <cfRule type="cellIs" dxfId="62" priority="344" operator="equal">
      <formula>"Mixed"</formula>
    </cfRule>
    <cfRule type="cellIs" dxfId="61" priority="345" operator="equal">
      <formula>"Insignificant"</formula>
    </cfRule>
    <cfRule type="cellIs" dxfId="60" priority="350" operator="equal">
      <formula>"Insignificant"</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6275-3B34-4A01-BF18-75B7671C9132}">
  <dimension ref="A1:BY16"/>
  <sheetViews>
    <sheetView topLeftCell="A4" workbookViewId="0">
      <selection activeCell="G13" sqref="G13"/>
    </sheetView>
  </sheetViews>
  <sheetFormatPr defaultRowHeight="14.6" x14ac:dyDescent="0.4"/>
  <cols>
    <col min="4" max="4" width="15.69140625" customWidth="1"/>
  </cols>
  <sheetData>
    <row r="1" spans="1:77" s="4" customFormat="1" x14ac:dyDescent="0.4">
      <c r="A1" s="9" t="s">
        <v>85</v>
      </c>
      <c r="B1" s="4" t="s">
        <v>93</v>
      </c>
      <c r="C1" s="4" t="s">
        <v>90</v>
      </c>
      <c r="D1" s="4" t="s">
        <v>92</v>
      </c>
      <c r="E1" s="4" t="s">
        <v>204</v>
      </c>
      <c r="F1" s="4" t="s">
        <v>86</v>
      </c>
      <c r="G1" s="4" t="s">
        <v>186</v>
      </c>
      <c r="H1" s="4" t="s">
        <v>87</v>
      </c>
      <c r="I1" s="4" t="s">
        <v>88</v>
      </c>
      <c r="J1" s="4" t="s">
        <v>362</v>
      </c>
      <c r="K1" s="4" t="s">
        <v>89</v>
      </c>
      <c r="L1" s="4" t="s">
        <v>373</v>
      </c>
      <c r="M1" s="4" t="s">
        <v>326</v>
      </c>
      <c r="N1" s="4" t="s">
        <v>327</v>
      </c>
      <c r="O1" s="4" t="s">
        <v>599</v>
      </c>
      <c r="P1" s="6" t="s">
        <v>680</v>
      </c>
      <c r="Q1" s="6" t="s">
        <v>681</v>
      </c>
      <c r="R1" s="6" t="s">
        <v>176</v>
      </c>
      <c r="S1" s="6" t="s">
        <v>147</v>
      </c>
      <c r="T1" s="5" t="s">
        <v>279</v>
      </c>
      <c r="U1" s="5" t="s">
        <v>282</v>
      </c>
      <c r="V1" s="5" t="s">
        <v>127</v>
      </c>
      <c r="W1" s="5" t="s">
        <v>128</v>
      </c>
      <c r="X1" s="5" t="s">
        <v>129</v>
      </c>
      <c r="Y1" s="5" t="s">
        <v>133</v>
      </c>
      <c r="Z1" s="5" t="s">
        <v>116</v>
      </c>
      <c r="AA1" s="5" t="s">
        <v>130</v>
      </c>
      <c r="AB1" s="5" t="s">
        <v>159</v>
      </c>
      <c r="AC1" s="5" t="s">
        <v>115</v>
      </c>
      <c r="AD1" s="6" t="s">
        <v>113</v>
      </c>
      <c r="AE1" s="6" t="s">
        <v>114</v>
      </c>
      <c r="AF1" s="6" t="s">
        <v>157</v>
      </c>
      <c r="AG1" s="6" t="s">
        <v>139</v>
      </c>
      <c r="AH1" s="6" t="s">
        <v>115</v>
      </c>
      <c r="AI1" s="5" t="s">
        <v>116</v>
      </c>
      <c r="AJ1" s="5" t="s">
        <v>124</v>
      </c>
      <c r="AK1" s="5" t="s">
        <v>125</v>
      </c>
      <c r="AL1" s="5" t="s">
        <v>140</v>
      </c>
      <c r="AM1" s="5" t="s">
        <v>184</v>
      </c>
      <c r="AN1" s="5" t="s">
        <v>117</v>
      </c>
      <c r="AO1" s="5" t="s">
        <v>118</v>
      </c>
      <c r="AP1" s="5" t="s">
        <v>306</v>
      </c>
      <c r="AQ1" s="5" t="s">
        <v>122</v>
      </c>
      <c r="AR1" s="5" t="s">
        <v>134</v>
      </c>
      <c r="AS1" s="5" t="s">
        <v>137</v>
      </c>
      <c r="AT1" s="5" t="s">
        <v>142</v>
      </c>
      <c r="AU1" s="5" t="s">
        <v>115</v>
      </c>
      <c r="AV1" s="6" t="s">
        <v>120</v>
      </c>
      <c r="AW1" s="6" t="s">
        <v>301</v>
      </c>
      <c r="AX1" s="6" t="s">
        <v>115</v>
      </c>
      <c r="AY1" s="6" t="s">
        <v>171</v>
      </c>
      <c r="AZ1" s="6" t="s">
        <v>300</v>
      </c>
      <c r="BA1" s="7" t="s">
        <v>292</v>
      </c>
      <c r="BB1" s="7" t="s">
        <v>154</v>
      </c>
      <c r="BC1" s="7" t="s">
        <v>155</v>
      </c>
      <c r="BD1" s="7" t="s">
        <v>287</v>
      </c>
      <c r="BE1" s="7" t="s">
        <v>121</v>
      </c>
      <c r="BF1" s="4" t="s">
        <v>91</v>
      </c>
      <c r="BG1" s="4" t="s">
        <v>94</v>
      </c>
      <c r="BH1" s="4" t="s">
        <v>95</v>
      </c>
      <c r="BI1" s="4" t="s">
        <v>96</v>
      </c>
      <c r="BJ1" s="4" t="s">
        <v>97</v>
      </c>
      <c r="BK1" s="4" t="s">
        <v>98</v>
      </c>
      <c r="BL1" s="4" t="s">
        <v>99</v>
      </c>
      <c r="BM1" s="4" t="s">
        <v>100</v>
      </c>
      <c r="BN1" s="4" t="s">
        <v>101</v>
      </c>
      <c r="BO1" s="4" t="s">
        <v>102</v>
      </c>
      <c r="BP1" s="4" t="s">
        <v>103</v>
      </c>
      <c r="BQ1" s="4" t="s">
        <v>104</v>
      </c>
      <c r="BR1" s="4" t="s">
        <v>105</v>
      </c>
      <c r="BS1" s="4" t="s">
        <v>106</v>
      </c>
      <c r="BT1" s="4" t="s">
        <v>107</v>
      </c>
      <c r="BU1" s="4" t="s">
        <v>108</v>
      </c>
      <c r="BV1" s="4" t="s">
        <v>109</v>
      </c>
      <c r="BW1" s="4" t="s">
        <v>110</v>
      </c>
      <c r="BX1" s="4" t="s">
        <v>111</v>
      </c>
      <c r="BY1" s="4" t="s">
        <v>112</v>
      </c>
    </row>
    <row r="2" spans="1:77" s="16" customFormat="1" x14ac:dyDescent="0.4">
      <c r="A2" s="15" t="s">
        <v>434</v>
      </c>
      <c r="B2" s="16">
        <v>2018</v>
      </c>
      <c r="C2" s="16" t="s">
        <v>430</v>
      </c>
      <c r="D2" s="16" t="s">
        <v>437</v>
      </c>
      <c r="E2" s="16" t="s">
        <v>119</v>
      </c>
      <c r="F2" s="16" t="s">
        <v>671</v>
      </c>
      <c r="G2" s="16" t="s">
        <v>119</v>
      </c>
      <c r="H2" s="16" t="s">
        <v>119</v>
      </c>
      <c r="I2" s="16" t="s">
        <v>119</v>
      </c>
      <c r="J2" s="16" t="s">
        <v>119</v>
      </c>
      <c r="K2" s="16" t="s">
        <v>119</v>
      </c>
      <c r="L2" s="16" t="s">
        <v>119</v>
      </c>
      <c r="M2" s="16" t="s">
        <v>119</v>
      </c>
      <c r="N2" s="16" t="s">
        <v>119</v>
      </c>
      <c r="O2" s="16" t="s">
        <v>119</v>
      </c>
      <c r="P2" s="16" t="s">
        <v>119</v>
      </c>
      <c r="R2" s="16" t="s">
        <v>119</v>
      </c>
      <c r="S2" s="16" t="s">
        <v>119</v>
      </c>
      <c r="T2" s="16" t="s">
        <v>119</v>
      </c>
      <c r="U2" s="16" t="s">
        <v>119</v>
      </c>
      <c r="V2" s="16" t="s">
        <v>119</v>
      </c>
      <c r="W2" s="16" t="s">
        <v>119</v>
      </c>
      <c r="X2" s="16" t="s">
        <v>119</v>
      </c>
      <c r="Y2" s="16" t="s">
        <v>119</v>
      </c>
      <c r="Z2" s="16" t="s">
        <v>119</v>
      </c>
      <c r="AA2" s="16" t="s">
        <v>119</v>
      </c>
      <c r="AB2" s="16" t="s">
        <v>119</v>
      </c>
      <c r="AC2" s="16" t="s">
        <v>119</v>
      </c>
      <c r="AD2" s="16" t="s">
        <v>119</v>
      </c>
      <c r="AE2" s="16" t="s">
        <v>119</v>
      </c>
      <c r="AF2" s="16" t="s">
        <v>119</v>
      </c>
      <c r="AG2" s="16" t="s">
        <v>119</v>
      </c>
      <c r="AH2" s="16" t="s">
        <v>119</v>
      </c>
      <c r="AI2" s="16" t="s">
        <v>119</v>
      </c>
      <c r="AJ2" s="16" t="s">
        <v>119</v>
      </c>
      <c r="AK2" s="16" t="s">
        <v>119</v>
      </c>
      <c r="AL2" s="16" t="s">
        <v>119</v>
      </c>
      <c r="AM2" s="16" t="s">
        <v>119</v>
      </c>
      <c r="AN2" s="16" t="s">
        <v>119</v>
      </c>
      <c r="AO2" s="16" t="s">
        <v>119</v>
      </c>
      <c r="AP2" s="16" t="s">
        <v>119</v>
      </c>
      <c r="AQ2" s="16" t="s">
        <v>119</v>
      </c>
      <c r="AR2" s="16" t="s">
        <v>119</v>
      </c>
      <c r="AS2" s="16" t="s">
        <v>119</v>
      </c>
      <c r="AT2" s="16" t="s">
        <v>119</v>
      </c>
      <c r="AU2" s="16" t="s">
        <v>119</v>
      </c>
      <c r="AV2" s="16" t="s">
        <v>119</v>
      </c>
      <c r="AW2" s="16" t="s">
        <v>119</v>
      </c>
      <c r="AX2" s="16" t="s">
        <v>119</v>
      </c>
      <c r="AY2" s="16" t="s">
        <v>119</v>
      </c>
      <c r="AZ2" s="16" t="s">
        <v>119</v>
      </c>
      <c r="BA2" s="16" t="s">
        <v>119</v>
      </c>
      <c r="BB2" s="16" t="s">
        <v>119</v>
      </c>
      <c r="BC2" s="16" t="s">
        <v>119</v>
      </c>
      <c r="BD2" s="16" t="s">
        <v>119</v>
      </c>
      <c r="BE2" s="16" t="s">
        <v>119</v>
      </c>
      <c r="BF2" s="16" t="s">
        <v>119</v>
      </c>
      <c r="BG2" s="16" t="s">
        <v>442</v>
      </c>
    </row>
    <row r="3" spans="1:77" s="1" customFormat="1" x14ac:dyDescent="0.4">
      <c r="A3" s="10" t="s">
        <v>435</v>
      </c>
      <c r="B3" s="1">
        <v>2019</v>
      </c>
      <c r="C3" s="1" t="s">
        <v>432</v>
      </c>
      <c r="D3" s="1" t="s">
        <v>440</v>
      </c>
      <c r="E3" s="1" t="s">
        <v>119</v>
      </c>
      <c r="F3" s="1" t="s">
        <v>675</v>
      </c>
      <c r="G3" s="1" t="s">
        <v>119</v>
      </c>
      <c r="H3" s="1" t="s">
        <v>119</v>
      </c>
      <c r="I3" s="1" t="s">
        <v>119</v>
      </c>
      <c r="J3" s="1" t="s">
        <v>119</v>
      </c>
      <c r="K3" s="1" t="s">
        <v>119</v>
      </c>
      <c r="L3" s="1" t="s">
        <v>119</v>
      </c>
      <c r="M3" s="1" t="s">
        <v>119</v>
      </c>
      <c r="N3" s="1" t="s">
        <v>119</v>
      </c>
      <c r="O3" s="1" t="s">
        <v>119</v>
      </c>
      <c r="P3" s="3" t="s">
        <v>119</v>
      </c>
      <c r="Q3" s="3"/>
      <c r="R3" s="3" t="s">
        <v>119</v>
      </c>
      <c r="S3" s="3" t="s">
        <v>119</v>
      </c>
      <c r="T3" s="2" t="s">
        <v>119</v>
      </c>
      <c r="U3" s="2" t="s">
        <v>119</v>
      </c>
      <c r="V3" s="2" t="s">
        <v>119</v>
      </c>
      <c r="W3" s="2" t="s">
        <v>119</v>
      </c>
      <c r="X3" s="2" t="s">
        <v>119</v>
      </c>
      <c r="Y3" s="2" t="s">
        <v>119</v>
      </c>
      <c r="Z3" s="2" t="s">
        <v>119</v>
      </c>
      <c r="AA3" s="2" t="s">
        <v>119</v>
      </c>
      <c r="AB3" s="2" t="s">
        <v>119</v>
      </c>
      <c r="AC3" s="2" t="s">
        <v>119</v>
      </c>
      <c r="AD3" s="3" t="s">
        <v>119</v>
      </c>
      <c r="AE3" s="3" t="s">
        <v>119</v>
      </c>
      <c r="AF3" s="3" t="s">
        <v>119</v>
      </c>
      <c r="AG3" s="3" t="s">
        <v>119</v>
      </c>
      <c r="AH3" s="3" t="s">
        <v>119</v>
      </c>
      <c r="AI3" s="2" t="s">
        <v>119</v>
      </c>
      <c r="AJ3" s="2" t="s">
        <v>119</v>
      </c>
      <c r="AK3" s="2" t="s">
        <v>119</v>
      </c>
      <c r="AL3" s="2" t="s">
        <v>119</v>
      </c>
      <c r="AM3" s="2" t="s">
        <v>119</v>
      </c>
      <c r="AN3" s="2" t="s">
        <v>119</v>
      </c>
      <c r="AO3" s="2" t="s">
        <v>119</v>
      </c>
      <c r="AP3" s="2" t="s">
        <v>119</v>
      </c>
      <c r="AQ3" s="2" t="s">
        <v>119</v>
      </c>
      <c r="AR3" s="2" t="s">
        <v>119</v>
      </c>
      <c r="AS3" s="2" t="s">
        <v>119</v>
      </c>
      <c r="AT3" s="2" t="s">
        <v>119</v>
      </c>
      <c r="AU3" s="2" t="s">
        <v>119</v>
      </c>
      <c r="AV3" s="3" t="s">
        <v>119</v>
      </c>
      <c r="AW3" s="3" t="s">
        <v>119</v>
      </c>
      <c r="AX3" s="3" t="s">
        <v>119</v>
      </c>
      <c r="AY3" s="3" t="s">
        <v>119</v>
      </c>
      <c r="AZ3" s="3" t="s">
        <v>119</v>
      </c>
      <c r="BA3" s="1" t="s">
        <v>119</v>
      </c>
      <c r="BB3" s="1" t="s">
        <v>119</v>
      </c>
      <c r="BC3" s="1" t="s">
        <v>119</v>
      </c>
      <c r="BD3" s="1" t="s">
        <v>119</v>
      </c>
      <c r="BE3" s="1" t="s">
        <v>119</v>
      </c>
      <c r="BF3" s="1" t="s">
        <v>119</v>
      </c>
      <c r="BG3" s="1" t="s">
        <v>443</v>
      </c>
    </row>
    <row r="4" spans="1:77" s="1" customFormat="1" x14ac:dyDescent="0.4">
      <c r="A4" s="10" t="s">
        <v>427</v>
      </c>
      <c r="B4" s="1">
        <v>2019</v>
      </c>
      <c r="C4" s="1" t="s">
        <v>419</v>
      </c>
      <c r="D4" s="1" t="s">
        <v>420</v>
      </c>
      <c r="E4" s="1" t="s">
        <v>119</v>
      </c>
      <c r="F4" s="1" t="s">
        <v>676</v>
      </c>
      <c r="G4" s="1" t="s">
        <v>119</v>
      </c>
      <c r="H4" s="1" t="s">
        <v>119</v>
      </c>
      <c r="I4" s="1" t="s">
        <v>119</v>
      </c>
      <c r="J4" s="1" t="s">
        <v>119</v>
      </c>
      <c r="K4" s="1" t="s">
        <v>119</v>
      </c>
      <c r="L4" s="1" t="s">
        <v>119</v>
      </c>
      <c r="M4" s="1" t="s">
        <v>119</v>
      </c>
      <c r="N4" s="1" t="s">
        <v>119</v>
      </c>
      <c r="O4" s="1" t="s">
        <v>119</v>
      </c>
      <c r="P4" s="3" t="s">
        <v>119</v>
      </c>
      <c r="Q4" s="3"/>
      <c r="R4" s="3" t="s">
        <v>119</v>
      </c>
      <c r="S4" s="3" t="s">
        <v>119</v>
      </c>
      <c r="T4" s="2" t="s">
        <v>119</v>
      </c>
      <c r="U4" s="2" t="s">
        <v>119</v>
      </c>
      <c r="V4" s="2" t="s">
        <v>119</v>
      </c>
      <c r="W4" s="2" t="s">
        <v>119</v>
      </c>
      <c r="X4" s="2" t="s">
        <v>119</v>
      </c>
      <c r="Y4" s="2" t="s">
        <v>119</v>
      </c>
      <c r="Z4" s="2" t="s">
        <v>119</v>
      </c>
      <c r="AA4" s="2" t="s">
        <v>119</v>
      </c>
      <c r="AB4" s="2" t="s">
        <v>119</v>
      </c>
      <c r="AC4" s="2" t="s">
        <v>119</v>
      </c>
      <c r="AD4" s="3" t="s">
        <v>119</v>
      </c>
      <c r="AE4" s="3" t="s">
        <v>119</v>
      </c>
      <c r="AF4" s="3" t="s">
        <v>119</v>
      </c>
      <c r="AG4" s="3" t="s">
        <v>119</v>
      </c>
      <c r="AH4" s="3" t="s">
        <v>119</v>
      </c>
      <c r="AI4" s="2" t="s">
        <v>119</v>
      </c>
      <c r="AJ4" s="2" t="s">
        <v>119</v>
      </c>
      <c r="AK4" s="2" t="s">
        <v>119</v>
      </c>
      <c r="AL4" s="2" t="s">
        <v>119</v>
      </c>
      <c r="AM4" s="2" t="s">
        <v>119</v>
      </c>
      <c r="AN4" s="2" t="s">
        <v>119</v>
      </c>
      <c r="AO4" s="2" t="s">
        <v>119</v>
      </c>
      <c r="AP4" s="2" t="s">
        <v>119</v>
      </c>
      <c r="AQ4" s="2" t="s">
        <v>119</v>
      </c>
      <c r="AR4" s="2" t="s">
        <v>119</v>
      </c>
      <c r="AS4" s="2" t="s">
        <v>119</v>
      </c>
      <c r="AT4" s="2" t="s">
        <v>119</v>
      </c>
      <c r="AU4" s="2" t="s">
        <v>119</v>
      </c>
      <c r="AV4" s="3" t="s">
        <v>119</v>
      </c>
      <c r="AW4" s="3" t="s">
        <v>119</v>
      </c>
      <c r="AX4" s="3" t="s">
        <v>119</v>
      </c>
      <c r="AY4" s="3" t="s">
        <v>119</v>
      </c>
      <c r="AZ4" s="3" t="s">
        <v>119</v>
      </c>
      <c r="BA4" s="1" t="s">
        <v>119</v>
      </c>
      <c r="BB4" s="1" t="s">
        <v>119</v>
      </c>
      <c r="BC4" s="1" t="s">
        <v>119</v>
      </c>
      <c r="BD4" s="1" t="s">
        <v>119</v>
      </c>
      <c r="BE4" s="1" t="s">
        <v>119</v>
      </c>
      <c r="BF4" s="1" t="s">
        <v>119</v>
      </c>
    </row>
    <row r="5" spans="1:77" s="16" customFormat="1" x14ac:dyDescent="0.4">
      <c r="A5" s="15" t="s">
        <v>426</v>
      </c>
      <c r="B5" s="16">
        <v>2019</v>
      </c>
      <c r="C5" s="16" t="s">
        <v>417</v>
      </c>
      <c r="D5" s="16" t="s">
        <v>418</v>
      </c>
      <c r="E5" s="16" t="s">
        <v>119</v>
      </c>
      <c r="F5" s="16" t="s">
        <v>670</v>
      </c>
      <c r="G5" s="16" t="s">
        <v>119</v>
      </c>
      <c r="H5" s="16" t="s">
        <v>119</v>
      </c>
      <c r="I5" s="16" t="s">
        <v>119</v>
      </c>
      <c r="J5" s="16" t="s">
        <v>119</v>
      </c>
      <c r="K5" s="16" t="s">
        <v>119</v>
      </c>
      <c r="L5" s="16" t="s">
        <v>119</v>
      </c>
      <c r="M5" s="16" t="s">
        <v>119</v>
      </c>
      <c r="N5" s="16" t="s">
        <v>119</v>
      </c>
      <c r="O5" s="16" t="s">
        <v>119</v>
      </c>
      <c r="P5" s="16" t="s">
        <v>119</v>
      </c>
      <c r="R5" s="16" t="s">
        <v>119</v>
      </c>
      <c r="S5" s="16" t="s">
        <v>119</v>
      </c>
      <c r="T5" s="16" t="s">
        <v>686</v>
      </c>
      <c r="U5" s="16" t="s">
        <v>119</v>
      </c>
      <c r="V5" s="16" t="s">
        <v>119</v>
      </c>
      <c r="W5" s="16" t="s">
        <v>119</v>
      </c>
      <c r="X5" s="16" t="s">
        <v>119</v>
      </c>
      <c r="Y5" s="16" t="s">
        <v>119</v>
      </c>
      <c r="Z5" s="16" t="s">
        <v>119</v>
      </c>
      <c r="AA5" s="16" t="s">
        <v>119</v>
      </c>
      <c r="AB5" s="16" t="s">
        <v>119</v>
      </c>
      <c r="AC5" s="16" t="s">
        <v>119</v>
      </c>
      <c r="AD5" s="16" t="s">
        <v>119</v>
      </c>
      <c r="AE5" s="16" t="s">
        <v>119</v>
      </c>
      <c r="AF5" s="16" t="s">
        <v>119</v>
      </c>
      <c r="AG5" s="16" t="s">
        <v>119</v>
      </c>
      <c r="AH5" s="16" t="s">
        <v>119</v>
      </c>
      <c r="AI5" s="16" t="s">
        <v>119</v>
      </c>
      <c r="AJ5" s="16" t="s">
        <v>119</v>
      </c>
      <c r="AK5" s="16" t="s">
        <v>119</v>
      </c>
      <c r="AL5" s="16" t="s">
        <v>119</v>
      </c>
      <c r="AM5" s="16" t="s">
        <v>119</v>
      </c>
      <c r="AN5" s="16" t="s">
        <v>119</v>
      </c>
      <c r="AO5" s="16" t="s">
        <v>119</v>
      </c>
      <c r="AP5" s="16" t="s">
        <v>119</v>
      </c>
      <c r="AQ5" s="16" t="s">
        <v>119</v>
      </c>
      <c r="AR5" s="16" t="s">
        <v>119</v>
      </c>
      <c r="AS5" s="16" t="s">
        <v>119</v>
      </c>
      <c r="AT5" s="16" t="s">
        <v>119</v>
      </c>
      <c r="AU5" s="16" t="s">
        <v>119</v>
      </c>
      <c r="AV5" s="16" t="s">
        <v>119</v>
      </c>
      <c r="AW5" s="16" t="s">
        <v>685</v>
      </c>
      <c r="AX5" s="16" t="s">
        <v>119</v>
      </c>
      <c r="AY5" s="16" t="s">
        <v>119</v>
      </c>
      <c r="AZ5" s="16" t="s">
        <v>119</v>
      </c>
      <c r="BA5" s="16" t="s">
        <v>119</v>
      </c>
      <c r="BB5" s="16" t="s">
        <v>119</v>
      </c>
      <c r="BC5" s="16" t="s">
        <v>119</v>
      </c>
      <c r="BD5" s="16" t="s">
        <v>119</v>
      </c>
      <c r="BE5" s="16" t="s">
        <v>119</v>
      </c>
      <c r="BF5" s="16" t="s">
        <v>119</v>
      </c>
    </row>
    <row r="6" spans="1:77" s="1" customFormat="1" x14ac:dyDescent="0.4">
      <c r="A6" s="10" t="s">
        <v>425</v>
      </c>
      <c r="B6" s="1">
        <v>2019</v>
      </c>
      <c r="C6" s="1" t="s">
        <v>415</v>
      </c>
      <c r="D6" s="1" t="s">
        <v>416</v>
      </c>
      <c r="E6" s="1" t="s">
        <v>119</v>
      </c>
      <c r="F6" s="1" t="s">
        <v>687</v>
      </c>
      <c r="G6" s="1" t="s">
        <v>119</v>
      </c>
      <c r="H6" s="1" t="s">
        <v>119</v>
      </c>
      <c r="I6" s="1" t="s">
        <v>119</v>
      </c>
      <c r="J6" s="1" t="s">
        <v>119</v>
      </c>
      <c r="K6" s="1" t="s">
        <v>119</v>
      </c>
      <c r="L6" s="1" t="s">
        <v>119</v>
      </c>
      <c r="M6" s="1" t="s">
        <v>119</v>
      </c>
      <c r="N6" s="1" t="s">
        <v>119</v>
      </c>
      <c r="O6" s="1" t="s">
        <v>119</v>
      </c>
      <c r="P6" s="3" t="s">
        <v>119</v>
      </c>
      <c r="Q6" s="3"/>
      <c r="R6" s="3" t="s">
        <v>119</v>
      </c>
      <c r="S6" s="3" t="s">
        <v>119</v>
      </c>
      <c r="T6" s="2" t="s">
        <v>119</v>
      </c>
      <c r="U6" s="2" t="s">
        <v>119</v>
      </c>
      <c r="V6" s="2" t="s">
        <v>119</v>
      </c>
      <c r="W6" s="2" t="s">
        <v>119</v>
      </c>
      <c r="X6" s="2" t="s">
        <v>119</v>
      </c>
      <c r="Y6" s="2" t="s">
        <v>119</v>
      </c>
      <c r="Z6" s="2" t="s">
        <v>119</v>
      </c>
      <c r="AA6" s="2" t="s">
        <v>119</v>
      </c>
      <c r="AB6" s="2" t="s">
        <v>119</v>
      </c>
      <c r="AC6" s="2" t="s">
        <v>119</v>
      </c>
      <c r="AD6" s="3" t="s">
        <v>119</v>
      </c>
      <c r="AE6" s="3" t="s">
        <v>119</v>
      </c>
      <c r="AF6" s="3" t="s">
        <v>119</v>
      </c>
      <c r="AG6" s="3" t="s">
        <v>119</v>
      </c>
      <c r="AH6" s="3" t="s">
        <v>119</v>
      </c>
      <c r="AI6" s="2" t="s">
        <v>119</v>
      </c>
      <c r="AJ6" s="2" t="s">
        <v>119</v>
      </c>
      <c r="AK6" s="2" t="s">
        <v>119</v>
      </c>
      <c r="AL6" s="2" t="s">
        <v>119</v>
      </c>
      <c r="AM6" s="2" t="s">
        <v>119</v>
      </c>
      <c r="AN6" s="2" t="s">
        <v>119</v>
      </c>
      <c r="AO6" s="2" t="s">
        <v>119</v>
      </c>
      <c r="AP6" s="2" t="s">
        <v>119</v>
      </c>
      <c r="AQ6" s="2" t="s">
        <v>119</v>
      </c>
      <c r="AR6" s="2" t="s">
        <v>119</v>
      </c>
      <c r="AS6" s="2" t="s">
        <v>119</v>
      </c>
      <c r="AT6" s="2" t="s">
        <v>119</v>
      </c>
      <c r="AU6" s="2" t="s">
        <v>119</v>
      </c>
      <c r="AV6" s="3" t="s">
        <v>119</v>
      </c>
      <c r="AW6" s="3" t="s">
        <v>119</v>
      </c>
      <c r="AX6" s="3" t="s">
        <v>119</v>
      </c>
      <c r="AY6" s="3" t="s">
        <v>119</v>
      </c>
      <c r="AZ6" s="3" t="s">
        <v>119</v>
      </c>
      <c r="BA6" s="1" t="s">
        <v>119</v>
      </c>
      <c r="BB6" s="1" t="s">
        <v>119</v>
      </c>
      <c r="BC6" s="1" t="s">
        <v>119</v>
      </c>
      <c r="BD6" s="1" t="s">
        <v>119</v>
      </c>
      <c r="BE6" s="1" t="s">
        <v>119</v>
      </c>
      <c r="BF6" s="1" t="s">
        <v>119</v>
      </c>
    </row>
    <row r="7" spans="1:77" s="1" customFormat="1" x14ac:dyDescent="0.4">
      <c r="A7" s="10"/>
      <c r="B7" s="1">
        <v>2020</v>
      </c>
      <c r="C7" s="1" t="s">
        <v>459</v>
      </c>
      <c r="D7" s="1" t="s">
        <v>460</v>
      </c>
      <c r="E7" s="1" t="s">
        <v>119</v>
      </c>
      <c r="F7" s="1" t="s">
        <v>688</v>
      </c>
      <c r="G7" s="1" t="s">
        <v>119</v>
      </c>
      <c r="H7" s="1" t="s">
        <v>119</v>
      </c>
      <c r="I7" s="1" t="s">
        <v>119</v>
      </c>
      <c r="J7" s="1" t="s">
        <v>119</v>
      </c>
      <c r="K7" s="1" t="s">
        <v>119</v>
      </c>
      <c r="L7" s="1" t="s">
        <v>119</v>
      </c>
      <c r="M7" s="1" t="s">
        <v>119</v>
      </c>
      <c r="N7" s="1" t="s">
        <v>119</v>
      </c>
      <c r="O7" s="1" t="s">
        <v>119</v>
      </c>
      <c r="P7" s="3" t="s">
        <v>119</v>
      </c>
      <c r="Q7" s="3"/>
      <c r="R7" s="3" t="s">
        <v>119</v>
      </c>
      <c r="S7" s="3" t="s">
        <v>119</v>
      </c>
      <c r="T7" s="2" t="s">
        <v>119</v>
      </c>
      <c r="U7" s="2" t="s">
        <v>119</v>
      </c>
      <c r="V7" s="2" t="s">
        <v>119</v>
      </c>
      <c r="W7" s="2" t="s">
        <v>119</v>
      </c>
      <c r="X7" s="2" t="s">
        <v>119</v>
      </c>
      <c r="Y7" s="2" t="s">
        <v>119</v>
      </c>
      <c r="Z7" s="2" t="s">
        <v>119</v>
      </c>
      <c r="AA7" s="2" t="s">
        <v>119</v>
      </c>
      <c r="AB7" s="2" t="s">
        <v>119</v>
      </c>
      <c r="AC7" s="2" t="s">
        <v>119</v>
      </c>
      <c r="AD7" s="3" t="s">
        <v>119</v>
      </c>
      <c r="AE7" s="3" t="s">
        <v>119</v>
      </c>
      <c r="AF7" s="3" t="s">
        <v>119</v>
      </c>
      <c r="AG7" s="3" t="s">
        <v>119</v>
      </c>
      <c r="AH7" s="3" t="s">
        <v>119</v>
      </c>
      <c r="AI7" s="2" t="s">
        <v>119</v>
      </c>
      <c r="AJ7" s="2" t="s">
        <v>119</v>
      </c>
      <c r="AK7" s="2" t="s">
        <v>119</v>
      </c>
      <c r="AL7" s="2" t="s">
        <v>119</v>
      </c>
      <c r="AM7" s="2" t="s">
        <v>119</v>
      </c>
      <c r="AN7" s="2" t="s">
        <v>119</v>
      </c>
      <c r="AO7" s="2" t="s">
        <v>119</v>
      </c>
      <c r="AP7" s="2" t="s">
        <v>119</v>
      </c>
      <c r="AQ7" s="2" t="s">
        <v>119</v>
      </c>
      <c r="AR7" s="2" t="s">
        <v>119</v>
      </c>
      <c r="AS7" s="2" t="s">
        <v>119</v>
      </c>
      <c r="AT7" s="2" t="s">
        <v>119</v>
      </c>
      <c r="AU7" s="2" t="s">
        <v>119</v>
      </c>
      <c r="AV7" s="3" t="s">
        <v>119</v>
      </c>
      <c r="AW7" s="3" t="s">
        <v>119</v>
      </c>
      <c r="AX7" s="3" t="s">
        <v>119</v>
      </c>
      <c r="AY7" s="3" t="s">
        <v>119</v>
      </c>
      <c r="AZ7" s="3" t="s">
        <v>119</v>
      </c>
      <c r="BA7" s="1" t="s">
        <v>119</v>
      </c>
      <c r="BB7" s="1" t="s">
        <v>119</v>
      </c>
      <c r="BC7" s="1" t="s">
        <v>119</v>
      </c>
      <c r="BD7" s="1" t="s">
        <v>119</v>
      </c>
      <c r="BE7" s="1" t="s">
        <v>119</v>
      </c>
      <c r="BF7" s="1" t="s">
        <v>119</v>
      </c>
      <c r="BG7" s="1" t="s">
        <v>474</v>
      </c>
    </row>
    <row r="8" spans="1:77" s="16" customFormat="1" x14ac:dyDescent="0.4">
      <c r="A8" s="15" t="s">
        <v>444</v>
      </c>
      <c r="B8" s="16">
        <v>2020</v>
      </c>
      <c r="C8" s="16" t="s">
        <v>451</v>
      </c>
      <c r="D8" s="16" t="s">
        <v>452</v>
      </c>
      <c r="E8" s="16" t="s">
        <v>119</v>
      </c>
      <c r="F8" s="16" t="s">
        <v>689</v>
      </c>
      <c r="G8" s="16" t="s">
        <v>119</v>
      </c>
      <c r="H8" s="16" t="s">
        <v>119</v>
      </c>
      <c r="I8" s="16" t="s">
        <v>119</v>
      </c>
      <c r="J8" s="16" t="s">
        <v>119</v>
      </c>
      <c r="K8" s="16" t="s">
        <v>119</v>
      </c>
      <c r="L8" s="16" t="s">
        <v>119</v>
      </c>
      <c r="M8" s="16" t="s">
        <v>119</v>
      </c>
      <c r="N8" s="16" t="s">
        <v>119</v>
      </c>
      <c r="O8" s="16" t="s">
        <v>119</v>
      </c>
      <c r="P8" s="16" t="s">
        <v>119</v>
      </c>
      <c r="R8" s="16" t="s">
        <v>119</v>
      </c>
      <c r="S8" s="16" t="s">
        <v>119</v>
      </c>
      <c r="T8" s="16" t="s">
        <v>119</v>
      </c>
      <c r="U8" s="16" t="s">
        <v>119</v>
      </c>
      <c r="V8" s="16" t="s">
        <v>119</v>
      </c>
      <c r="W8" s="16" t="s">
        <v>119</v>
      </c>
      <c r="X8" s="16" t="s">
        <v>119</v>
      </c>
      <c r="Y8" s="16" t="s">
        <v>119</v>
      </c>
      <c r="Z8" s="16" t="s">
        <v>119</v>
      </c>
      <c r="AA8" s="16" t="s">
        <v>119</v>
      </c>
      <c r="AB8" s="16" t="s">
        <v>119</v>
      </c>
      <c r="AC8" s="16" t="s">
        <v>119</v>
      </c>
      <c r="AD8" s="16" t="s">
        <v>119</v>
      </c>
      <c r="AE8" s="16" t="s">
        <v>119</v>
      </c>
      <c r="AF8" s="16" t="s">
        <v>119</v>
      </c>
      <c r="AG8" s="16" t="s">
        <v>119</v>
      </c>
      <c r="AH8" s="16" t="s">
        <v>119</v>
      </c>
      <c r="AI8" s="16" t="s">
        <v>119</v>
      </c>
      <c r="AJ8" s="16" t="s">
        <v>119</v>
      </c>
      <c r="AK8" s="16" t="s">
        <v>119</v>
      </c>
      <c r="AL8" s="16" t="s">
        <v>119</v>
      </c>
      <c r="AM8" s="16" t="s">
        <v>119</v>
      </c>
      <c r="AN8" s="16" t="s">
        <v>119</v>
      </c>
      <c r="AO8" s="16" t="s">
        <v>119</v>
      </c>
      <c r="AP8" s="16" t="s">
        <v>119</v>
      </c>
      <c r="AQ8" s="16" t="s">
        <v>119</v>
      </c>
      <c r="AR8" s="16" t="s">
        <v>119</v>
      </c>
      <c r="AS8" s="16" t="s">
        <v>119</v>
      </c>
      <c r="AT8" s="16" t="s">
        <v>119</v>
      </c>
      <c r="AU8" s="16" t="s">
        <v>119</v>
      </c>
      <c r="AV8" s="16" t="s">
        <v>119</v>
      </c>
      <c r="AW8" s="16" t="s">
        <v>119</v>
      </c>
      <c r="AX8" s="16" t="s">
        <v>119</v>
      </c>
      <c r="AY8" s="16" t="s">
        <v>119</v>
      </c>
      <c r="AZ8" s="16" t="s">
        <v>119</v>
      </c>
      <c r="BA8" s="16" t="s">
        <v>119</v>
      </c>
      <c r="BB8" s="16" t="s">
        <v>119</v>
      </c>
      <c r="BC8" s="16" t="s">
        <v>119</v>
      </c>
      <c r="BD8" s="16" t="s">
        <v>119</v>
      </c>
      <c r="BE8" s="16" t="s">
        <v>119</v>
      </c>
      <c r="BF8" s="16" t="s">
        <v>119</v>
      </c>
      <c r="BG8" s="16" t="s">
        <v>273</v>
      </c>
    </row>
    <row r="9" spans="1:77" s="12" customFormat="1" x14ac:dyDescent="0.4">
      <c r="A9" s="11" t="s">
        <v>428</v>
      </c>
      <c r="B9" s="12">
        <v>2020</v>
      </c>
      <c r="C9" s="12" t="s">
        <v>421</v>
      </c>
      <c r="D9" s="12" t="s">
        <v>422</v>
      </c>
      <c r="E9" s="12" t="s">
        <v>119</v>
      </c>
      <c r="F9" s="12" t="s">
        <v>693</v>
      </c>
      <c r="G9" s="12" t="s">
        <v>119</v>
      </c>
      <c r="H9" s="12" t="s">
        <v>119</v>
      </c>
      <c r="I9" s="12" t="s">
        <v>119</v>
      </c>
      <c r="J9" s="12" t="s">
        <v>119</v>
      </c>
      <c r="K9" s="12" t="s">
        <v>119</v>
      </c>
      <c r="L9" s="12" t="s">
        <v>119</v>
      </c>
      <c r="M9" s="12" t="s">
        <v>119</v>
      </c>
      <c r="N9" s="12" t="s">
        <v>691</v>
      </c>
      <c r="O9" s="12" t="s">
        <v>119</v>
      </c>
      <c r="P9" s="13" t="s">
        <v>119</v>
      </c>
      <c r="Q9" s="13"/>
      <c r="R9" s="13" t="s">
        <v>119</v>
      </c>
      <c r="S9" s="13" t="s">
        <v>119</v>
      </c>
      <c r="T9" s="14" t="s">
        <v>692</v>
      </c>
      <c r="U9" s="14" t="s">
        <v>119</v>
      </c>
      <c r="V9" s="14" t="s">
        <v>119</v>
      </c>
      <c r="W9" s="14" t="s">
        <v>119</v>
      </c>
      <c r="X9" s="14" t="s">
        <v>119</v>
      </c>
      <c r="Y9" s="14" t="s">
        <v>119</v>
      </c>
      <c r="Z9" s="14" t="s">
        <v>119</v>
      </c>
      <c r="AA9" s="14" t="s">
        <v>119</v>
      </c>
      <c r="AB9" s="14" t="s">
        <v>119</v>
      </c>
      <c r="AC9" s="14" t="s">
        <v>119</v>
      </c>
      <c r="AD9" s="13" t="s">
        <v>119</v>
      </c>
      <c r="AE9" s="13" t="s">
        <v>119</v>
      </c>
      <c r="AF9" s="13" t="s">
        <v>119</v>
      </c>
      <c r="AG9" s="13" t="s">
        <v>119</v>
      </c>
      <c r="AH9" s="13" t="s">
        <v>690</v>
      </c>
      <c r="AI9" s="14" t="s">
        <v>119</v>
      </c>
      <c r="AJ9" s="14" t="s">
        <v>119</v>
      </c>
      <c r="AK9" s="14" t="s">
        <v>119</v>
      </c>
      <c r="AL9" s="14" t="s">
        <v>119</v>
      </c>
      <c r="AM9" s="14" t="s">
        <v>119</v>
      </c>
      <c r="AN9" s="14" t="s">
        <v>119</v>
      </c>
      <c r="AO9" s="14" t="s">
        <v>119</v>
      </c>
      <c r="AP9" s="14" t="s">
        <v>119</v>
      </c>
      <c r="AQ9" s="14" t="s">
        <v>119</v>
      </c>
      <c r="AR9" s="14" t="s">
        <v>119</v>
      </c>
      <c r="AS9" s="14" t="s">
        <v>119</v>
      </c>
      <c r="AT9" s="14" t="s">
        <v>119</v>
      </c>
      <c r="AU9" s="14" t="s">
        <v>119</v>
      </c>
      <c r="AV9" s="13" t="s">
        <v>119</v>
      </c>
      <c r="AW9" s="13" t="s">
        <v>119</v>
      </c>
      <c r="AX9" s="13" t="s">
        <v>119</v>
      </c>
      <c r="AY9" s="13" t="s">
        <v>119</v>
      </c>
      <c r="AZ9" s="13" t="s">
        <v>119</v>
      </c>
      <c r="BA9" s="12" t="s">
        <v>119</v>
      </c>
      <c r="BB9" s="12" t="s">
        <v>119</v>
      </c>
      <c r="BC9" s="12" t="s">
        <v>119</v>
      </c>
      <c r="BD9" s="12" t="s">
        <v>119</v>
      </c>
      <c r="BE9" s="12" t="s">
        <v>119</v>
      </c>
      <c r="BF9" s="12" t="s">
        <v>119</v>
      </c>
    </row>
    <row r="10" spans="1:77" s="18" customFormat="1" x14ac:dyDescent="0.4">
      <c r="A10" s="17"/>
      <c r="B10" s="18">
        <v>2021</v>
      </c>
      <c r="C10" s="18" t="s">
        <v>529</v>
      </c>
      <c r="D10" s="18" t="s">
        <v>530</v>
      </c>
      <c r="E10" s="18" t="s">
        <v>119</v>
      </c>
      <c r="F10" s="18" t="s">
        <v>700</v>
      </c>
      <c r="G10" s="18" t="s">
        <v>119</v>
      </c>
      <c r="H10" s="18" t="s">
        <v>119</v>
      </c>
      <c r="I10" s="18" t="s">
        <v>119</v>
      </c>
      <c r="J10" s="18">
        <v>39</v>
      </c>
      <c r="K10" s="18" t="s">
        <v>119</v>
      </c>
      <c r="L10" s="18" t="s">
        <v>119</v>
      </c>
      <c r="M10" s="18" t="s">
        <v>328</v>
      </c>
      <c r="N10" s="18" t="s">
        <v>119</v>
      </c>
      <c r="O10" s="18" t="s">
        <v>119</v>
      </c>
      <c r="P10" s="18" t="s">
        <v>119</v>
      </c>
      <c r="R10" s="18" t="s">
        <v>119</v>
      </c>
      <c r="S10" s="18" t="s">
        <v>119</v>
      </c>
      <c r="T10" s="18" t="s">
        <v>119</v>
      </c>
      <c r="U10" s="18" t="s">
        <v>119</v>
      </c>
      <c r="V10" s="18" t="s">
        <v>119</v>
      </c>
      <c r="W10" s="18" t="s">
        <v>119</v>
      </c>
      <c r="X10" s="18" t="s">
        <v>119</v>
      </c>
      <c r="Y10" s="18" t="s">
        <v>119</v>
      </c>
      <c r="Z10" s="18" t="s">
        <v>119</v>
      </c>
      <c r="AA10" s="18" t="s">
        <v>119</v>
      </c>
      <c r="AB10" s="18" t="s">
        <v>119</v>
      </c>
      <c r="AC10" s="18" t="s">
        <v>119</v>
      </c>
      <c r="AD10" s="18" t="s">
        <v>119</v>
      </c>
      <c r="AE10" s="18" t="s">
        <v>119</v>
      </c>
      <c r="AF10" s="18" t="s">
        <v>119</v>
      </c>
      <c r="AG10" s="18" t="s">
        <v>119</v>
      </c>
      <c r="AH10" s="18" t="s">
        <v>119</v>
      </c>
      <c r="AI10" s="18" t="s">
        <v>119</v>
      </c>
      <c r="AJ10" s="18" t="s">
        <v>119</v>
      </c>
      <c r="AK10" s="18" t="s">
        <v>119</v>
      </c>
      <c r="AL10" s="18" t="s">
        <v>119</v>
      </c>
      <c r="AM10" s="18" t="s">
        <v>119</v>
      </c>
      <c r="AN10" s="18" t="s">
        <v>119</v>
      </c>
      <c r="AO10" s="18" t="s">
        <v>119</v>
      </c>
      <c r="AP10" s="18" t="s">
        <v>119</v>
      </c>
      <c r="AQ10" s="18" t="s">
        <v>119</v>
      </c>
      <c r="AR10" s="18" t="s">
        <v>119</v>
      </c>
      <c r="AS10" s="18" t="s">
        <v>119</v>
      </c>
      <c r="AT10" s="18" t="s">
        <v>119</v>
      </c>
      <c r="AU10" s="18" t="s">
        <v>119</v>
      </c>
      <c r="AV10" s="18" t="s">
        <v>119</v>
      </c>
      <c r="AW10" s="18" t="s">
        <v>119</v>
      </c>
      <c r="AX10" s="18" t="s">
        <v>119</v>
      </c>
      <c r="AY10" s="18" t="s">
        <v>119</v>
      </c>
      <c r="AZ10" s="18" t="s">
        <v>119</v>
      </c>
      <c r="BA10" s="18" t="s">
        <v>119</v>
      </c>
      <c r="BB10" s="18" t="s">
        <v>119</v>
      </c>
      <c r="BC10" s="18" t="s">
        <v>119</v>
      </c>
      <c r="BD10" s="18" t="s">
        <v>119</v>
      </c>
      <c r="BE10" s="18" t="s">
        <v>119</v>
      </c>
      <c r="BF10" s="18" t="s">
        <v>119</v>
      </c>
    </row>
    <row r="11" spans="1:77" s="12" customFormat="1" x14ac:dyDescent="0.4">
      <c r="A11" s="11" t="s">
        <v>436</v>
      </c>
      <c r="B11" s="12">
        <v>2021</v>
      </c>
      <c r="C11" s="12" t="s">
        <v>433</v>
      </c>
      <c r="D11" s="12" t="s">
        <v>441</v>
      </c>
      <c r="E11" s="12" t="s">
        <v>119</v>
      </c>
      <c r="F11" s="12" t="s">
        <v>714</v>
      </c>
      <c r="G11" s="12" t="s">
        <v>119</v>
      </c>
      <c r="H11" s="12" t="s">
        <v>119</v>
      </c>
      <c r="I11" s="12" t="s">
        <v>119</v>
      </c>
      <c r="J11" s="12" t="s">
        <v>119</v>
      </c>
      <c r="K11" s="12" t="s">
        <v>119</v>
      </c>
      <c r="L11" s="12" t="s">
        <v>119</v>
      </c>
      <c r="M11" s="12" t="s">
        <v>119</v>
      </c>
      <c r="N11" s="12" t="s">
        <v>712</v>
      </c>
      <c r="O11" s="12" t="s">
        <v>119</v>
      </c>
      <c r="P11" s="13" t="s">
        <v>119</v>
      </c>
      <c r="Q11" s="13"/>
      <c r="R11" s="13" t="s">
        <v>119</v>
      </c>
      <c r="S11" s="13" t="s">
        <v>119</v>
      </c>
      <c r="T11" s="14" t="s">
        <v>713</v>
      </c>
      <c r="U11" s="14" t="s">
        <v>119</v>
      </c>
      <c r="V11" s="14" t="s">
        <v>119</v>
      </c>
      <c r="W11" s="14" t="s">
        <v>119</v>
      </c>
      <c r="X11" s="14" t="s">
        <v>119</v>
      </c>
      <c r="Y11" s="14" t="s">
        <v>119</v>
      </c>
      <c r="Z11" s="14" t="s">
        <v>119</v>
      </c>
      <c r="AA11" s="14" t="s">
        <v>119</v>
      </c>
      <c r="AB11" s="14" t="s">
        <v>119</v>
      </c>
      <c r="AC11" s="14" t="s">
        <v>119</v>
      </c>
      <c r="AD11" s="13" t="s">
        <v>119</v>
      </c>
      <c r="AE11" s="13" t="s">
        <v>119</v>
      </c>
      <c r="AF11" s="13" t="s">
        <v>119</v>
      </c>
      <c r="AG11" s="13" t="s">
        <v>119</v>
      </c>
      <c r="AH11" s="13" t="s">
        <v>119</v>
      </c>
      <c r="AI11" s="14" t="s">
        <v>119</v>
      </c>
      <c r="AJ11" s="14" t="s">
        <v>119</v>
      </c>
      <c r="AK11" s="14" t="s">
        <v>119</v>
      </c>
      <c r="AL11" s="14" t="s">
        <v>119</v>
      </c>
      <c r="AM11" s="14" t="s">
        <v>119</v>
      </c>
      <c r="AN11" s="14" t="s">
        <v>119</v>
      </c>
      <c r="AO11" s="14" t="s">
        <v>119</v>
      </c>
      <c r="AP11" s="14" t="s">
        <v>119</v>
      </c>
      <c r="AQ11" s="14" t="s">
        <v>119</v>
      </c>
      <c r="AR11" s="14" t="s">
        <v>119</v>
      </c>
      <c r="AS11" s="14" t="s">
        <v>119</v>
      </c>
      <c r="AT11" s="14" t="s">
        <v>119</v>
      </c>
      <c r="AU11" s="14" t="s">
        <v>119</v>
      </c>
      <c r="AV11" s="13" t="s">
        <v>119</v>
      </c>
      <c r="AW11" s="13" t="s">
        <v>119</v>
      </c>
      <c r="AX11" s="13" t="s">
        <v>636</v>
      </c>
      <c r="AY11" s="13" t="s">
        <v>119</v>
      </c>
      <c r="AZ11" s="13" t="s">
        <v>119</v>
      </c>
      <c r="BA11" s="12" t="s">
        <v>119</v>
      </c>
      <c r="BB11" s="12" t="s">
        <v>119</v>
      </c>
      <c r="BC11" s="12" t="s">
        <v>119</v>
      </c>
      <c r="BD11" s="12" t="s">
        <v>119</v>
      </c>
      <c r="BE11" s="12" t="s">
        <v>119</v>
      </c>
      <c r="BF11" s="12" t="s">
        <v>119</v>
      </c>
      <c r="BG11" s="12" t="s">
        <v>272</v>
      </c>
    </row>
    <row r="12" spans="1:77" s="12" customFormat="1" x14ac:dyDescent="0.4">
      <c r="A12" s="11"/>
      <c r="B12" s="12">
        <v>2022</v>
      </c>
      <c r="C12" s="12" t="s">
        <v>535</v>
      </c>
      <c r="D12" s="12" t="s">
        <v>536</v>
      </c>
      <c r="E12" s="12" t="s">
        <v>119</v>
      </c>
      <c r="F12" s="12" t="s">
        <v>730</v>
      </c>
      <c r="G12" s="12" t="s">
        <v>119</v>
      </c>
      <c r="H12" s="12" t="s">
        <v>119</v>
      </c>
      <c r="I12" s="12" t="s">
        <v>119</v>
      </c>
      <c r="J12" s="12" t="s">
        <v>119</v>
      </c>
      <c r="K12" s="12" t="s">
        <v>119</v>
      </c>
      <c r="L12" s="12" t="s">
        <v>119</v>
      </c>
      <c r="M12" s="12" t="s">
        <v>119</v>
      </c>
      <c r="N12" s="12" t="s">
        <v>119</v>
      </c>
      <c r="O12" s="12" t="s">
        <v>119</v>
      </c>
      <c r="P12" s="13" t="s">
        <v>119</v>
      </c>
      <c r="Q12" s="13"/>
      <c r="R12" s="13" t="s">
        <v>119</v>
      </c>
      <c r="S12" s="13" t="s">
        <v>119</v>
      </c>
      <c r="T12" s="14" t="s">
        <v>119</v>
      </c>
      <c r="U12" s="14" t="s">
        <v>119</v>
      </c>
      <c r="V12" s="14" t="s">
        <v>119</v>
      </c>
      <c r="W12" s="14" t="s">
        <v>119</v>
      </c>
      <c r="X12" s="14" t="s">
        <v>119</v>
      </c>
      <c r="Y12" s="14" t="s">
        <v>119</v>
      </c>
      <c r="Z12" s="14" t="s">
        <v>119</v>
      </c>
      <c r="AA12" s="14" t="s">
        <v>119</v>
      </c>
      <c r="AB12" s="14" t="s">
        <v>119</v>
      </c>
      <c r="AC12" s="14" t="s">
        <v>119</v>
      </c>
      <c r="AD12" s="13" t="s">
        <v>119</v>
      </c>
      <c r="AE12" s="13" t="s">
        <v>119</v>
      </c>
      <c r="AF12" s="13" t="s">
        <v>119</v>
      </c>
      <c r="AG12" s="13" t="s">
        <v>119</v>
      </c>
      <c r="AH12" s="13" t="s">
        <v>119</v>
      </c>
      <c r="AI12" s="14" t="s">
        <v>119</v>
      </c>
      <c r="AJ12" s="14" t="s">
        <v>119</v>
      </c>
      <c r="AK12" s="14" t="s">
        <v>119</v>
      </c>
      <c r="AL12" s="14" t="s">
        <v>119</v>
      </c>
      <c r="AM12" s="14" t="s">
        <v>119</v>
      </c>
      <c r="AN12" s="14" t="s">
        <v>119</v>
      </c>
      <c r="AO12" s="14" t="s">
        <v>119</v>
      </c>
      <c r="AP12" s="14" t="s">
        <v>119</v>
      </c>
      <c r="AQ12" s="14" t="s">
        <v>119</v>
      </c>
      <c r="AR12" s="14" t="s">
        <v>119</v>
      </c>
      <c r="AS12" s="14" t="s">
        <v>119</v>
      </c>
      <c r="AT12" s="14" t="s">
        <v>119</v>
      </c>
      <c r="AU12" s="14" t="s">
        <v>119</v>
      </c>
      <c r="AV12" s="13" t="s">
        <v>119</v>
      </c>
      <c r="AW12" s="13" t="s">
        <v>119</v>
      </c>
      <c r="AX12" s="13" t="s">
        <v>119</v>
      </c>
      <c r="AY12" s="13" t="s">
        <v>119</v>
      </c>
      <c r="AZ12" s="13" t="s">
        <v>119</v>
      </c>
      <c r="BA12" s="12" t="s">
        <v>119</v>
      </c>
      <c r="BB12" s="12" t="s">
        <v>119</v>
      </c>
      <c r="BC12" s="12" t="s">
        <v>119</v>
      </c>
      <c r="BD12" s="12" t="s">
        <v>119</v>
      </c>
      <c r="BE12" s="12" t="s">
        <v>119</v>
      </c>
      <c r="BF12" s="12" t="s">
        <v>119</v>
      </c>
    </row>
    <row r="13" spans="1:77" s="16" customFormat="1" x14ac:dyDescent="0.4">
      <c r="A13" s="15" t="s">
        <v>278</v>
      </c>
      <c r="B13" s="16">
        <v>2023</v>
      </c>
      <c r="C13" s="16" t="s">
        <v>234</v>
      </c>
      <c r="D13" s="16" t="s">
        <v>267</v>
      </c>
      <c r="E13" s="16" t="s">
        <v>205</v>
      </c>
      <c r="F13" s="16" t="s">
        <v>670</v>
      </c>
      <c r="G13" s="16" t="s">
        <v>119</v>
      </c>
      <c r="H13" s="16">
        <v>1998</v>
      </c>
      <c r="I13" s="16">
        <v>2014</v>
      </c>
      <c r="J13" s="16" t="s">
        <v>119</v>
      </c>
      <c r="K13" s="16" t="s">
        <v>385</v>
      </c>
      <c r="L13" s="16" t="s">
        <v>374</v>
      </c>
      <c r="M13" s="16" t="s">
        <v>387</v>
      </c>
      <c r="N13" s="16" t="s">
        <v>119</v>
      </c>
      <c r="P13" s="16" t="s">
        <v>123</v>
      </c>
      <c r="R13" s="16" t="s">
        <v>148</v>
      </c>
      <c r="S13" s="16" t="s">
        <v>174</v>
      </c>
      <c r="T13" s="16" t="s">
        <v>386</v>
      </c>
      <c r="V13" s="16" t="s">
        <v>119</v>
      </c>
      <c r="W13" s="16" t="s">
        <v>119</v>
      </c>
      <c r="X13" s="16" t="s">
        <v>119</v>
      </c>
      <c r="Y13" s="16" t="s">
        <v>119</v>
      </c>
      <c r="Z13" s="16" t="s">
        <v>119</v>
      </c>
      <c r="AA13" s="16" t="s">
        <v>126</v>
      </c>
      <c r="AB13" s="16" t="s">
        <v>119</v>
      </c>
      <c r="AC13" s="16" t="s">
        <v>119</v>
      </c>
      <c r="AD13" s="16" t="s">
        <v>119</v>
      </c>
      <c r="AE13" s="16" t="s">
        <v>119</v>
      </c>
      <c r="AF13" s="16" t="s">
        <v>119</v>
      </c>
      <c r="AG13" s="16" t="s">
        <v>119</v>
      </c>
      <c r="AH13" s="16" t="s">
        <v>388</v>
      </c>
      <c r="AI13" s="16" t="s">
        <v>119</v>
      </c>
      <c r="AJ13" s="16" t="s">
        <v>119</v>
      </c>
      <c r="AK13" s="16" t="s">
        <v>119</v>
      </c>
      <c r="AL13" s="16" t="s">
        <v>389</v>
      </c>
      <c r="AM13" s="16" t="s">
        <v>119</v>
      </c>
      <c r="AN13" s="16" t="s">
        <v>119</v>
      </c>
      <c r="AO13" s="16" t="s">
        <v>119</v>
      </c>
      <c r="AP13" s="16" t="s">
        <v>391</v>
      </c>
      <c r="AQ13" s="16" t="s">
        <v>390</v>
      </c>
      <c r="AR13" s="16" t="s">
        <v>119</v>
      </c>
      <c r="AS13" s="16" t="s">
        <v>119</v>
      </c>
      <c r="AT13" s="16" t="s">
        <v>119</v>
      </c>
      <c r="AU13" s="16" t="s">
        <v>119</v>
      </c>
      <c r="AV13" s="16" t="s">
        <v>392</v>
      </c>
      <c r="AW13" s="16" t="s">
        <v>119</v>
      </c>
      <c r="AX13" s="16" t="s">
        <v>119</v>
      </c>
      <c r="AY13" s="16" t="s">
        <v>119</v>
      </c>
      <c r="AZ13" s="16" t="s">
        <v>119</v>
      </c>
      <c r="BA13" s="16" t="s">
        <v>172</v>
      </c>
      <c r="BB13" s="16" t="s">
        <v>205</v>
      </c>
      <c r="BC13" s="16" t="s">
        <v>205</v>
      </c>
      <c r="BD13" s="16" t="s">
        <v>393</v>
      </c>
      <c r="BE13" s="16" t="s">
        <v>394</v>
      </c>
      <c r="BG13" s="16" t="s">
        <v>274</v>
      </c>
      <c r="BH13" s="16">
        <v>52</v>
      </c>
      <c r="BI13" s="16" t="s">
        <v>0</v>
      </c>
      <c r="BN13" s="16">
        <v>0</v>
      </c>
      <c r="BO13" s="16" t="s">
        <v>275</v>
      </c>
      <c r="BP13" s="16" t="s">
        <v>276</v>
      </c>
      <c r="BQ13" s="16" t="s">
        <v>271</v>
      </c>
      <c r="BU13" s="16" t="s">
        <v>1</v>
      </c>
    </row>
    <row r="15" spans="1:77" x14ac:dyDescent="0.4">
      <c r="B15" s="1">
        <v>2019</v>
      </c>
      <c r="C15" s="1" t="s">
        <v>1329</v>
      </c>
      <c r="D15" s="1" t="s">
        <v>1328</v>
      </c>
      <c r="E15" s="1"/>
      <c r="F15" s="1">
        <v>1998</v>
      </c>
      <c r="G15" s="1">
        <v>2013</v>
      </c>
      <c r="H15" s="1" t="s">
        <v>1337</v>
      </c>
      <c r="I15" s="1" t="s">
        <v>10</v>
      </c>
      <c r="J15" s="1" t="s">
        <v>1330</v>
      </c>
      <c r="K15" s="1"/>
      <c r="L15" s="1" t="s">
        <v>123</v>
      </c>
      <c r="M15" s="1" t="s">
        <v>148</v>
      </c>
      <c r="N15" s="1" t="s">
        <v>148</v>
      </c>
      <c r="O15" s="1" t="s">
        <v>174</v>
      </c>
      <c r="P15" s="1" t="s">
        <v>581</v>
      </c>
      <c r="Q15" s="1" t="s">
        <v>148</v>
      </c>
      <c r="R15" s="1" t="s">
        <v>148</v>
      </c>
      <c r="S15" s="1" t="s">
        <v>277</v>
      </c>
      <c r="T15" s="1" t="s">
        <v>277</v>
      </c>
      <c r="U15" s="1" t="s">
        <v>277</v>
      </c>
      <c r="V15" s="1" t="s">
        <v>1333</v>
      </c>
      <c r="W15" s="1" t="s">
        <v>1203</v>
      </c>
      <c r="X15" s="1" t="s">
        <v>1335</v>
      </c>
      <c r="Y15" s="1" t="s">
        <v>277</v>
      </c>
      <c r="Z15" s="1" t="s">
        <v>277</v>
      </c>
      <c r="AA15" s="1" t="s">
        <v>205</v>
      </c>
      <c r="AB15" s="1" t="s">
        <v>277</v>
      </c>
      <c r="AC15" s="1" t="s">
        <v>277</v>
      </c>
      <c r="AD15" s="1" t="s">
        <v>277</v>
      </c>
      <c r="AE15" s="1" t="s">
        <v>205</v>
      </c>
      <c r="AF15" s="1" t="s">
        <v>205</v>
      </c>
      <c r="AG15" s="1" t="s">
        <v>205</v>
      </c>
      <c r="AH15" s="1" t="s">
        <v>1334</v>
      </c>
      <c r="AI15" s="8" t="s">
        <v>1356</v>
      </c>
      <c r="AJ15" s="1" t="s">
        <v>119</v>
      </c>
      <c r="AK15" s="1" t="s">
        <v>119</v>
      </c>
      <c r="AL15" s="1" t="s">
        <v>119</v>
      </c>
      <c r="AM15" s="1" t="s">
        <v>119</v>
      </c>
      <c r="AN15" s="20" t="s">
        <v>1332</v>
      </c>
      <c r="AO15" s="1" t="s">
        <v>1331</v>
      </c>
      <c r="AP15" s="1" t="s">
        <v>119</v>
      </c>
      <c r="AQ15" s="1" t="s">
        <v>119</v>
      </c>
      <c r="AR15" s="1" t="s">
        <v>119</v>
      </c>
      <c r="AS15" s="1" t="s">
        <v>119</v>
      </c>
      <c r="AT15" s="1" t="s">
        <v>119</v>
      </c>
      <c r="AU15" s="1" t="s">
        <v>119</v>
      </c>
      <c r="AV15" s="1" t="s">
        <v>119</v>
      </c>
      <c r="AW15" s="1" t="s">
        <v>119</v>
      </c>
      <c r="AX15" s="1" t="s">
        <v>119</v>
      </c>
      <c r="AY15" s="1" t="s">
        <v>119</v>
      </c>
      <c r="AZ15" s="1" t="s">
        <v>119</v>
      </c>
      <c r="BA15" s="1" t="s">
        <v>119</v>
      </c>
      <c r="BB15" s="1" t="s">
        <v>119</v>
      </c>
      <c r="BC15" s="1" t="s">
        <v>126</v>
      </c>
      <c r="BD15" s="1" t="s">
        <v>119</v>
      </c>
      <c r="BE15" s="1" t="s">
        <v>1336</v>
      </c>
      <c r="BF15" s="1" t="s">
        <v>119</v>
      </c>
      <c r="BG15" s="1"/>
      <c r="BH15" s="1" t="s">
        <v>205</v>
      </c>
      <c r="BI15" s="1" t="s">
        <v>205</v>
      </c>
      <c r="BJ15" s="1" t="s">
        <v>119</v>
      </c>
      <c r="BK15" s="1" t="s">
        <v>119</v>
      </c>
      <c r="BL15" s="1" t="s">
        <v>119</v>
      </c>
      <c r="BM15" s="1" t="s">
        <v>119</v>
      </c>
      <c r="BN15" s="1" t="s">
        <v>119</v>
      </c>
      <c r="BO15" s="1" t="s">
        <v>1338</v>
      </c>
    </row>
    <row r="16" spans="1:77" x14ac:dyDescent="0.4">
      <c r="B16">
        <v>2021</v>
      </c>
      <c r="C16" t="s">
        <v>531</v>
      </c>
      <c r="D16" t="s">
        <v>532</v>
      </c>
      <c r="E16" t="s">
        <v>119</v>
      </c>
      <c r="F16">
        <v>1891</v>
      </c>
      <c r="G16">
        <v>1911</v>
      </c>
      <c r="H16">
        <f>52+24</f>
        <v>76</v>
      </c>
      <c r="I16" t="s">
        <v>709</v>
      </c>
      <c r="J16" t="s">
        <v>277</v>
      </c>
      <c r="K16" t="s">
        <v>1388</v>
      </c>
      <c r="L16" t="s">
        <v>708</v>
      </c>
      <c r="N16" t="s">
        <v>123</v>
      </c>
      <c r="O16" t="s">
        <v>707</v>
      </c>
      <c r="P16" t="s">
        <v>286</v>
      </c>
      <c r="Q16" t="s">
        <v>174</v>
      </c>
      <c r="R16" t="s">
        <v>581</v>
      </c>
      <c r="S16" t="s">
        <v>896</v>
      </c>
      <c r="T16" t="s">
        <v>896</v>
      </c>
      <c r="U16" t="s">
        <v>277</v>
      </c>
      <c r="V16" t="s">
        <v>277</v>
      </c>
      <c r="W16" t="s">
        <v>205</v>
      </c>
      <c r="X16" t="s">
        <v>710</v>
      </c>
      <c r="Y16" t="s">
        <v>914</v>
      </c>
      <c r="Z16" t="s">
        <v>914</v>
      </c>
      <c r="AA16" t="s">
        <v>119</v>
      </c>
      <c r="AB16" t="s">
        <v>277</v>
      </c>
      <c r="AC16" t="s">
        <v>277</v>
      </c>
      <c r="AD16" t="s">
        <v>277</v>
      </c>
      <c r="AE16" t="s">
        <v>277</v>
      </c>
      <c r="AF16" t="s">
        <v>277</v>
      </c>
      <c r="AG16" t="s">
        <v>277</v>
      </c>
      <c r="AH16" t="s">
        <v>277</v>
      </c>
      <c r="AI16" t="s">
        <v>277</v>
      </c>
      <c r="AK16" t="s">
        <v>1024</v>
      </c>
      <c r="AL16" t="s">
        <v>1355</v>
      </c>
      <c r="AM16" t="s">
        <v>119</v>
      </c>
      <c r="AN16" t="s">
        <v>119</v>
      </c>
      <c r="AO16" t="s">
        <v>119</v>
      </c>
      <c r="AP16" t="s">
        <v>119</v>
      </c>
      <c r="AQ16" t="s">
        <v>711</v>
      </c>
      <c r="AR16" t="s">
        <v>1178</v>
      </c>
      <c r="AS16" s="19" t="s">
        <v>119</v>
      </c>
      <c r="AT16" s="19" t="s">
        <v>119</v>
      </c>
      <c r="AU16" s="19" t="s">
        <v>119</v>
      </c>
      <c r="AV16" s="19" t="s">
        <v>119</v>
      </c>
      <c r="AW16" s="19" t="s">
        <v>119</v>
      </c>
      <c r="AX16" s="19" t="s">
        <v>119</v>
      </c>
      <c r="AY16" s="19" t="s">
        <v>119</v>
      </c>
      <c r="AZ16" s="19" t="s">
        <v>119</v>
      </c>
      <c r="BA16" s="19" t="s">
        <v>119</v>
      </c>
      <c r="BB16" s="19" t="s">
        <v>119</v>
      </c>
      <c r="BC16" s="19" t="s">
        <v>119</v>
      </c>
      <c r="BD16" s="19" t="s">
        <v>119</v>
      </c>
      <c r="BE16" s="19" t="s">
        <v>119</v>
      </c>
      <c r="BF16" s="19" t="s">
        <v>119</v>
      </c>
      <c r="BG16" s="19" t="s">
        <v>119</v>
      </c>
      <c r="BH16" s="19" t="s">
        <v>119</v>
      </c>
      <c r="BI16" s="19" t="s">
        <v>119</v>
      </c>
      <c r="BJ16" s="19"/>
      <c r="BK16" t="s">
        <v>172</v>
      </c>
      <c r="BL16" t="s">
        <v>205</v>
      </c>
      <c r="BM16" t="s">
        <v>119</v>
      </c>
      <c r="BO16" t="s">
        <v>119</v>
      </c>
      <c r="BP16" t="s">
        <v>119</v>
      </c>
      <c r="BQ16" t="s">
        <v>119</v>
      </c>
    </row>
  </sheetData>
  <conditionalFormatting sqref="A2:A12 E12:XFD12">
    <cfRule type="cellIs" dxfId="59" priority="51" operator="equal">
      <formula>"NA"</formula>
    </cfRule>
  </conditionalFormatting>
  <conditionalFormatting sqref="A13:D13 F13:J13 L13:XFD13">
    <cfRule type="cellIs" dxfId="58" priority="39" operator="equal">
      <formula>"NA"</formula>
    </cfRule>
  </conditionalFormatting>
  <conditionalFormatting sqref="A1:XFD1">
    <cfRule type="cellIs" dxfId="57" priority="104" operator="equal">
      <formula>"NA"</formula>
    </cfRule>
  </conditionalFormatting>
  <conditionalFormatting sqref="B15:BO15">
    <cfRule type="cellIs" dxfId="56" priority="31" operator="equal">
      <formula>"NA"</formula>
    </cfRule>
  </conditionalFormatting>
  <conditionalFormatting sqref="B16:BQ16">
    <cfRule type="cellIs" dxfId="55" priority="16" operator="equal">
      <formula>"NA"</formula>
    </cfRule>
  </conditionalFormatting>
  <conditionalFormatting sqref="C16:R16 T16:V16 X16">
    <cfRule type="cellIs" dxfId="54" priority="9" operator="equal">
      <formula>"MAYBE"</formula>
    </cfRule>
    <cfRule type="cellIs" dxfId="53" priority="10" operator="equal">
      <formula>TRUE</formula>
    </cfRule>
  </conditionalFormatting>
  <conditionalFormatting sqref="E5:I5 M5:O5 AA5:AG5 AJ5:BF5">
    <cfRule type="cellIs" dxfId="52" priority="78" operator="equal">
      <formula>"MAYBE"</formula>
    </cfRule>
    <cfRule type="cellIs" dxfId="51" priority="79" operator="equal">
      <formula>TRUE</formula>
    </cfRule>
  </conditionalFormatting>
  <conditionalFormatting sqref="E11:M11 O11:XFD11">
    <cfRule type="cellIs" dxfId="50" priority="58" operator="equal">
      <formula>"NA"</formula>
    </cfRule>
  </conditionalFormatting>
  <conditionalFormatting sqref="E4:O4 AA4:BF4">
    <cfRule type="cellIs" dxfId="49" priority="86" operator="equal">
      <formula>"MAYBE"</formula>
    </cfRule>
    <cfRule type="cellIs" dxfId="48" priority="87" operator="equal">
      <formula>TRUE</formula>
    </cfRule>
  </conditionalFormatting>
  <conditionalFormatting sqref="E9:O9 T9:U9 AA9:BF9">
    <cfRule type="cellIs" dxfId="47" priority="73" operator="equal">
      <formula>"MAYBE"</formula>
    </cfRule>
    <cfRule type="cellIs" dxfId="46" priority="74" operator="equal">
      <formula>TRUE</formula>
    </cfRule>
  </conditionalFormatting>
  <conditionalFormatting sqref="E12:O12 AA12:BF12">
    <cfRule type="cellIs" dxfId="45" priority="47" operator="equal">
      <formula>"MAYBE"</formula>
    </cfRule>
    <cfRule type="cellIs" dxfId="44" priority="48" operator="equal">
      <formula>TRUE</formula>
    </cfRule>
  </conditionalFormatting>
  <conditionalFormatting sqref="E2:XFD10">
    <cfRule type="cellIs" dxfId="43" priority="65" operator="equal">
      <formula>"NA"</formula>
    </cfRule>
  </conditionalFormatting>
  <conditionalFormatting sqref="F2">
    <cfRule type="cellIs" dxfId="42" priority="91" operator="equal">
      <formula>"MAYBE"</formula>
    </cfRule>
    <cfRule type="cellIs" dxfId="41" priority="92" operator="equal">
      <formula>TRUE</formula>
    </cfRule>
  </conditionalFormatting>
  <conditionalFormatting sqref="F5:F6">
    <cfRule type="cellIs" dxfId="40" priority="66" operator="equal">
      <formula>"MAYBE"</formula>
    </cfRule>
    <cfRule type="cellIs" dxfId="39" priority="67" operator="equal">
      <formula>TRUE</formula>
    </cfRule>
  </conditionalFormatting>
  <conditionalFormatting sqref="F13:J13 L13:S13 V13:BE13">
    <cfRule type="cellIs" dxfId="38" priority="40" operator="equal">
      <formula>"MAYBE"</formula>
    </cfRule>
    <cfRule type="cellIs" dxfId="37" priority="41" operator="equal">
      <formula>TRUE</formula>
    </cfRule>
  </conditionalFormatting>
  <conditionalFormatting sqref="O2:O4">
    <cfRule type="cellIs" dxfId="36" priority="88" operator="equal">
      <formula>"MAYBE"</formula>
    </cfRule>
    <cfRule type="cellIs" dxfId="35" priority="89" operator="equal">
      <formula>TRUE</formula>
    </cfRule>
  </conditionalFormatting>
  <conditionalFormatting sqref="O6:O12">
    <cfRule type="cellIs" dxfId="34" priority="49" operator="equal">
      <formula>"MAYBE"</formula>
    </cfRule>
    <cfRule type="cellIs" dxfId="33" priority="50" operator="equal">
      <formula>TRUE</formula>
    </cfRule>
  </conditionalFormatting>
  <conditionalFormatting sqref="T4:U5">
    <cfRule type="cellIs" dxfId="32" priority="76" operator="equal">
      <formula>"MAYBE"</formula>
    </cfRule>
    <cfRule type="cellIs" dxfId="31" priority="77" operator="equal">
      <formula>TRUE</formula>
    </cfRule>
  </conditionalFormatting>
  <conditionalFormatting sqref="T12:U13 C13:D13">
    <cfRule type="cellIs" dxfId="30" priority="33" operator="equal">
      <formula>"MAYBE"</formula>
    </cfRule>
    <cfRule type="cellIs" dxfId="29" priority="34" operator="equal">
      <formula>TRUE</formula>
    </cfRule>
  </conditionalFormatting>
  <conditionalFormatting sqref="AL16:BQ16">
    <cfRule type="cellIs" dxfId="28" priority="1" operator="equal">
      <formula>"MAYBE"</formula>
    </cfRule>
    <cfRule type="cellIs" dxfId="27" priority="2" operator="equal">
      <formula>TRUE</formula>
    </cfRule>
  </conditionalFormatting>
  <conditionalFormatting sqref="BA1:BA13">
    <cfRule type="cellIs" dxfId="26" priority="32" operator="equal">
      <formula>"Mixed/insignificant"</formula>
    </cfRule>
    <cfRule type="cellIs" dxfId="25" priority="35" operator="equal">
      <formula>"TRUE/Mixed"</formula>
    </cfRule>
  </conditionalFormatting>
  <conditionalFormatting sqref="BA13">
    <cfRule type="cellIs" dxfId="24" priority="36" operator="equal">
      <formula>"Mixed"</formula>
    </cfRule>
    <cfRule type="cellIs" dxfId="23" priority="37" operator="equal">
      <formula>"Insignificant"</formula>
    </cfRule>
  </conditionalFormatting>
  <conditionalFormatting sqref="BA1:BD12">
    <cfRule type="cellIs" dxfId="22" priority="44" operator="equal">
      <formula>"Mixed"</formula>
    </cfRule>
    <cfRule type="cellIs" dxfId="21" priority="45" operator="equal">
      <formula>"Insignificant"</formula>
    </cfRule>
  </conditionalFormatting>
  <conditionalFormatting sqref="BA4:BD5">
    <cfRule type="cellIs" dxfId="20" priority="75" operator="equal">
      <formula>"TRUE"</formula>
    </cfRule>
  </conditionalFormatting>
  <conditionalFormatting sqref="BA9:BD9">
    <cfRule type="cellIs" dxfId="19" priority="72" operator="equal">
      <formula>"TRUE"</formula>
    </cfRule>
  </conditionalFormatting>
  <conditionalFormatting sqref="BA12:BD13">
    <cfRule type="cellIs" dxfId="18" priority="38" operator="equal">
      <formula>"TRUE"</formula>
    </cfRule>
  </conditionalFormatting>
  <conditionalFormatting sqref="BH15:BI15">
    <cfRule type="cellIs" dxfId="17" priority="17" operator="equal">
      <formula>"Mixed/insignificant"</formula>
    </cfRule>
    <cfRule type="cellIs" dxfId="16" priority="18" operator="equal">
      <formula>"TRUE/Mixed"</formula>
    </cfRule>
    <cfRule type="cellIs" dxfId="15" priority="19" operator="equal">
      <formula>"TRUE"</formula>
    </cfRule>
    <cfRule type="cellIs" dxfId="14" priority="20" operator="equal">
      <formula>"MAYBE"</formula>
    </cfRule>
    <cfRule type="cellIs" dxfId="13" priority="21" operator="equal">
      <formula>TRUE</formula>
    </cfRule>
  </conditionalFormatting>
  <conditionalFormatting sqref="BH15:BJ15">
    <cfRule type="cellIs" dxfId="12" priority="22" operator="equal">
      <formula>"Mixed"</formula>
    </cfRule>
    <cfRule type="cellIs" dxfId="11" priority="23" operator="equal">
      <formula>"Insignificant"</formula>
    </cfRule>
  </conditionalFormatting>
  <conditionalFormatting sqref="BK16">
    <cfRule type="cellIs" dxfId="10" priority="7" operator="equal">
      <formula>"Mixed/insignificant"</formula>
    </cfRule>
    <cfRule type="cellIs" dxfId="9" priority="13" operator="equal">
      <formula>"TRUE/Mixed"</formula>
    </cfRule>
    <cfRule type="cellIs" dxfId="8" priority="14" operator="equal">
      <formula>"Insignificant"</formula>
    </cfRule>
    <cfRule type="cellIs" dxfId="7" priority="15" operator="equal">
      <formula>"Mixed"</formula>
    </cfRule>
  </conditionalFormatting>
  <conditionalFormatting sqref="BK16:BM16">
    <cfRule type="cellIs" dxfId="6" priority="8" operator="equal">
      <formula>"TRUE"</formula>
    </cfRule>
  </conditionalFormatting>
  <conditionalFormatting sqref="BL15:BN15">
    <cfRule type="cellIs" dxfId="5" priority="26" operator="equal">
      <formula>"Insignificant"</formula>
    </cfRule>
    <cfRule type="cellIs" dxfId="4" priority="27" operator="equal">
      <formula>"Negative"</formula>
    </cfRule>
    <cfRule type="cellIs" dxfId="3" priority="28" operator="equal">
      <formula>"Positive"</formula>
    </cfRule>
  </conditionalFormatting>
  <conditionalFormatting sqref="BN16:BQ16">
    <cfRule type="cellIs" dxfId="2" priority="3" operator="equal">
      <formula>"Negative"</formula>
    </cfRule>
    <cfRule type="cellIs" dxfId="1" priority="4" operator="equal">
      <formula>"Positive"</formula>
    </cfRule>
    <cfRule type="cellIs" dxfId="0" priority="5" operator="equal">
      <formula>"Insignificant"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Sheet1</vt:lpstr>
      <vt:lpstr>Frasorteret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Bruger</dc:creator>
  <cp:lastModifiedBy>Majsa Grosen</cp:lastModifiedBy>
  <cp:lastPrinted>2024-03-18T12:53:39Z</cp:lastPrinted>
  <dcterms:created xsi:type="dcterms:W3CDTF">2015-06-05T18:17:20Z</dcterms:created>
  <dcterms:modified xsi:type="dcterms:W3CDTF">2024-09-23T16:16:31Z</dcterms:modified>
</cp:coreProperties>
</file>