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tudentcbs-my.sharepoint.com/personal/mg_ioa_cbs_dk/Documents/Documents/CLONE/Paper 1. Litteratur review/Submission Global Networks/"/>
    </mc:Choice>
  </mc:AlternateContent>
  <xr:revisionPtr revIDLastSave="3059" documentId="8_{BFCF2B28-EC6B-4530-B59D-AFA12AAD465B}" xr6:coauthVersionLast="47" xr6:coauthVersionMax="47" xr10:uidLastSave="{C8682CAC-513E-4499-A251-E295CB2ABCAF}"/>
  <bookViews>
    <workbookView xWindow="-5235" yWindow="-21720" windowWidth="38640" windowHeight="21120" tabRatio="589" xr2:uid="{00000000-000D-0000-FFFF-FFFF00000000}"/>
  </bookViews>
  <sheets>
    <sheet name="Sheet1" sheetId="1" r:id="rId1"/>
    <sheet name="Frasorteret" sheetId="2" r:id="rId2"/>
  </sheets>
  <definedNames>
    <definedName name="_xlnm._FilterDatabase" localSheetId="0" hidden="1">Sheet1!$A$1:$BI$120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 l="1"/>
  <c r="F104" i="1"/>
  <c r="F114" i="1"/>
  <c r="F94" i="1"/>
  <c r="F26" i="1"/>
  <c r="D72" i="1"/>
  <c r="F21" i="1"/>
  <c r="F89" i="1"/>
  <c r="F45" i="1" l="1"/>
</calcChain>
</file>

<file path=xl/sharedStrings.xml><?xml version="1.0" encoding="utf-8"?>
<sst xmlns="http://schemas.openxmlformats.org/spreadsheetml/2006/main" count="7363" uniqueCount="1145">
  <si>
    <t>1</t>
  </si>
  <si>
    <t>Article</t>
  </si>
  <si>
    <t>Shi L., Hong Teoh S., Zhou J.</t>
  </si>
  <si>
    <t>Non-Audit Services in Audit Committee Interlocked Firms, Financial Reporting Quality, and Future Performance</t>
  </si>
  <si>
    <t/>
  </si>
  <si>
    <t>India</t>
  </si>
  <si>
    <t>Sukumara Panicker V., Upadhyayula R.S.</t>
  </si>
  <si>
    <t>Limiting role of resource dependence: an examination of director interlocks, board meetings and family ownership</t>
  </si>
  <si>
    <t>Edacherian S., Richter A., Karna A., Gopalakrishnan B.</t>
  </si>
  <si>
    <t>Connecting the right knots: The impact of board committee interlocks on the performance of Indian firms</t>
  </si>
  <si>
    <t>US</t>
  </si>
  <si>
    <t>Godechot O., Horton J., Millo Y.</t>
  </si>
  <si>
    <t>Executive Pay: Board Reciprocity Counts</t>
  </si>
  <si>
    <t>China</t>
  </si>
  <si>
    <t>social capital</t>
  </si>
  <si>
    <t>Yousaf U.B., Ullah I., Wang M., Junyan L., Rehman A.U.</t>
  </si>
  <si>
    <t>Does board capital increase firm performance in the Chinese tourism industry?</t>
  </si>
  <si>
    <t>Japan</t>
  </si>
  <si>
    <t>Raddant M., Takahashi H.</t>
  </si>
  <si>
    <t>Corporate boards, interorganizational ties and profitability: the case of Japan</t>
  </si>
  <si>
    <t>UK</t>
  </si>
  <si>
    <t>Sarabi Y., Smith M., McGregor H., Christopoulos D.</t>
  </si>
  <si>
    <t>Market ranking and network structure: pathway to dominance</t>
  </si>
  <si>
    <t>Restaurant</t>
  </si>
  <si>
    <t>Song H.J., Lee S., Kang K.H.</t>
  </si>
  <si>
    <t>The influence of board interlocks on firm performance: In the context of geographic diversification in the restaurant industry</t>
  </si>
  <si>
    <t>Taiwan</t>
  </si>
  <si>
    <t>Electronics companies</t>
  </si>
  <si>
    <t>Wang W.-K., Lu W.-M., Kweh Q.L., Nourani M., Hong R.-S.</t>
  </si>
  <si>
    <t>Interlocking directorates and dynamic corporate performance: the roles of centrality, structural holes and number of connections in social networks</t>
  </si>
  <si>
    <t>Wang W.-K., Lu W.-M., Ting I.W.K., Chen Y.-H.</t>
  </si>
  <si>
    <t>Social networks and dynamic firm performance: Evidence from the taiwanese semiconductor industry [Redes sociales y rendimiento dinámico de la empresa: Evidencia de la industria de semiconductores de Taiwán]</t>
  </si>
  <si>
    <t>Sewpersadh N.S.</t>
  </si>
  <si>
    <t>Governing board attributes as profitability influencers under endogeneity: An econometric analysis in South Africa</t>
  </si>
  <si>
    <t>Spain</t>
  </si>
  <si>
    <t>Blanco-Alcántara D., Díez-Esteban J.M., Romero-Merino M.E.</t>
  </si>
  <si>
    <t>Board networks as a source of intellectual capital for companies: Empirical evidence from a panel of Spanish firms</t>
  </si>
  <si>
    <t>International</t>
  </si>
  <si>
    <t>Andrikopoulos A., Georgakopoulos A., Merika A., Merikas A.</t>
  </si>
  <si>
    <t>Corporate governance in the shipping industry: board interlocks and agency conflicts</t>
  </si>
  <si>
    <t>International British</t>
  </si>
  <si>
    <t>González C.</t>
  </si>
  <si>
    <t>Transnational Board Interlocks as a Source of Non-experiential Knowledge for the Firm in Foreign Markets</t>
  </si>
  <si>
    <t>Biswas S.</t>
  </si>
  <si>
    <t>Understanding the small-world nature of board network in India</t>
  </si>
  <si>
    <t>mining startups</t>
  </si>
  <si>
    <t>Knoben J., Bakker R.M.</t>
  </si>
  <si>
    <t>The guppy and the whale: Relational pluralism and start-ups' expropriation dilemma in partnership formation</t>
  </si>
  <si>
    <t>Saudi Arabia</t>
  </si>
  <si>
    <t>Hamdan A.</t>
  </si>
  <si>
    <t>Board interlocking and firm performance: the role of foreign ownership in Saudi Arabia</t>
  </si>
  <si>
    <t>UK, US</t>
  </si>
  <si>
    <t>Filatotchev I., Chahine S., Bruton G.D.</t>
  </si>
  <si>
    <t>Board Interlocks and Initial Public Offering Performance in the United States and the United Kingdom: An Institutional Perspective</t>
  </si>
  <si>
    <t>Brasil</t>
  </si>
  <si>
    <t>Rossoni L., Aranha C.E., Mendes-Da-Silva W.</t>
  </si>
  <si>
    <t>Does the capital of social capital matter? Relational resources of the board and the performance of Brazilian companies</t>
  </si>
  <si>
    <t>Italy</t>
  </si>
  <si>
    <t>Zona F., Gomez-Mejia L.R., Withers M.C.</t>
  </si>
  <si>
    <t>Board Interlocks and Firm Performance: Toward a Combined Agency–Resource Dependence Perspective</t>
  </si>
  <si>
    <t>Barroso-Castro C., Villegas-Periñan M.D.M., Casillas-Bueno J.C.</t>
  </si>
  <si>
    <t>How boards’ internal and external social capital interact to affect firm performance</t>
  </si>
  <si>
    <t>Pérez-Calero L., Villegas M.D.M., Barroso C.</t>
  </si>
  <si>
    <t>A framework for board capital</t>
  </si>
  <si>
    <t>New Zealand</t>
  </si>
  <si>
    <t>Roudaki J., Bhuiyan M.B.U.</t>
  </si>
  <si>
    <t>Interlocking directorship in New Zealand</t>
  </si>
  <si>
    <t>Canada</t>
  </si>
  <si>
    <t>O'Hagan S.B., Rice M.D.</t>
  </si>
  <si>
    <t>The geography of Canadian interlocking directorates: How do they relate to brain circulation?</t>
  </si>
  <si>
    <t>Hong Kong /China</t>
  </si>
  <si>
    <t>Peng M.W., Mutlu C.C., Sauerwald S., Au K.Y., Wang D.Y.</t>
  </si>
  <si>
    <t>Board interlocks and corporate performance among firms listed abroad</t>
  </si>
  <si>
    <t>Sánchez L.P.-C., Barroso-Castro C.</t>
  </si>
  <si>
    <t>It is useful to consider the interlocks according to the type of board member (executive or non-executive) who posseses them? Their effect on firm performance</t>
  </si>
  <si>
    <t>listed firms</t>
  </si>
  <si>
    <t>Horton J., Millo Y., Serafeim G.</t>
  </si>
  <si>
    <t>Resources or Power? Implications of Social Networks on Compensation and Firm Performance</t>
  </si>
  <si>
    <t>Columbia</t>
  </si>
  <si>
    <t>Pombo C., Gutiérrez L.H.</t>
  </si>
  <si>
    <t>Outside directors, board interlocks and firm performance: Empirical evidence from Colombian business groups</t>
  </si>
  <si>
    <t>Shao G.</t>
  </si>
  <si>
    <t>The effects of board structure on media companies’ performance: A stakeholder perspective</t>
  </si>
  <si>
    <t>Singapore</t>
  </si>
  <si>
    <t>Chin-Huat O., Wan D., Kee-Sing O.</t>
  </si>
  <si>
    <t>An Exploratory Study on Interlocking Directorates in Listed Firms in Singapore</t>
  </si>
  <si>
    <t>NR</t>
  </si>
  <si>
    <t>Note</t>
  </si>
  <si>
    <t>From</t>
  </si>
  <si>
    <t>To</t>
  </si>
  <si>
    <t>Country</t>
  </si>
  <si>
    <t>Authors</t>
  </si>
  <si>
    <t>Author(s) ID</t>
  </si>
  <si>
    <t>Title</t>
  </si>
  <si>
    <t>Year</t>
  </si>
  <si>
    <t>Source title</t>
  </si>
  <si>
    <t>Volume</t>
  </si>
  <si>
    <t>Issue</t>
  </si>
  <si>
    <t>Art. No.</t>
  </si>
  <si>
    <t>Page start</t>
  </si>
  <si>
    <t>Page end</t>
  </si>
  <si>
    <t>Page count</t>
  </si>
  <si>
    <t>Cited by</t>
  </si>
  <si>
    <t>DOI</t>
  </si>
  <si>
    <t>Link</t>
  </si>
  <si>
    <t>Abstract</t>
  </si>
  <si>
    <t>Index Keywords</t>
  </si>
  <si>
    <t>References</t>
  </si>
  <si>
    <t>Publisher</t>
  </si>
  <si>
    <t>Document Type</t>
  </si>
  <si>
    <t>Publication Stage</t>
  </si>
  <si>
    <t>Open Access</t>
  </si>
  <si>
    <t>Source</t>
  </si>
  <si>
    <t>EID</t>
  </si>
  <si>
    <t>ROE</t>
  </si>
  <si>
    <t>ROA</t>
  </si>
  <si>
    <t>Other</t>
  </si>
  <si>
    <t>Busy</t>
  </si>
  <si>
    <t>Human capital</t>
  </si>
  <si>
    <t>Internal Social Capital</t>
  </si>
  <si>
    <t>NA</t>
  </si>
  <si>
    <t>Panel Data Analysis</t>
  </si>
  <si>
    <t>Moderator</t>
  </si>
  <si>
    <t>Binary link</t>
  </si>
  <si>
    <t>Firm only</t>
  </si>
  <si>
    <t>Closeness</t>
  </si>
  <si>
    <t>Betweenness</t>
  </si>
  <si>
    <t>yes</t>
  </si>
  <si>
    <t>AT</t>
  </si>
  <si>
    <t>RDT</t>
  </si>
  <si>
    <t>Hegemony</t>
  </si>
  <si>
    <t>Bank control</t>
  </si>
  <si>
    <t>Italian stock (manufacturing companies only. Finance excluded)</t>
  </si>
  <si>
    <t>Mixed</t>
  </si>
  <si>
    <t>capital</t>
  </si>
  <si>
    <t>Industry network</t>
  </si>
  <si>
    <t>listed firms (IGBM index)</t>
  </si>
  <si>
    <t>MB (market to book value)</t>
  </si>
  <si>
    <t>Audit committeee</t>
  </si>
  <si>
    <t>Listed firms (Bombay Stock Exchange and the National Stock Exchange), excluding financial firms &amp; banks</t>
  </si>
  <si>
    <t>Tobins Q</t>
  </si>
  <si>
    <t>Degree/n connections</t>
  </si>
  <si>
    <t>4000 (pr. year)</t>
  </si>
  <si>
    <t>Ownership network</t>
  </si>
  <si>
    <t>Firm growth</t>
  </si>
  <si>
    <t>?</t>
  </si>
  <si>
    <t>listed firms in tourist industry (listed at Shenzhen and Shanghai Stock Exchanges)</t>
  </si>
  <si>
    <t>21 firms</t>
  </si>
  <si>
    <t>Level of analysis</t>
  </si>
  <si>
    <t>Board</t>
  </si>
  <si>
    <t>Insignificant</t>
  </si>
  <si>
    <t>multiple others?</t>
  </si>
  <si>
    <t>Quoted ﬁrms and private ﬁrms</t>
  </si>
  <si>
    <t>South Africa</t>
  </si>
  <si>
    <t>Can't quite figure out where the companies are selected from. But companies from basic materials, oil and gas and financial industries are eliminate as well as companies from secondary listings, listed on the Altx, venture capital market and traded securities from the sample</t>
  </si>
  <si>
    <t>Positive</t>
  </si>
  <si>
    <t>Negative</t>
  </si>
  <si>
    <t>Listed Companies at Madrid Stock Exchange</t>
  </si>
  <si>
    <t>ROS</t>
  </si>
  <si>
    <t>TRUE (u-curve)</t>
  </si>
  <si>
    <t>SNA</t>
  </si>
  <si>
    <t>Dynamic slacks-based measure of efficiency (DSBM)</t>
  </si>
  <si>
    <t>(yes)</t>
  </si>
  <si>
    <t>(Yes)</t>
  </si>
  <si>
    <t>First, return on assets, ratio of net income before tax and total assets. Second, return on sales, a ratio of net sales and total assets. Third, loss dummy, a dichotomous variable valued 1 if the firm has a negative profit during the financial year and 0 otherwise</t>
  </si>
  <si>
    <t>Fianancial companies exluded</t>
  </si>
  <si>
    <t>Board + Company (don't understand the distinction)</t>
  </si>
  <si>
    <t>Madrid Stock Exchange and the Spanish Continuous Market, excluding financial firms</t>
  </si>
  <si>
    <t>yes + 1 yr lag</t>
  </si>
  <si>
    <t>Directors (CEO executives) and board (non executives)</t>
  </si>
  <si>
    <t>UK FTSE 350 index. Constituents of the UK FTSE 350 represent large and mid-sized firms listed on the London Stock Exchange</t>
  </si>
  <si>
    <t>ROCE &amp; number employees</t>
  </si>
  <si>
    <t>Lag (OBS ikke kodet gennemgående)</t>
  </si>
  <si>
    <t>TRUE/Mixed</t>
  </si>
  <si>
    <t>TRUE (netlag)</t>
  </si>
  <si>
    <t>Company</t>
  </si>
  <si>
    <t>?Board</t>
  </si>
  <si>
    <t>Link from</t>
  </si>
  <si>
    <t>Audit committee</t>
  </si>
  <si>
    <t>yes (+3 yr)</t>
  </si>
  <si>
    <t>Listed S&amp;P 1500 firms</t>
  </si>
  <si>
    <t>ca 355 pr. yr</t>
  </si>
  <si>
    <t>Non-listed and listed firms (excludes ﬁnancial institutions, utilities and health care providers)</t>
  </si>
  <si>
    <t>Board (both execute and outside directors)</t>
  </si>
  <si>
    <t>listed firms London Stock Exchange - wide range of industries</t>
  </si>
  <si>
    <t>Structural hole/brokerage</t>
  </si>
  <si>
    <t>Market-to-book ratio (MTB), Future (two-year) stock return</t>
  </si>
  <si>
    <t>Other focus</t>
  </si>
  <si>
    <t>Semiconductor industry</t>
  </si>
  <si>
    <t>Dynamic DEA to measure long-term ﬁrm performance,</t>
  </si>
  <si>
    <t>Media companies (newspapers, magazines, book publishing, radio, broadcast television, cable television, cable operators, direct broadcast satellite, film production/distribution, electronic information services, new media companies, and etc)</t>
  </si>
  <si>
    <t>Firm, public org, non-profit org</t>
  </si>
  <si>
    <t>International firm</t>
  </si>
  <si>
    <t>Publicly traded + privately owned. Major firms with majority of directors recidency in Canada</t>
  </si>
  <si>
    <t>Gross profit</t>
  </si>
  <si>
    <t>asset growth</t>
  </si>
  <si>
    <t>FSTS (ratio of foreign sales over total sales) &amp; FATA (foreign assets over total assets)</t>
  </si>
  <si>
    <t>100 biggest public firms</t>
  </si>
  <si>
    <t>119 (ca. 88 pr. year)</t>
  </si>
  <si>
    <t>Listed firm at the National Stock Exchange (only included firms listed in 2012, and firms being part of the biggest component of firm interlock network)</t>
  </si>
  <si>
    <t>Yes</t>
  </si>
  <si>
    <t>FSTS (ratio of foreign sales over total sales) + Logarithm of annual foreign investments of the firm</t>
  </si>
  <si>
    <t>Listed firms, financial firms removed</t>
  </si>
  <si>
    <t>Listed shipping companies for which the Bloomberg provide info</t>
  </si>
  <si>
    <t>ROI</t>
  </si>
  <si>
    <t>WoS</t>
  </si>
  <si>
    <t>TRUE</t>
  </si>
  <si>
    <t>D'Aveni, RA</t>
  </si>
  <si>
    <t>SHEPPARD, JP</t>
  </si>
  <si>
    <t>Geletkanycz, MA; Hambrick, DC</t>
  </si>
  <si>
    <t>Kiel, GC; Nicholson, GJ</t>
  </si>
  <si>
    <t>Haniffa, R; Hudaib, M</t>
  </si>
  <si>
    <t>Fich, EM; Shivdasani, A</t>
  </si>
  <si>
    <t>Yoo, JW; Reed, R; Shin, SJ; Lemak, DJ</t>
  </si>
  <si>
    <t>Geletkantycz, MA; Boyd, BK</t>
  </si>
  <si>
    <t>Abebe, MA; Angriawan, A; Ruth, D</t>
  </si>
  <si>
    <t>Larcker, DF; So, EC; Wang, CCY</t>
  </si>
  <si>
    <t>Croci, E; Grassi, R</t>
  </si>
  <si>
    <t>Colvin, CL; de Jong, A; Fliers, PT</t>
  </si>
  <si>
    <t>Deloof, M; Vermoesen, V</t>
  </si>
  <si>
    <t>Janney, JJ; Gove, S</t>
  </si>
  <si>
    <t>Bischoff, O; Buchwald, A</t>
  </si>
  <si>
    <t>Ghosh, S</t>
  </si>
  <si>
    <t>Ferguson, AJ; Ormiston, ME; Wong, EM</t>
  </si>
  <si>
    <t>Khalil, A; Taktak, NB</t>
  </si>
  <si>
    <t>Miglani, S; Ahmed, K; Henry, D</t>
  </si>
  <si>
    <t>de Jong, A; Fliers, PT; Westerhuis, G</t>
  </si>
  <si>
    <t>Chen, X; Yang, C</t>
  </si>
  <si>
    <t>Yang, C; Chen, X; Chen, X</t>
  </si>
  <si>
    <t>Liao, FN; Chen, FW</t>
  </si>
  <si>
    <t>Khalil, A; Ben Slimene, I</t>
  </si>
  <si>
    <t>Zhao, TJ</t>
  </si>
  <si>
    <t>Cao, SP; Fang, ZM; Pu, WY; Ruan, YY</t>
  </si>
  <si>
    <t>Yin, HY; Jin, X; Quan, XF; Yu, JL</t>
  </si>
  <si>
    <t>Jebran, K; Chen, SH; Zhang, RB</t>
  </si>
  <si>
    <t>Nam, HJ; An, YH</t>
  </si>
  <si>
    <t>Cheng, W; Jiang, YS</t>
  </si>
  <si>
    <t>Watkins-Fassler, K; Rodriguez-Ariza, L; Fernandez-Perez, V; Briano-Turrent, GD</t>
  </si>
  <si>
    <t>Benischke, MH; Bhaskarabhatla, A; Singh, R</t>
  </si>
  <si>
    <t>TOP MANAGERIAL PRESTIGE AND ORGANIZATIONAL BANKRUPTCY</t>
  </si>
  <si>
    <t>STRATEGY AND BANKRUPTCY - AN EXPLORATION INTO ORGANIZATIONAL DEATH</t>
  </si>
  <si>
    <t>The external ties of top executives: Implications for strategic choice and performance</t>
  </si>
  <si>
    <t>Board composition and corporate performance: how the Australian experience informs contrasting theories of corporate governance</t>
  </si>
  <si>
    <t>Multiple directorships and corporate performance in Australian listed companies</t>
  </si>
  <si>
    <t>Corporate governance structure and performance of Malaysian listed companies</t>
  </si>
  <si>
    <t>Financial fraud, director reputation, and shareholder wealth</t>
  </si>
  <si>
    <t>Strategic Choice and Performance in Late Movers: Influence of the Top Management Team's External Ties</t>
  </si>
  <si>
    <t>CEO OUTSIDE DIRECTORSHIPS AND FIRM PERFORMANCE: A RECONCILIATION OF AGENCY AND EMBEDDEDNESS VIEWS</t>
  </si>
  <si>
    <t>Founder-CEOs, External Board Appointments, and the Likelihood of Corporate Turnaround in Declining Firms</t>
  </si>
  <si>
    <t>Boardroom centrality and firm performance</t>
  </si>
  <si>
    <t>The economic effect of interlocking directorates in Italy: new evidence using centrality measures</t>
  </si>
  <si>
    <t>Predicting the past: Understanding the causes of bank distress in the Netherlands in the 1920s</t>
  </si>
  <si>
    <t>The value of corporate boards during the Great Depression in Belgium</t>
  </si>
  <si>
    <t>Firm Linkages to Scandals via Directors and Professional Service Firms: Insights from the Backdating Scandal</t>
  </si>
  <si>
    <t>Horizontal and Vertical Firm Networks, Corporate Performance and Product Market Competition</t>
  </si>
  <si>
    <t>Banker director sand firm performance: Are family firms different?</t>
  </si>
  <si>
    <t>The Effects of Cohesion and Structural Position on the Top Management Team Boundary Spanning-Firm Performance Relationship</t>
  </si>
  <si>
    <t>The impact of the Shariah Board's characteristics on the financial soundness of Islamic banks</t>
  </si>
  <si>
    <t>Corporate governance and turnaround: Evidence from Australia</t>
  </si>
  <si>
    <t>Exceptional big linkers: Dutch evidence from the 20th century</t>
  </si>
  <si>
    <t>Vertical interlock and the value of cash holdings</t>
  </si>
  <si>
    <t>Vertical interlock and stock price crash risk</t>
  </si>
  <si>
    <t>Independent director interlocks: effects and boundary on the earnings persistence of the firm</t>
  </si>
  <si>
    <t>Financial soundness of Islamic banks: does the structure of the board of directors matter?</t>
  </si>
  <si>
    <t>Board network, investment efficiency, and the mediating role of CSR: Evidence from China</t>
  </si>
  <si>
    <t>Vertical Interlock and Firm Value: The Role of Corporate Innovation</t>
  </si>
  <si>
    <t>Does social network improve corporate financing efficiency? Evidence from China</t>
  </si>
  <si>
    <t>Board social capital and stock price crash risk</t>
  </si>
  <si>
    <t>Interlocking Network, Banker Interlocking Director and Cost of Debt</t>
  </si>
  <si>
    <t>Falling in the same predicament again? A network embeddedness perspective of organizational failure recidivism in special treatment firms</t>
  </si>
  <si>
    <t>Interlocking directorates and family firm performance: an emerging market's perspective</t>
  </si>
  <si>
    <t>The Effect of Incoming Board Interlocks With Public Firms on Private Firms' Survival: Large-Scale Evidence From India</t>
  </si>
  <si>
    <t>This study examines whether the cost of debt decreases when a banker interlocking director sits on the boards and exists within interlocking directors' network using a panel dataset during the period from 1998 to 2014.This study finds that the interlocking directors' network in Korea has gradually increased each year, and Korean firms' cost of debt is reduced when a banker interlocking director is participating on the boards and within interlocking directors' network. Specifically, Chaebols more strategically use a banker interlocking directors to lower the cost of debt than non-Chaebols. This result suggests that a banker interlocking director on boards with a strong firm network alleviates the burden of the cost of debt.</t>
  </si>
  <si>
    <t>JOURNAL OF FINANCIAL ECONOMICS</t>
  </si>
  <si>
    <t>INTERNATIONAL REVIEW OF ECONOMICS &amp; FINANCE</t>
  </si>
  <si>
    <t>GLOBAL ECONOMIC REVIEW</t>
  </si>
  <si>
    <t>10.1080/1226508X.2023.2171458</t>
  </si>
  <si>
    <t>http://dx.doi.org/10.1080/1226508X.2023.2171458</t>
  </si>
  <si>
    <t>FALSE</t>
  </si>
  <si>
    <t>WOS435</t>
  </si>
  <si>
    <t>Main concept</t>
  </si>
  <si>
    <t>managerial prestige</t>
  </si>
  <si>
    <t>Bankrupcies among firms in retail, transportation, manufacturing sectors amnong 1000 largest companies in US</t>
  </si>
  <si>
    <t>Reg table concept</t>
  </si>
  <si>
    <t>interlock</t>
  </si>
  <si>
    <t>Board, CEO</t>
  </si>
  <si>
    <t>?Firm only</t>
  </si>
  <si>
    <t>?Directors</t>
  </si>
  <si>
    <t>Kommentar til reg</t>
  </si>
  <si>
    <t>FALSE/Mixed</t>
  </si>
  <si>
    <t>bankruptcy/survival</t>
  </si>
  <si>
    <t>Foods and computer industries</t>
  </si>
  <si>
    <t>External ties (intraindustry, extraindustry)</t>
  </si>
  <si>
    <t>Model 1: Interlock affect performance significant</t>
  </si>
  <si>
    <t>Firm and trade association</t>
  </si>
  <si>
    <t>Australia</t>
  </si>
  <si>
    <t>top 500 companies (as measured by market capitalisation) trading on the Australian Stock Exchange Limited (ASX) in 1996. Excluding finance and mining</t>
  </si>
  <si>
    <t>Number of Interlocks</t>
  </si>
  <si>
    <t>largest 200 Australian companies</t>
  </si>
  <si>
    <t>Risk Adjusted Total Shareholder Return</t>
  </si>
  <si>
    <t>174 eller 1250???</t>
  </si>
  <si>
    <t>Disclose p-value in paper</t>
  </si>
  <si>
    <t>Regression</t>
  </si>
  <si>
    <t>Malaysia</t>
  </si>
  <si>
    <t>companies listed on the Kuala Lumpur Stock Exchange</t>
  </si>
  <si>
    <t>director reputation</t>
  </si>
  <si>
    <t>listed ﬁrms accused of ﬁnancial fraud</t>
  </si>
  <si>
    <t>Specific org</t>
  </si>
  <si>
    <t>Interlock</t>
  </si>
  <si>
    <t>Manufacturing and service firms</t>
  </si>
  <si>
    <t>CEO outside directorships</t>
  </si>
  <si>
    <t>CEO</t>
  </si>
  <si>
    <t>Firm, trade association</t>
  </si>
  <si>
    <t>turnaround and bankrupt publicly traded manufacturing firms</t>
  </si>
  <si>
    <t>Turnaround - binary</t>
  </si>
  <si>
    <t>CEO’s external board appointment</t>
  </si>
  <si>
    <t>Firms from other industries?</t>
  </si>
  <si>
    <t>Boardroom network</t>
  </si>
  <si>
    <t>all publicly traded companies</t>
  </si>
  <si>
    <t>Firms only</t>
  </si>
  <si>
    <t>SIZE (log of market capitalization), LBM (log of 1 plus the ﬁrm’s book-to-market ratio), log of total assets</t>
  </si>
  <si>
    <t>market capitalization, leverage,  sales growth</t>
  </si>
  <si>
    <t>Netherlands</t>
  </si>
  <si>
    <t>discloses distress (three mutually exclusive types ofdistress resolution: liquidation (including bankruptcy), distressed merger and financial reorganisation). natural logarithm oftotal assets</t>
  </si>
  <si>
    <t>Belgium</t>
  </si>
  <si>
    <t>large listed firms</t>
  </si>
  <si>
    <t>log of the ratio of market value to book value of total assets (MTB)</t>
  </si>
  <si>
    <t>Context_firm</t>
  </si>
  <si>
    <t>Context_environment</t>
  </si>
  <si>
    <t>banks</t>
  </si>
  <si>
    <t>largest, publicly-traded US ﬁrms in the computer industry</t>
  </si>
  <si>
    <t>?Firms only</t>
  </si>
  <si>
    <t>publicly held ﬁrms</t>
  </si>
  <si>
    <t>varries</t>
  </si>
  <si>
    <t>Board, shared law firm, shared audit firm</t>
  </si>
  <si>
    <t>director interlock</t>
  </si>
  <si>
    <t>Abnormal returns</t>
  </si>
  <si>
    <t>interlocking directorate, horisontal and vertical links</t>
  </si>
  <si>
    <t>nearly all publicly listed firms in 17 European member states including Norway and Switzerland</t>
  </si>
  <si>
    <t>ROCE</t>
  </si>
  <si>
    <t>International (EU + Switzerland and Norway)</t>
  </si>
  <si>
    <t>?US</t>
  </si>
  <si>
    <t>publicly listed manufacturing firms</t>
  </si>
  <si>
    <t>Sales growth, capital expenditures (Capex), Leverage and R&amp;D</t>
  </si>
  <si>
    <t>banker director /interlock</t>
  </si>
  <si>
    <t>Bank</t>
  </si>
  <si>
    <t>Top management teams (TMTs) - CEO and those senior executives who reported directly to him or her</t>
  </si>
  <si>
    <t>?2005</t>
  </si>
  <si>
    <t>large publicly traded firms (chemical, retail, car manufacturing, software development). Look into cohesion of group</t>
  </si>
  <si>
    <t>Islamic banks</t>
  </si>
  <si>
    <t>composite measure based on ROA and equity/assets ratio</t>
  </si>
  <si>
    <t>Mixed/insignificant</t>
  </si>
  <si>
    <t>vertical interlock</t>
  </si>
  <si>
    <t>Business group of firm</t>
  </si>
  <si>
    <t>market value of equity</t>
  </si>
  <si>
    <t>Board chairman</t>
  </si>
  <si>
    <t>listed companies affiliated business groups</t>
  </si>
  <si>
    <t>big linkers</t>
  </si>
  <si>
    <t>Nederlands</t>
  </si>
  <si>
    <t>non-financial corporations that are listed on the stock exchange of Amsterdam</t>
  </si>
  <si>
    <t>market-to-book value</t>
  </si>
  <si>
    <t>A-share firms listed at the 
Shanghai Stock Exchange and the Shenzhen Stock Exchange</t>
  </si>
  <si>
    <t>9032?</t>
  </si>
  <si>
    <t>n org</t>
  </si>
  <si>
    <t>stock price crash risk (Ncskew and DUVol, where Ncskew indicates the negative conditional skewness of firm-specific returns and DUVol captures the down-to-up volatility)</t>
  </si>
  <si>
    <t>only firm year reporting</t>
  </si>
  <si>
    <t>Independent director interlocks</t>
  </si>
  <si>
    <t>ROE, CROE (operating income divided by average net assets)</t>
  </si>
  <si>
    <t>CROA (operating income divided by average assets)</t>
  </si>
  <si>
    <t>earnings persistence. Earnings (net profit divided by average assets)</t>
  </si>
  <si>
    <t>Independent directors</t>
  </si>
  <si>
    <t>public firms excluding financial companies that have been listed and ST firms</t>
  </si>
  <si>
    <t>z-score of financial soundness: composite measure based on ROA and equity/assets ratio</t>
  </si>
  <si>
    <t>investment efficiency</t>
  </si>
  <si>
    <t>Country_grouped</t>
  </si>
  <si>
    <t>Asia</t>
  </si>
  <si>
    <t>North America</t>
  </si>
  <si>
    <t>all publicly listed A-share firms on the Chinese Shanghai Stock Exchange (SSE) and  Shenzhen Stock Exchange (SZSE)</t>
  </si>
  <si>
    <t>firms listed on the Shanghai Stock Exchange (SHSE) and Shenzhen Stock Exchange</t>
  </si>
  <si>
    <t>social network</t>
  </si>
  <si>
    <t>A-share listed companies excluding finance, insurance, (Special Treatment) industries</t>
  </si>
  <si>
    <t>financial efficiency</t>
  </si>
  <si>
    <t>executives (including all directors, senior executives, and supervisory board members)</t>
  </si>
  <si>
    <t>board interlocks = external board social capital</t>
  </si>
  <si>
    <t>Stock price crash risk</t>
  </si>
  <si>
    <t xml:space="preserve">A-share Chinese firms listed on the Shenzhen and Shanghai stock exchanges excluding fianancial firm, utility companies, </t>
  </si>
  <si>
    <t>Korea</t>
  </si>
  <si>
    <t>Interlocking network</t>
  </si>
  <si>
    <t>nonﬁnancial ﬁrms with interlocking directors listed on the Korean Stock Exchange (KSE)</t>
  </si>
  <si>
    <t>Cost of debt (measured as the spread between corporate bond yield and T-bill or Libor ratio)</t>
  </si>
  <si>
    <t>degree ratio (n interlocks/total interlocks in network)</t>
  </si>
  <si>
    <t>yes (bank)</t>
  </si>
  <si>
    <t>bank interlock</t>
  </si>
  <si>
    <t>panel data</t>
  </si>
  <si>
    <t>OBS, they use different statistical models yielding diffferent results. In panel data model bankers on board have a positive effect on cost of debt &gt;&lt; while interlock have a negative effect. The interaction between interlock*banker is positive.</t>
  </si>
  <si>
    <t>Comparing Cheabols with non chaebols, Charebols are able to use interlocked bankers to reduce cost of debt &gt;&lt; non chaebols are not</t>
  </si>
  <si>
    <t>Mexico</t>
  </si>
  <si>
    <t>Interlock + political ties</t>
  </si>
  <si>
    <t>publicly listed firms that once experienced and later removed special treatment status from China Stock Market. That is companies that made a turnaround</t>
  </si>
  <si>
    <t>Firm and political ties</t>
  </si>
  <si>
    <t>Reviviscent firm’s likelihood of failing again</t>
  </si>
  <si>
    <t>listed companies</t>
  </si>
  <si>
    <t>interlocking directorate</t>
  </si>
  <si>
    <t>Board chairman (COB) or CEO</t>
  </si>
  <si>
    <t>Incoming board interlocks</t>
  </si>
  <si>
    <t>market exit</t>
  </si>
  <si>
    <t>Public listed firm board (+ member of audit committee)</t>
  </si>
  <si>
    <t>Private firms</t>
  </si>
  <si>
    <t>Tabeta N.</t>
  </si>
  <si>
    <t>The Kigyo Keiretsu organization and opportunism in the Japanese automobile manufacturing industry</t>
  </si>
  <si>
    <t>Lancaster R.; Uzzi B.</t>
  </si>
  <si>
    <t>Legally charged: Embeddedness and profit in large law firm legal billings</t>
  </si>
  <si>
    <t>Miglani S.</t>
  </si>
  <si>
    <t>CEO characteristics and corporate turnaround: Evidence from Australia</t>
  </si>
  <si>
    <t>Firth M.; Wong S.; Xin Q.; Yick H.Y.</t>
  </si>
  <si>
    <t>Regulatory Sanctions on Independent Directors and Their Consequences to the Director Labor Market: Evidence from China</t>
  </si>
  <si>
    <t>Qiu X.; Su Z.-Q.; Xiao Z.</t>
  </si>
  <si>
    <t>Do social ties matter for corporate bond yield spreads? Evidence from China</t>
  </si>
  <si>
    <t>Lai T.-K.; Lei A.C.H.; Song F.M.</t>
  </si>
  <si>
    <t>The impact of corporate fraud on director-interlocked firms: Evidence from bank loans</t>
  </si>
  <si>
    <t>Cheng S.; Felix R.; Zhao Y.</t>
  </si>
  <si>
    <t>Board interlock networks and informed short sales</t>
  </si>
  <si>
    <t>Liu Y.; Mantecon T.; Silveri S.D.; Sun W.</t>
  </si>
  <si>
    <t>Inter-Firm Connections, Alliance Formation and the Value Created by Alliances</t>
  </si>
  <si>
    <t>Mbanyele W.</t>
  </si>
  <si>
    <t>Economic policy uncertainty and stock liquidity: the role of board networks in an emerging market</t>
  </si>
  <si>
    <t>Scopus3_117</t>
  </si>
  <si>
    <t>Scopus3_118</t>
  </si>
  <si>
    <t>Scopus3_124</t>
  </si>
  <si>
    <t>Scopus3_128</t>
  </si>
  <si>
    <t>RICHARDSON, RJ</t>
  </si>
  <si>
    <t>Rossoni, L; Aranha, CE; Mendes-Da-Silva, W</t>
  </si>
  <si>
    <t>Okazaki, T; Sawada, M</t>
  </si>
  <si>
    <t>Chahine, S; Fang, YW; Hasan, I; Mazboudi, M</t>
  </si>
  <si>
    <t>Zhang, SR</t>
  </si>
  <si>
    <t>WoS2_103</t>
  </si>
  <si>
    <t>WoS2_109</t>
  </si>
  <si>
    <t>WoS2_110</t>
  </si>
  <si>
    <t>The Complexity of Social Capital: The Influence of Board and Ownership Interlocks on Implied Cost of Capital in an Emerging Market</t>
  </si>
  <si>
    <t>Interbank networks in prewar Japan: structure and implications</t>
  </si>
  <si>
    <t>DIRECTORSHIP INTERLOCKS AND CORPORATE PROFITABILITY</t>
  </si>
  <si>
    <t>Entrenchment through corporate social responsibility: Evidence from CEO network centrality</t>
  </si>
  <si>
    <t>Directors' career concerns: Evidence from proxy contests and board interlocks *</t>
  </si>
  <si>
    <t>COMPLEXITY</t>
  </si>
  <si>
    <t>INTERNATIONAL REVIEW OF FINANCIAL ANALYSIS</t>
  </si>
  <si>
    <t>WOS225</t>
  </si>
  <si>
    <t>Falato, A; Kadyrzhanova, D; Lel, U</t>
  </si>
  <si>
    <t>Distracted directors: Does board busyness hurt shareholder value?</t>
  </si>
  <si>
    <t>Chen, LY; Lai, JH</t>
  </si>
  <si>
    <t>The relationship between interlocking directorate and stock market reaction to international merger and acquisition announcements: the moderating effect of cultural distance</t>
  </si>
  <si>
    <t>Brown, AB; Dai, J; Zur, E</t>
  </si>
  <si>
    <t>Too Busy or Well-Connected? Evidence from a Shock to Multiple Directorships</t>
  </si>
  <si>
    <t>Li, XQ; Fung, A; Fung, HG; Qiao, PH</t>
  </si>
  <si>
    <t>Directorate interlocks and corporate cash holdings in emerging economies: Evidence from China</t>
  </si>
  <si>
    <t>Liu, JS; Yang, C</t>
  </si>
  <si>
    <t>Herding of corporate directors in Taiwan</t>
  </si>
  <si>
    <t>Peng, MW</t>
  </si>
  <si>
    <t>Outside directors and firm performance during institutional transitions</t>
  </si>
  <si>
    <t>Bugador R.</t>
  </si>
  <si>
    <t>The effects of business group control advantages and affiliate level advantages on affiliate performance☆</t>
  </si>
  <si>
    <t>Gloor P.A.; Fronzetti Colladon A.; Grippa F.; Hadley B.M.; Woerner S.</t>
  </si>
  <si>
    <t>The impact of social media presence and board member composition on new venture success: Evidences from VC-backed U.S. startups</t>
  </si>
  <si>
    <t>Boudiab M.; Ishak S.; Al-Dhamari R.A.A.</t>
  </si>
  <si>
    <t>The influence of risk management committees on the financial performance of non-financial companies in Malaysia</t>
  </si>
  <si>
    <t>Kirschbaum C.; Rossoni L.; Minardi A.; Da Silva E.B.</t>
  </si>
  <si>
    <t>The tradeoff between private equity sponsorship, board centrality, and experience as credible signals for ipo performance</t>
  </si>
  <si>
    <t>Gendered brokerage and firm performance – An interlock analysis of the UK</t>
  </si>
  <si>
    <t>O’Hagan S.B.</t>
  </si>
  <si>
    <t>An exploration of gender, interlocking directorates, and corporate performance</t>
  </si>
  <si>
    <t>Devos E., Prevost A., Puthenpurackal J.</t>
  </si>
  <si>
    <t>Are interlocked directors effective monitors?</t>
  </si>
  <si>
    <t>Yeo H.-J., Pochet C., Alcouffe A.</t>
  </si>
  <si>
    <t>CEO reciprocal interlocks in French corporations</t>
  </si>
  <si>
    <t>George G., Wood D.R. J.R., Khan R.</t>
  </si>
  <si>
    <t>Networking strategy of boards: Implications for small and medium-sized enterprises</t>
  </si>
  <si>
    <t>Technological Forecasting and Social Change</t>
  </si>
  <si>
    <t>Markarian G., Parbonetti A., Previts G.J.</t>
  </si>
  <si>
    <t>Circumstances relating to interlocking directorates in Italy: An exploratory study</t>
  </si>
  <si>
    <t>Keister L.A.</t>
  </si>
  <si>
    <t>Engineering growth: Business group structure and firm performance in China's transition economy</t>
  </si>
  <si>
    <t>Okazaki T.; Sawada M.; Yokoyama K.</t>
  </si>
  <si>
    <t>Measuring the extent and implications of director interlocking in the prewar Japanese banking industry</t>
  </si>
  <si>
    <t>Silva F.; Majluf N.; Paredes R.D.</t>
  </si>
  <si>
    <t>Family ties, interlocking directors and performance of business groups in emerging countries: The case of Chile</t>
  </si>
  <si>
    <t>Overfelt W.V.; Annaert J.; Ceuster M.D.; Deloof M.</t>
  </si>
  <si>
    <t>Do universal banks create value? Universal bank affiliation and company performance in Belgium, 1905-1909</t>
  </si>
  <si>
    <t>Fahlenbrach R.; Low A.; Stulz R.M.</t>
  </si>
  <si>
    <t>Why do firms appoint CEOs as outside directors?</t>
  </si>
  <si>
    <t>Santos R.L.; da Silveira A.D.M.; Barros L.A.</t>
  </si>
  <si>
    <t>Board Interlocking in Brazil: Directors' Participation in Multiple Companies and Its Effect on Firm Value and Profitability</t>
  </si>
  <si>
    <t>Rocha J.M.</t>
  </si>
  <si>
    <t>Business Groups as Hierarchical Clique Structures: A Conceptual and Methodological Discussion as it applies to the Mexican Experience</t>
  </si>
  <si>
    <t>Saidin N.; Malek M.; Saidin S.F.</t>
  </si>
  <si>
    <t>The impact of interlocking directorates on corporate performance of bursa Malaysia listed companies</t>
  </si>
  <si>
    <t>Li L.; Tian G.; Yan W.</t>
  </si>
  <si>
    <t>The network of interlocking directorates and firm performance in transition economies: Evidence from China</t>
  </si>
  <si>
    <t>Ming T.C.; Lee C.L.</t>
  </si>
  <si>
    <t>Board structure and firm performance: Some evidence from Malaysian government linked companies</t>
  </si>
  <si>
    <t>Farías P.</t>
  </si>
  <si>
    <t>Business group characteristics and firm operating performance: evidence from Chile</t>
  </si>
  <si>
    <t>Thorsell A.; Isaksson A.</t>
  </si>
  <si>
    <t>Director experience and the performance of IPOs: Evidence from sweden</t>
  </si>
  <si>
    <t>Chen Y.</t>
  </si>
  <si>
    <t>Directors’ social networks and firm efficiency: A structural embeddedness perspective</t>
  </si>
  <si>
    <t>Kaczmarek S.; Kimino S.; Pye A.</t>
  </si>
  <si>
    <t>Interlocking directorships and firm performance in highly regulated sectors: The moderating impact of board diversity</t>
  </si>
  <si>
    <t>O'Hagan S.</t>
  </si>
  <si>
    <t>Are American Interlocking Directorates Associated with Brain Circulation and do They Translate into Higher Corporate Performance?</t>
  </si>
  <si>
    <t>Zheng W.; Singh K.; Mitchell W.</t>
  </si>
  <si>
    <t>Buffering and enabling: The impact of interlocking political ties on firm survival and sales growth</t>
  </si>
  <si>
    <t>Drago C.; Millo F.; Ricciuti R.; Santella P.</t>
  </si>
  <si>
    <t>Corporate governance reforms, interlocking directorship and company performance in Italy</t>
  </si>
  <si>
    <t>Martin G.; Gözübüyük R.; Becerra M.</t>
  </si>
  <si>
    <t>Interlocks and firm performance: The role of uncertainty in the directorate interlock-performance relationship</t>
  </si>
  <si>
    <t>Shaw T.S.; Cordeiro J.J.; Saravanan P.</t>
  </si>
  <si>
    <t>Director network resources and firm performance: Evidence from Indian corporate governance reforms</t>
  </si>
  <si>
    <t>Dal Vesco D.G.; Beuren I.M.</t>
  </si>
  <si>
    <t>Do the Board of Directors Composition and the Board Interlocking Influence on Performance?</t>
  </si>
  <si>
    <t>Watkins-Fassler K.; Fernández-Pérez V.; Rodríguez-Arizab L.</t>
  </si>
  <si>
    <t>President interlocking, family firms and performance during turbulent times: Evidence from Latin America</t>
  </si>
  <si>
    <t>Nam H.-J.; An Y.</t>
  </si>
  <si>
    <t>The Effect of Interlocking Directors Network on Firm Value and Performance: Evidence from Korean-Listed Firms</t>
  </si>
  <si>
    <t>Lai J.-H.; Chen L.-Y.; Song S.</t>
  </si>
  <si>
    <t>How outside directors’ human and social capital create value for corporate international investments</t>
  </si>
  <si>
    <t>Braun M.; Briones I.; Islas G.</t>
  </si>
  <si>
    <t>Interlocking directorates, access to credit, and business performance in Chile during early industrialization</t>
  </si>
  <si>
    <t>Sattiraju S.A.; Chakraborty A.; Shaijumon C.S.; Manoj B.S.</t>
  </si>
  <si>
    <t>Corporate Linkages and Financial Performance: A Complex Network Analysis of Indian Firms</t>
  </si>
  <si>
    <t>Ozdemir O.; Kilincarslan E.</t>
  </si>
  <si>
    <t>The governance role of shareholders and board of directors on firm performance: an eclectic governance-performance model</t>
  </si>
  <si>
    <t>Chen C.; Ding D.K.; Wilson W.R.</t>
  </si>
  <si>
    <t>The Old Boys Club in New Zealand Listed Companies</t>
  </si>
  <si>
    <t>Sotiropoulos D.P.; Rutterford J.; van Lieshout C.</t>
  </si>
  <si>
    <t>The rise of professional asset management: The UK investment trust network before World War I</t>
  </si>
  <si>
    <t>Lychakov N.</t>
  </si>
  <si>
    <t>The Value of Banks' Political and Business Connections in the Russian Industrialization of the 1890s and the Crisis of 1899-1902</t>
  </si>
  <si>
    <t>Wei X.; Chapple E.; Elms N.; Huang Y.</t>
  </si>
  <si>
    <t>The Impact of CEOs’ Social Capital on China’s Qualified Foreign Institutional Investors’ Holdings</t>
  </si>
  <si>
    <t>Światowiec-Szczepańska J.; Stępień B.</t>
  </si>
  <si>
    <t>Impact of corporate network position on strategic risk and company’s performance – evidence from Poland</t>
  </si>
  <si>
    <t>Akram F.; Abrar Ul Haq M.</t>
  </si>
  <si>
    <t>Integrating agency and resource dependence theories to examine the impact of corporate governance and innovation on firm performance</t>
  </si>
  <si>
    <t>Zitian Chen V.; Hobdari B.; Shen C.</t>
  </si>
  <si>
    <t>Board social ties, institutional change asynchronicity, and performance</t>
  </si>
  <si>
    <t>Kok S.K.; Shahgholian A.</t>
  </si>
  <si>
    <t>The impact of proximity within elite corporate networks on the Shariah governance-firm performance nexus: Evidence from the global Shariah elite</t>
  </si>
  <si>
    <t>Sierra-Morán J.; Cabeza-García L.; González-Álvarez N.</t>
  </si>
  <si>
    <t>The moderating effect of interlocking directors on the relationship between R&amp;D investments and firm value</t>
  </si>
  <si>
    <t>Interlocks</t>
  </si>
  <si>
    <t>nonfinancial corporations</t>
  </si>
  <si>
    <t>return on shareholders investments &amp; interests on assets</t>
  </si>
  <si>
    <t>interlocking directorates</t>
  </si>
  <si>
    <t>40 largest business groups and their member firms</t>
  </si>
  <si>
    <t>profit, productivity (output pr. worker)</t>
  </si>
  <si>
    <t>automobile manufacturing industry - larger firtlayer subcontractors</t>
  </si>
  <si>
    <t>FORSTÅR IKKE MODEL</t>
  </si>
  <si>
    <t>community banck as example of small and medium-sized enterprises</t>
  </si>
  <si>
    <t>Both corporate and civic</t>
  </si>
  <si>
    <t>interlock + networking activity</t>
  </si>
  <si>
    <t>Interlocking Directorates</t>
  </si>
  <si>
    <t>listed companies on Singapore Stock Exchange</t>
  </si>
  <si>
    <t>France</t>
  </si>
  <si>
    <t>total assets</t>
  </si>
  <si>
    <t>Reciprocal interlock of CEO (if ceo from firm a sits on board of comp x, and the ceo fromcomp x sits on board of comp a)</t>
  </si>
  <si>
    <t>frims from major sectors of the French economy, including 37 regulated utilities, industry and ﬁnancial institutions</t>
  </si>
  <si>
    <t>outside directors (via interlocks)</t>
  </si>
  <si>
    <t>firms listed on the Shanghai and Shenzhen Stock Exchanges,</t>
  </si>
  <si>
    <t>Sales growth</t>
  </si>
  <si>
    <t>Firm only/ institutional investors (pension funds etc.). Links to government agencies excluded</t>
  </si>
  <si>
    <t>banks whose paid-in capital was 200,000 yen or more</t>
  </si>
  <si>
    <t>Nonbanking firms</t>
  </si>
  <si>
    <t>director interlocking between banks and nonbanks</t>
  </si>
  <si>
    <t>all companies listed at the Milan Stock Exchange. Sample consists of 204 industrial firms and 50 financial services firms.</t>
  </si>
  <si>
    <t>Firm/bank only</t>
  </si>
  <si>
    <t>business group theory</t>
  </si>
  <si>
    <t>nonfinancial corporations traded during the year 2000 that belong to a business group</t>
  </si>
  <si>
    <t>Business group (firms part of same business group)</t>
  </si>
  <si>
    <t>multiple interlocks</t>
  </si>
  <si>
    <t>all the companies listed on the main market, the Taiwan Stock Exchange (TSE), and the over-the-counter market, the Gretai Securities Market (GTSM)</t>
  </si>
  <si>
    <t>?Company - underlig reg!</t>
  </si>
  <si>
    <t>3566 firm year obs</t>
  </si>
  <si>
    <t>Executive board</t>
  </si>
  <si>
    <t>Market-to-book ratio (MTB), profit volatility</t>
  </si>
  <si>
    <t>Firm</t>
  </si>
  <si>
    <t xml:space="preserve"> size of its spreads (the difference between the selling price and production costs of its goods and services)</t>
  </si>
  <si>
    <t>Law firms that represent the Fortune 200 corporations and top 250 financial firms in America, w</t>
  </si>
  <si>
    <t>board interlock</t>
  </si>
  <si>
    <t>failure probability</t>
  </si>
  <si>
    <t>banks whose paid-in capital was not less than 200,000 yen</t>
  </si>
  <si>
    <t>Banks</t>
  </si>
  <si>
    <t>director interlocking (interbank networks in reg table but measured as director interlocking)</t>
  </si>
  <si>
    <t>firms listed in the Mexican Stock Market from their audited ﬁnancial statements</t>
  </si>
  <si>
    <t>difference in ROA within cliques</t>
  </si>
  <si>
    <t>betyder at ROA er mere ens inden for kliken</t>
  </si>
  <si>
    <t>board interlocking</t>
  </si>
  <si>
    <t>all actively traded companies listed on the Sao Paulo Stock Exchange</t>
  </si>
  <si>
    <t>Price-to-Book Value ratio (PBV)</t>
  </si>
  <si>
    <t>Board + CEO</t>
  </si>
  <si>
    <t>business group tested by means of interlocking directorates. So interlocking directorates are the operationalization</t>
  </si>
  <si>
    <t>interlocking directorates (interlock social capital)</t>
  </si>
  <si>
    <t>listed firms in China</t>
  </si>
  <si>
    <t>Firm only (both SOE and non state owned)</t>
  </si>
  <si>
    <t>Context_director</t>
  </si>
  <si>
    <t>interlocking network of directors</t>
  </si>
  <si>
    <t>A-share listed ﬁrms</t>
  </si>
  <si>
    <t>10,415 ﬁrm-year observations</t>
  </si>
  <si>
    <t>yes + industry adjusted</t>
  </si>
  <si>
    <t>1. operating efficiency: turnover , 2. investment efficiencyncy: amount of investment of a ﬁrm in year t, deﬁned as the change in ﬁxed assets, construction in progress, intangible assets and long-term investments, scaled by the average total assets. 3. market adjusted yearly return</t>
  </si>
  <si>
    <t>S&amp;P 1500 firms between 1988 and 2007.</t>
  </si>
  <si>
    <t>Firm only (listed firms)</t>
  </si>
  <si>
    <t>?? Market value</t>
  </si>
  <si>
    <t>Busy directors, busy boards</t>
  </si>
  <si>
    <t>Chile</t>
  </si>
  <si>
    <t>104 publicly traded firms belonging to the 20 business groups</t>
  </si>
  <si>
    <t>Interlocking directors</t>
  </si>
  <si>
    <t>Business group CEO/directors of other firms belonging to the same business group</t>
  </si>
  <si>
    <t>yes + ROA growth</t>
  </si>
  <si>
    <t>listed ﬁnancial and utility companies - FTSE 350 companies from these regulated sectors</t>
  </si>
  <si>
    <t>MTB</t>
  </si>
  <si>
    <t>CEO interlocking</t>
  </si>
  <si>
    <t>all Australian firms (listed and non-listed)  --&gt; identify 108 turnaround firm --&gt; pairwise matching</t>
  </si>
  <si>
    <t>turnaround (see paper for measure)</t>
  </si>
  <si>
    <t>Not very consistent. Board connectivity used interchanged with degree of networking and interlocked directors</t>
  </si>
  <si>
    <t>listed governmen linked companies (government acquires a stake using a holding company) in the sectors: consumer, industrial product, trading and services, construction, technology, properties and plantation.</t>
  </si>
  <si>
    <t>external ties (interlocking directorships) as proxy for experience</t>
  </si>
  <si>
    <t>total population of initial public offerings listed on the Stockholm Stock Exchange (OMX) over a ten year period</t>
  </si>
  <si>
    <t>Sweden</t>
  </si>
  <si>
    <t>underpricing and long-run aftermarket performance</t>
  </si>
  <si>
    <t>20 business group affiliated firms. Thus looks at variation within bg-affiliated firms in contrast to comparing to firms not affiliated with BG's</t>
  </si>
  <si>
    <t>affiliate performance measured by ROS averaged for the years 2010 - 2012.</t>
  </si>
  <si>
    <t>257, 839?</t>
  </si>
  <si>
    <t>Business group</t>
  </si>
  <si>
    <t>affiliation, interlock, business group control advantages</t>
  </si>
  <si>
    <t>International M&amp;A firms. all acquiring firms are US based</t>
  </si>
  <si>
    <t>stock market response to IMA announcements by measuring five-day Cumulative Abnormal Returns (CAR)</t>
  </si>
  <si>
    <t>Outside independent directors</t>
  </si>
  <si>
    <t>interlocking directorship</t>
  </si>
  <si>
    <t>companies listed on the Italian stock exchange of Milan</t>
  </si>
  <si>
    <t>financial leverage</t>
  </si>
  <si>
    <t>dif-in-dif</t>
  </si>
  <si>
    <t>134-194</t>
  </si>
  <si>
    <t>publicly traded corporations</t>
  </si>
  <si>
    <t>interlocks / network position</t>
  </si>
  <si>
    <t>US--&gt; international interlocks</t>
  </si>
  <si>
    <t>S&amp;P public and private corporations throughout the world, most having annual sales in excess of $1,000,000.</t>
  </si>
  <si>
    <t>earnings per share (EPS), return on investment, and EPS growth rate over the past ﬁve years, with return on owner’s equity, and gross proﬁt</t>
  </si>
  <si>
    <t>interlocking directorate/international interlocks/brain circulation</t>
  </si>
  <si>
    <t>International firm (where the inside director is outside director)</t>
  </si>
  <si>
    <t>interlocking political ties</t>
  </si>
  <si>
    <t>TV manufacturing industry</t>
  </si>
  <si>
    <t>sales growth, firm survival</t>
  </si>
  <si>
    <t>top management</t>
  </si>
  <si>
    <t>Brazil</t>
  </si>
  <si>
    <t>board</t>
  </si>
  <si>
    <t>listed companies excluding financial companies</t>
  </si>
  <si>
    <t>interlocked firms</t>
  </si>
  <si>
    <t>penalized independent director</t>
  </si>
  <si>
    <t>75 fraud cases in Chinese listed firms</t>
  </si>
  <si>
    <t>Market reaction measured through "cumulative abnormal return (CAR)" on a 3 and 5 day window respectively</t>
  </si>
  <si>
    <t>non-ﬁnancial ﬁrms that were in the BSE500 index</t>
  </si>
  <si>
    <t>12 months’ annualized stock return</t>
  </si>
  <si>
    <t>president interlocking</t>
  </si>
  <si>
    <t>Chile and Mexico</t>
  </si>
  <si>
    <t>board chair (president)</t>
  </si>
  <si>
    <t>non-financial publicly traded - (most of these companies are family ﬁrms)</t>
  </si>
  <si>
    <t>S&amp;P public and nonpublic</t>
  </si>
  <si>
    <t>Eranings pr. share (EPS)</t>
  </si>
  <si>
    <t xml:space="preserve">?Firm only </t>
  </si>
  <si>
    <t>total factor productivity (TFP)</t>
  </si>
  <si>
    <t>interlocking directors</t>
  </si>
  <si>
    <t>listed frims (Korean Stock Exchange)</t>
  </si>
  <si>
    <t>?directors</t>
  </si>
  <si>
    <t>7307 ﬁrm-year observations</t>
  </si>
  <si>
    <t>Other performance measure: cost of debt</t>
  </si>
  <si>
    <t>Other performance measure: cost of capital</t>
  </si>
  <si>
    <t>Interlocking directorates</t>
  </si>
  <si>
    <t>listed non-financial firms</t>
  </si>
  <si>
    <t>market to book value of equity ratio + chances of survival until 1939 og 1962 hhv. (ved ikke hvorfor disse to random år er valgt)</t>
  </si>
  <si>
    <t>Interlock as outcome variable rather than explaining…</t>
  </si>
  <si>
    <t>Outcome measure is informed short selling</t>
  </si>
  <si>
    <t>board social capital, (quality of interlocked companies)</t>
  </si>
  <si>
    <t>firms undertaking cross-border acquisitions or joint ventures - focus on the release of news</t>
  </si>
  <si>
    <t>Outside directors</t>
  </si>
  <si>
    <t>Link_to_org</t>
  </si>
  <si>
    <t>Link_to_ind</t>
  </si>
  <si>
    <t>Board/Ceo</t>
  </si>
  <si>
    <t>foreign direct investment measured bycumulative abnormal returns (CAR)</t>
  </si>
  <si>
    <t>Abnoramel changes in ROA</t>
  </si>
  <si>
    <t>cross-sectional reg</t>
  </si>
  <si>
    <t>director interlocks to fraudent firm</t>
  </si>
  <si>
    <t>Other performance measure:  corporate bond yield spreads</t>
  </si>
  <si>
    <t>Interlock as control variable</t>
  </si>
  <si>
    <t>Cash holding af outcome</t>
  </si>
  <si>
    <t>CAR is the two-day cumulative abnormal return estimated using the market model over the period ~254 to ~24 trading days relative to the alliance announcement date</t>
  </si>
  <si>
    <t>alliance formation (dep var is value created by alliance formation)</t>
  </si>
  <si>
    <t>first-degree connection (not the same as board interlocks but 80% are board interlocks)</t>
  </si>
  <si>
    <t>Broader focus than board interlocks.</t>
  </si>
  <si>
    <t>outside-director interlocks</t>
  </si>
  <si>
    <t>turnaround listed firms</t>
  </si>
  <si>
    <t>turnaround based on ROI of 2yr decline followed by 2yr growth. Coded as binary</t>
  </si>
  <si>
    <t>Corporations among the largest 160 corp measured on equity in Fortune India</t>
  </si>
  <si>
    <t>(network of) interlocking directors</t>
  </si>
  <si>
    <t>debt-to-equity ratio, Cash Return on Invested Capital (CROIC)</t>
  </si>
  <si>
    <t>value of cash holdings</t>
  </si>
  <si>
    <t>Russia</t>
  </si>
  <si>
    <t>Board (or sibling to board member)</t>
  </si>
  <si>
    <t>Firm, Government</t>
  </si>
  <si>
    <t>investment losses, investment profit, investment performance</t>
  </si>
  <si>
    <t>linkages, interlocks</t>
  </si>
  <si>
    <t>excluding financial firm and firms outside UK</t>
  </si>
  <si>
    <t>?Directorships</t>
  </si>
  <si>
    <t>average investment trusts</t>
  </si>
  <si>
    <t>England and Scotland</t>
  </si>
  <si>
    <t>interlocking directorships</t>
  </si>
  <si>
    <t>divided yield</t>
  </si>
  <si>
    <t>how proxy contests of firm X affect interlocked firms…</t>
  </si>
  <si>
    <t>board interlocks</t>
  </si>
  <si>
    <t>den her er lidt på vippen - ift performance omtales det som corporate policies</t>
  </si>
  <si>
    <t>Market to book ratio</t>
  </si>
  <si>
    <t>non-financial firms listed on the Pakistan Stock Exchange</t>
  </si>
  <si>
    <t>Pakistan</t>
  </si>
  <si>
    <t>directors interlocks</t>
  </si>
  <si>
    <t>Risk Management Commitee</t>
  </si>
  <si>
    <t>interlocking</t>
  </si>
  <si>
    <t>non-financial companies listed on Bursa Malaysia</t>
  </si>
  <si>
    <t>positve but insignificant</t>
  </si>
  <si>
    <t>Poland</t>
  </si>
  <si>
    <t>interlocking directorate/corporate networks/directorate links</t>
  </si>
  <si>
    <t>companies listed on the Warsaw Stock Exchange (WSE) and comprising the WSE index in January 2016</t>
  </si>
  <si>
    <t>yes (lagged)</t>
  </si>
  <si>
    <t>market value to its book value (MV/BV)</t>
  </si>
  <si>
    <t>management and supervisory board</t>
  </si>
  <si>
    <t>?management and supervisory board</t>
  </si>
  <si>
    <t>performance measure på vippen -qualified foreign institutional investors - altså hvorvidt en virk har udenlandske investorer eller ej??</t>
  </si>
  <si>
    <t>IPO's on the Brazilian stock exchange</t>
  </si>
  <si>
    <t>Cumulative abnormal returns (CAR)</t>
  </si>
  <si>
    <t>board interlock, board centrality</t>
  </si>
  <si>
    <t>Insignificant/Mixed</t>
  </si>
  <si>
    <t>financial institutions</t>
  </si>
  <si>
    <t>Shariah supervisory board</t>
  </si>
  <si>
    <t>listed firms from on the B3-Brazil Stock Exchange</t>
  </si>
  <si>
    <t>board networks (interlocks mentioned in review but the term is not used actively)</t>
  </si>
  <si>
    <t>stock liquidity measured by relative effective spread. Alternative measures are quoted spread and PCA.</t>
  </si>
  <si>
    <t>UKFTSE 350; these are large and medium 
sized firms listed on the London Stock Exchange.</t>
  </si>
  <si>
    <t>brokerage, interlocking directorate network</t>
  </si>
  <si>
    <t>Return on Capital Employed (ROCE)</t>
  </si>
  <si>
    <t>listed, non-financial firms</t>
  </si>
  <si>
    <t>sum of short and long-term debt and market capitalisation over total assets</t>
  </si>
  <si>
    <t>social ties (corporate interlocks and political ties)</t>
  </si>
  <si>
    <t>Board / when a firm director is formerly or currently a legislative body member or a government official</t>
  </si>
  <si>
    <t>Firm only(+ political/government)</t>
  </si>
  <si>
    <t>15 emerging markets: Argentina, Brazil, Chile, China (Main- land), Colombia, Egypt, India, Kenya, Malaysia, Mexico, Nigeria, Peru, the Philippines, South Africa, and the United Arab Emirates.</t>
  </si>
  <si>
    <t>publicly listed firms</t>
  </si>
  <si>
    <t>interlocks</t>
  </si>
  <si>
    <t>IPO's excluding cross-listed firms etc. --&gt; matched sample of firms from each nation</t>
  </si>
  <si>
    <t>IPO underpricing, IPO price premium</t>
  </si>
  <si>
    <t>Phan, Philip H.; Soo Hoon Lee; Siang Chi Lau</t>
  </si>
  <si>
    <t>The Performance Impact Of Interlocking Directorates: The Case of Singapore.</t>
  </si>
  <si>
    <t>MOHAMMED, NISHTIMAN HASHIM</t>
  </si>
  <si>
    <t>BOARD CHARACTERISTICS AND FIRM PERFORMANCE: EMPIRICAL EVIDENCE FROM TURKEY.</t>
  </si>
  <si>
    <t>Gomes, Tayse; Maria Beuren, Ilse; Rodrigues Vicente, Ernesto Fernando</t>
  </si>
  <si>
    <t>INFLUENCE OF THE CHARACTERISTICS OF THE BOARD OF DI RECTORS ON THE PERFORMANCE OF COMPANIES WITH BOARD INTERLOCKING.</t>
  </si>
  <si>
    <t>listed companies (Novo Mercado (New Market) is a listing segment of B3 for the trading of shares issued by companies that commit themselves voluntarily to adopt corporate governance practices in addition to those that are required by law) that are connected through interlocks</t>
  </si>
  <si>
    <t>market-to-value</t>
  </si>
  <si>
    <t>characteristics of interlocking directors</t>
  </si>
  <si>
    <t>publicly listed industrial and commercial companies</t>
  </si>
  <si>
    <t>Senior managers/directors</t>
  </si>
  <si>
    <t>intra-industry, inter-industry and regulatory agency interlocks (statutory board)</t>
  </si>
  <si>
    <t>Firm + regulatory agency</t>
  </si>
  <si>
    <t>Turkey</t>
  </si>
  <si>
    <t>Philippines</t>
  </si>
  <si>
    <t>Interlocking Directorship</t>
  </si>
  <si>
    <t>non-financial firms listed in Bursa Istanbul (BIST)</t>
  </si>
  <si>
    <t>Firm only  + specifically (a) British colonial firms, (b) Hong Kong Chinese firms and/or (c) conglomerate firms</t>
  </si>
  <si>
    <t>200 largest listed firms (Chinese firms listed in Hong Kong)</t>
  </si>
  <si>
    <t>board interlocks/interlocking directorates</t>
  </si>
  <si>
    <t>Board+CEO</t>
  </si>
  <si>
    <t>Board+CEO (CEO reciprocal interlock also tested)</t>
  </si>
  <si>
    <t>board interlock, (+ busyness and CEO reciprocal interlock also measured under the umbrella-term interlock)</t>
  </si>
  <si>
    <t>Board (execute and outside directors)</t>
  </si>
  <si>
    <t>social network of directorship interlocks / nterlocking-director network</t>
  </si>
  <si>
    <t>Board - independent directors</t>
  </si>
  <si>
    <t>Firm only (both quoted and unquoted firms)</t>
  </si>
  <si>
    <t>external social capital (measured through interlocking directorates)</t>
  </si>
  <si>
    <t>bank affiliation (measures as interlocking directorships between firms and banks) + Busy boards</t>
  </si>
  <si>
    <t>?Firms only, banks</t>
  </si>
  <si>
    <t>social capital, interlock</t>
  </si>
  <si>
    <t>CEO/CFO</t>
  </si>
  <si>
    <t>Firm only: other publicly held firm (interlock) or sharing law/audit</t>
  </si>
  <si>
    <t>Board (management or executive board and a supervisory board)</t>
  </si>
  <si>
    <t>?Board (management or executive board and a supervisory board)</t>
  </si>
  <si>
    <t>?directorates</t>
  </si>
  <si>
    <t>controlling shareholder firm</t>
  </si>
  <si>
    <t>senior position</t>
  </si>
  <si>
    <t>senior executives, chairman, CEO</t>
  </si>
  <si>
    <t>senior executive, senior management experience</t>
  </si>
  <si>
    <t>?directors/board</t>
  </si>
  <si>
    <t>TRUE (u-curve when interlock X cultural disparity). Thus in culturally diffrent countries, interlocks are important for internationalization</t>
  </si>
  <si>
    <t>?director</t>
  </si>
  <si>
    <t>interlocking directors, board network, board interlocking network</t>
  </si>
  <si>
    <t>Board network, social capital</t>
  </si>
  <si>
    <t>Position</t>
  </si>
  <si>
    <t>?directorships (assume it is boards)</t>
  </si>
  <si>
    <t>?directorships</t>
  </si>
  <si>
    <t>?directorship tied = Board?</t>
  </si>
  <si>
    <t>financial institution</t>
  </si>
  <si>
    <t>Firm, politics, military, NGO</t>
  </si>
  <si>
    <t>1. former high government officials (holders of elected federal or state-wide offices, appointed cabinet level or judicial positions, or elected mayors of major cities), 2. top team who were formally partners in a big eight accounting firm or major law firm, 3. the top management team that held officer rank in any branch of the U.S. military, 4. board members, 5. trustees of nonprofit institutions such as universities, hospitals, etc.</t>
  </si>
  <si>
    <t>Boundary_sepc_note</t>
  </si>
  <si>
    <t>Undersøger begge retninger, dvs. incoming + recieving</t>
  </si>
  <si>
    <t>Board, TMT (which is defined)</t>
  </si>
  <si>
    <t>Board of firms, officiers of trade unions, TMT (which is defined), memberships in industry-spanning associations</t>
  </si>
  <si>
    <t>Tror begge retninger er testet. Dvs. Executive --&gt; Board samt Board --&gt; Executive</t>
  </si>
  <si>
    <t>Executive/Board</t>
  </si>
  <si>
    <t>?Board/?Directors</t>
  </si>
  <si>
    <t>Board outside directors</t>
  </si>
  <si>
    <t>Company (bank)</t>
  </si>
  <si>
    <t>?Directors and auditors</t>
  </si>
  <si>
    <t>?directors + CEO</t>
  </si>
  <si>
    <t>Overboarding, interlock, multiple directorships, board connectedness</t>
  </si>
  <si>
    <t>Firm only (firm accused of financial fraud)</t>
  </si>
  <si>
    <t>multiple directorships</t>
  </si>
  <si>
    <t>Board (both Director + supervisor?)</t>
  </si>
  <si>
    <t>interlock (which is operationalized as reciprocal interlock!)</t>
  </si>
  <si>
    <t>inside or outside director</t>
  </si>
  <si>
    <t xml:space="preserve">Interlock when Focal firm (inside) --&gt; Interlocked firm (outside board) OR when  focal firm (outside) --&gt; Interlocked firm (inside board) </t>
  </si>
  <si>
    <t>TMT (top management team) tie/ sent vs. Recieved interlocks</t>
  </si>
  <si>
    <t>Top management: ofﬁcers of the corporation at senior vice-president and above + Board</t>
  </si>
  <si>
    <t>Three measures. TMT --&gt; as directors of firms. + TMT --&gt; memberships in org. + outside directors --&gt; on firms boards</t>
  </si>
  <si>
    <t>?directors (think board) + memberships</t>
  </si>
  <si>
    <t>Outside CEO on board. Interlock = recoprocal CEO interlock</t>
  </si>
  <si>
    <t>Directorships and/or management positions (both board and CEO, maybe more?)</t>
  </si>
  <si>
    <t>Directorships and/or management positions</t>
  </si>
  <si>
    <t>interlock, board interlock, interlocking directorate</t>
  </si>
  <si>
    <t>*states "booard of director ties"</t>
  </si>
  <si>
    <t>board (non-executive) &amp; executive directors</t>
  </si>
  <si>
    <t>Interlocking directorship (+ busy board as another measure)</t>
  </si>
  <si>
    <t>?Directors + managers</t>
  </si>
  <si>
    <t>?Firm only?</t>
  </si>
  <si>
    <t>(directorships fundet på ORBIS - dvs. most likely både management og board)</t>
  </si>
  <si>
    <t>Board Inside director</t>
  </si>
  <si>
    <t>interlocking directorate --&gt; multiple directorships</t>
  </si>
  <si>
    <t>?Board/directorships, not sure</t>
  </si>
  <si>
    <t>Board+?directors</t>
  </si>
  <si>
    <t>interlocking directorates, international interlocks</t>
  </si>
  <si>
    <t>?senior government, political appointment, political official</t>
  </si>
  <si>
    <t>central or local politicians - clearly defined</t>
  </si>
  <si>
    <t>board capital, external social capital (directors’interlocks)</t>
  </si>
  <si>
    <t>board independent directors</t>
  </si>
  <si>
    <t>proprietary director of board</t>
  </si>
  <si>
    <t>female directors of board</t>
  </si>
  <si>
    <t>?bank nominees</t>
  </si>
  <si>
    <t>Board interlocks</t>
  </si>
  <si>
    <t>?Board/director</t>
  </si>
  <si>
    <t>Board (all types: supervisory, management), directors (non-executive &amp; executive)</t>
  </si>
  <si>
    <t>Fin grafisk fremstilling af forskel mellem one-tier og two-tier board structure!!</t>
  </si>
  <si>
    <t>Firm only (think only to other fimrs in sample)</t>
  </si>
  <si>
    <t>board interlock network</t>
  </si>
  <si>
    <t>Tror det er board interlocks mellem firmaer i sample</t>
  </si>
  <si>
    <t>outside directorships/boundary spanning ("sent interlocks")</t>
  </si>
  <si>
    <t>Transnational Board Interlocks</t>
  </si>
  <si>
    <t>Firm only (foreign firms)</t>
  </si>
  <si>
    <t>?Board, also TMT?</t>
  </si>
  <si>
    <t>Board (both execute and outside directors) + key executives (CEO, FOO, CFO etc.)</t>
  </si>
  <si>
    <t>interlocking boards of directors</t>
  </si>
  <si>
    <t>Firms (?Islamic ﬁnancial institutions) + mufti</t>
  </si>
  <si>
    <t>director interlocks</t>
  </si>
  <si>
    <t>?"work"</t>
  </si>
  <si>
    <t>Senior position (also "chairman", "senoir" and "deputy" position is tested)</t>
  </si>
  <si>
    <t>?directorships (talks about boards in theory section)</t>
  </si>
  <si>
    <t>interlocked chairman</t>
  </si>
  <si>
    <t>?senior position</t>
  </si>
  <si>
    <t>board interlock, social networks</t>
  </si>
  <si>
    <t>Audit Committee Interlocked Firms</t>
  </si>
  <si>
    <t>board social capital, directors interlock</t>
  </si>
  <si>
    <t>board network, corporate board interlocks</t>
  </si>
  <si>
    <t>Board (including board members who are auditors, outside directors and executives)</t>
  </si>
  <si>
    <t>?Risk and other board commitees</t>
  </si>
  <si>
    <t>OBS er usikker på fra --&gt; til relationene..</t>
  </si>
  <si>
    <t>Not sure about "from --&gt; to" relation</t>
  </si>
  <si>
    <t>Interlock skal gå fra samme enhed til enhed. Dvs. fra audit til audit, nr til nr osv.</t>
  </si>
  <si>
    <t>Board, Commitee (Audit, NR: nomination &amp; renumeration, SH: stakeholder relationship)</t>
  </si>
  <si>
    <t xml:space="preserve">Committee interlocks, </t>
  </si>
  <si>
    <t>focus on incoming interlocks</t>
  </si>
  <si>
    <t>Board (members who joined the public ﬁrm board before joining the private ﬁrm board.)</t>
  </si>
  <si>
    <t>government interlock, corporate interlocks, interlocking directorate</t>
  </si>
  <si>
    <t xml:space="preserve"> </t>
  </si>
  <si>
    <t>Ambiguous - firm</t>
  </si>
  <si>
    <t>?Directors, current or former political experience or government appointment</t>
  </si>
  <si>
    <t>?Directors, board</t>
  </si>
  <si>
    <t>Firm + political</t>
  </si>
  <si>
    <t>Political</t>
  </si>
  <si>
    <t>Firm + politics</t>
  </si>
  <si>
    <t>Firm + state</t>
  </si>
  <si>
    <t>Firm + politics + military + NGO</t>
  </si>
  <si>
    <t>Firm + public + non-profit</t>
  </si>
  <si>
    <t>Firm + Organization</t>
  </si>
  <si>
    <t>interlocking boards, human network</t>
  </si>
  <si>
    <t>Board + earlier emplyed</t>
  </si>
  <si>
    <t>Board + Management</t>
  </si>
  <si>
    <t>Board + Directors</t>
  </si>
  <si>
    <t>Board + Commitee</t>
  </si>
  <si>
    <t>Ambigous</t>
  </si>
  <si>
    <t>Ambigous + Auditors</t>
  </si>
  <si>
    <t>Ambigous + employees</t>
  </si>
  <si>
    <t>Commitee</t>
  </si>
  <si>
    <t>Employee</t>
  </si>
  <si>
    <t>Board + government official</t>
  </si>
  <si>
    <t>Family + professional relation</t>
  </si>
  <si>
    <t>Individual</t>
  </si>
  <si>
    <t>Board + Individual</t>
  </si>
  <si>
    <t>Ambigous + Individual</t>
  </si>
  <si>
    <t>Management</t>
  </si>
  <si>
    <t>Board + Managers</t>
  </si>
  <si>
    <t>% dirs with interlocks</t>
  </si>
  <si>
    <t>Teori - main</t>
  </si>
  <si>
    <t>Theory - list</t>
  </si>
  <si>
    <t>Multiple</t>
  </si>
  <si>
    <t>Financial control, Interorganizational Co-optation (RDT), Finance Capital, Management Control (AT)</t>
  </si>
  <si>
    <t>One main</t>
  </si>
  <si>
    <t>RDT, AT</t>
  </si>
  <si>
    <t>Network, Co-optation (RDT), inside/outside distinguish (AT)</t>
  </si>
  <si>
    <t>None</t>
  </si>
  <si>
    <t>Carnegie School, upper echelons. Multiple perspectives: (Mizruchi), (Salancik etc.), homogeneity (Mintz), diffusion (Dimaggio &amp; Powel etc.), envionmental uncertainty</t>
  </si>
  <si>
    <t>Two main</t>
  </si>
  <si>
    <t>RDT/TCE</t>
  </si>
  <si>
    <t>TCE, RDT, general interlock (Mizruchi etc.), finance interlock</t>
  </si>
  <si>
    <t>TCE</t>
  </si>
  <si>
    <t>transaction cost theory (opportinism hypothesis)</t>
  </si>
  <si>
    <t>ressource based view, (inside/outside distinction in lit review)</t>
  </si>
  <si>
    <t>Management control (AT), RDT, Bank control theory, bank hegemony theory</t>
  </si>
  <si>
    <t>AT, RDT, Stewardship Theory</t>
  </si>
  <si>
    <t>class integration theory, RDT</t>
  </si>
  <si>
    <t>RDT, Class hegemony</t>
  </si>
  <si>
    <t>Ish</t>
  </si>
  <si>
    <t>RDT (+AT)</t>
  </si>
  <si>
    <t>AT, RDT, Institutional theory</t>
  </si>
  <si>
    <t>AT, RDT, Institutional Theory</t>
  </si>
  <si>
    <t>"information exchange motive", "control motive", collusion, cooptation</t>
  </si>
  <si>
    <t>ish</t>
  </si>
  <si>
    <t>cooptation, boundary spanning, providing information, overboarding</t>
  </si>
  <si>
    <t>agency theory, (ressource basew view, lagalistic perspective), monitoring</t>
  </si>
  <si>
    <t>AT, RDT</t>
  </si>
  <si>
    <t>reputation (in relation to financial fraud)</t>
  </si>
  <si>
    <t>monitor, control</t>
  </si>
  <si>
    <t>bank affiliation, bank monotoring, rent extraction</t>
  </si>
  <si>
    <t>Bank (monitoring vs. Rent extraction)</t>
  </si>
  <si>
    <t>social capital, information exchange, intra vs. Extraindustry ties, ressource imitation</t>
  </si>
  <si>
    <t>Stakeholder theory (a la RDT)</t>
  </si>
  <si>
    <t>AT, stakeholder theory (a la RDT)</t>
  </si>
  <si>
    <t>the embeddedness view, AT</t>
  </si>
  <si>
    <t>AT, (RDT+Hegemony)</t>
  </si>
  <si>
    <t>Reputation</t>
  </si>
  <si>
    <t>social capital, resources, managerial power, monitoring, agency costs</t>
  </si>
  <si>
    <t>Social capital</t>
  </si>
  <si>
    <t>embeddedness, symmetric (embedded) vs. assymetric (interlocks) information flow, transaction costs,</t>
  </si>
  <si>
    <t>embeddedness/interlock</t>
  </si>
  <si>
    <t>social network analysis, interlock research</t>
  </si>
  <si>
    <t xml:space="preserve">cooptation, monitoring, reputation, </t>
  </si>
  <si>
    <t>social networks, diffusion, adoption, innovation, spread of information</t>
  </si>
  <si>
    <t>transaction costs in institutional voids, social capital, RDT, busy</t>
  </si>
  <si>
    <t>class integration theory, corporate governance theory (a la busy thesis), RDT, AT</t>
  </si>
  <si>
    <t>network position, social network theory, structural hole</t>
  </si>
  <si>
    <t>social network (structural hole) theory</t>
  </si>
  <si>
    <t xml:space="preserve">network position, busyness hypothesis (AT), reputation </t>
  </si>
  <si>
    <t>busyness hypothesis</t>
  </si>
  <si>
    <t>AT (busyness)</t>
  </si>
  <si>
    <t>transfer of information, coordination, value extraction</t>
  </si>
  <si>
    <t xml:space="preserve">RDT, co-optation, monitoring, external networks, organizational learning, AT, busyness, capitalist class integration, </t>
  </si>
  <si>
    <t>RDT, AT (busyness)</t>
  </si>
  <si>
    <t>RDT, signaling, reputation</t>
  </si>
  <si>
    <t>business group affiliate</t>
  </si>
  <si>
    <t>(review)</t>
  </si>
  <si>
    <t>RDT, AT, busy directors</t>
  </si>
  <si>
    <t>universal service provision</t>
  </si>
  <si>
    <t>management control, class hegemony, career advancement, RDT, financial control, collusion,</t>
  </si>
  <si>
    <t>The enlarged Collusion Model</t>
  </si>
  <si>
    <t>uncertainty, networks, centrality, structural holes, information power, information control</t>
  </si>
  <si>
    <t>RDT, structural hole (social network theory)</t>
  </si>
  <si>
    <t>brain circulation, RDT, Institutionalist perspective</t>
  </si>
  <si>
    <t>learning, knowledge transfer, embedded knowledge, brain circulation</t>
  </si>
  <si>
    <t>RDT, institutional perspective, resource-based theory, SNA</t>
  </si>
  <si>
    <t>RDT, institutional perspective, resource-based theory, influence, co-optation, legitimacy, network centrality</t>
  </si>
  <si>
    <t>reputation, monitoring, business</t>
  </si>
  <si>
    <t>RT, AT, busy</t>
  </si>
  <si>
    <t>RDT, ressource-based view</t>
  </si>
  <si>
    <t>social capital, external social capital (bridging), internal social capital (bonding), reduce uncertainty, legitimacy, overboarding</t>
  </si>
  <si>
    <t>Social capital, RDT, AT</t>
  </si>
  <si>
    <t>refers to Mizruchi's 7 typologies - but in an strange non-theoretical way??</t>
  </si>
  <si>
    <t>bank affiliation (monitoring)</t>
  </si>
  <si>
    <t>bank affiliation, busyness, RDT, reputational capital, monitoring, rent extraction</t>
  </si>
  <si>
    <t>reputation</t>
  </si>
  <si>
    <t>market punishment outcome, distinctive outcome, reputation</t>
  </si>
  <si>
    <t>board capital, human capital, social capital</t>
  </si>
  <si>
    <t>external social capital</t>
  </si>
  <si>
    <t>network resources, RDT, social capital, social network analysis, busy</t>
  </si>
  <si>
    <t>RDT, class hegemony</t>
  </si>
  <si>
    <t>human capital, RDT, gender theory</t>
  </si>
  <si>
    <t>RDT, gender</t>
  </si>
  <si>
    <t>diffusion, reputational penalty</t>
  </si>
  <si>
    <t>human capital, social capital, legitimacy, coordination, institutional perspective</t>
  </si>
  <si>
    <t>institutional perspective (legitimacy)</t>
  </si>
  <si>
    <t>monitoring hypothesis, information channel hypothesis, equity monitoring hypothesis</t>
  </si>
  <si>
    <t>Bank?</t>
  </si>
  <si>
    <t>AT, RDT, reputation</t>
  </si>
  <si>
    <t>the reciprocity model, the ﬁnancial control model, the management-control model, the class-hegemony model, social network perspective, monitoring, busy</t>
  </si>
  <si>
    <t xml:space="preserve">social capital, information redundancy, network, </t>
  </si>
  <si>
    <t>hegemony, financial control, network, RDT, small-world</t>
  </si>
  <si>
    <t>network (small-world)</t>
  </si>
  <si>
    <t>network, intellectual capital, human capital, social capital, AT , RDT, ressource-based view, board capital depth</t>
  </si>
  <si>
    <t>RDT, bank</t>
  </si>
  <si>
    <t>RDT (bank link)</t>
  </si>
  <si>
    <t>busy,</t>
  </si>
  <si>
    <t>busy</t>
  </si>
  <si>
    <t>SNA, AT, upper echelons</t>
  </si>
  <si>
    <t>SNA, AT</t>
  </si>
  <si>
    <t>liability of foreignness, network perspective, experiential knowledge, non-experiential knowledge, knowleddge shortcuts</t>
  </si>
  <si>
    <t>non-experiential knowledge</t>
  </si>
  <si>
    <t>network structures, alliance formation, network embeddedness, relational pluralism, monitoring, disciplin, communication</t>
  </si>
  <si>
    <t>relational pluralism</t>
  </si>
  <si>
    <t>reputation, agency conflicts (AT)</t>
  </si>
  <si>
    <t xml:space="preserve">AT, RDT, busyness, </t>
  </si>
  <si>
    <t>monitoring, expertise, busy, AT, experience perspective</t>
  </si>
  <si>
    <t>AT, experience perspective</t>
  </si>
  <si>
    <t xml:space="preserve">management control model, reciprocity model, finance control model, class hegemony modek, </t>
  </si>
  <si>
    <t>RTD, co-optation, legitimacy, work constraints, schedule conflicts, small world networks</t>
  </si>
  <si>
    <t>RDT, AT, ressource provision role, managerial opportunism</t>
  </si>
  <si>
    <t xml:space="preserve">AT, agency costs. </t>
  </si>
  <si>
    <t>big linkers, cognitive horizon, RDT, isomorphism, corporate network, inner circle</t>
  </si>
  <si>
    <t xml:space="preserve">RDT, experience hypothesis, reputation, AT, busyness, </t>
  </si>
  <si>
    <t>AT, ressource based view (in this case RDT)</t>
  </si>
  <si>
    <t xml:space="preserve">corporate networks, </t>
  </si>
  <si>
    <t>network</t>
  </si>
  <si>
    <t>social networks, information and corrdination flow, RDT, social capital</t>
  </si>
  <si>
    <t xml:space="preserve">social networks, </t>
  </si>
  <si>
    <t>social networks, RDT</t>
  </si>
  <si>
    <t>RDT, network</t>
  </si>
  <si>
    <t>agency conflicts</t>
  </si>
  <si>
    <t>network, upper echelons theory, social capital, agency conflicts, stakeholder theory, reputation, information assymetry theory, RDT</t>
  </si>
  <si>
    <t>agency problems, agency costs, supervisory effect, transfer resources, information transmission</t>
  </si>
  <si>
    <t>AT, control tie, inter-board reciprocity, market view, skimming view (rent extraction), network</t>
  </si>
  <si>
    <t>social capital, internal social capital (bonding), external social capital (bridging), bad news hoarding theory, RDT, network density, monitoring, AT</t>
  </si>
  <si>
    <t>network, overburdened (busy), RDT, embedded</t>
  </si>
  <si>
    <t>corporate network, RDT, social capital theory</t>
  </si>
  <si>
    <t>board capital, AT, RDT, upper echelons</t>
  </si>
  <si>
    <t>AT, monitoring, diffusion, assymetry, legitimacy, RDT</t>
  </si>
  <si>
    <t>network embeddedness,failuere learning</t>
  </si>
  <si>
    <t>network (ish)</t>
  </si>
  <si>
    <t>RDT, information sharing, AT, social status, information overload</t>
  </si>
  <si>
    <t>collussion, prestige/reputation, legitiamcy, centrality, access to ressources</t>
  </si>
  <si>
    <t>Social network, RDT, AT</t>
  </si>
  <si>
    <t>RDT, SNA</t>
  </si>
  <si>
    <t>AT, RDT, information dissemination, centrality, reputational hypothesis</t>
  </si>
  <si>
    <t>RDT, reputation</t>
  </si>
  <si>
    <t>embeddedness, management control, financial control, coornidation, class hegemony, RDT, AT, gender diversity</t>
  </si>
  <si>
    <t>RDT, gender diversity</t>
  </si>
  <si>
    <t>RDT, social capital, resource-based theory, friendly board theory, AT</t>
  </si>
  <si>
    <t>RDT, class hegemony theory (collusion, co-optation), AT</t>
  </si>
  <si>
    <t>institutional environment, resources, bridging, cooptation,</t>
  </si>
  <si>
    <t>AT, legetimacy/reputation</t>
  </si>
  <si>
    <t>legitimacy</t>
  </si>
  <si>
    <t>Legitimacy - main</t>
  </si>
  <si>
    <t>Capital - Main</t>
  </si>
  <si>
    <t>RDT, TCE, knowledge based view, co-optation, monitoring, self-interest, extraction, horizontal networks, vertical networks, AT</t>
  </si>
  <si>
    <t>Multiple, no focus</t>
  </si>
  <si>
    <t>AT, RDT, upper echelons</t>
  </si>
  <si>
    <t>Multiple, specific focus</t>
  </si>
  <si>
    <t>RDT, SNA, social capital, busy</t>
  </si>
  <si>
    <t>RDT, social capital, resource-based theory, friendly board theory, AT (busy)</t>
  </si>
  <si>
    <t>social network, social capital, RDT, trust capital, reputational capital</t>
  </si>
  <si>
    <t>social capital, RDT</t>
  </si>
  <si>
    <t>RDT, Cooptation, financial control</t>
  </si>
  <si>
    <t>Bank/financial - main</t>
  </si>
  <si>
    <t>One main, not explicit</t>
  </si>
  <si>
    <t>Two main, not explicit</t>
  </si>
  <si>
    <t>Multiple, not explicit</t>
  </si>
  <si>
    <t>supervision capability, information bridge, cooperation, legitimacy, transition costs, attention, social network, weak tie, busy</t>
  </si>
  <si>
    <t>AT (busy)</t>
  </si>
  <si>
    <t>RDT, class integration theory, busy directors, monitors (AT)</t>
  </si>
  <si>
    <t>upper social class, RDT, bank monitoring, social networks, institutional logics, financial control, class cohesion</t>
  </si>
  <si>
    <t>Prestige (legitimacy)</t>
  </si>
  <si>
    <t>Prestige, Managerial control (AT), Status Characteristics Theory, Elite/Class Hegemony Thoery (Useem, Mills, Domhof)</t>
  </si>
  <si>
    <t>executive board</t>
  </si>
  <si>
    <t>TMT</t>
  </si>
  <si>
    <t>?ish</t>
  </si>
  <si>
    <t>management</t>
  </si>
  <si>
    <t>?management</t>
  </si>
  <si>
    <t>One individual</t>
  </si>
  <si>
    <t>Add individuals</t>
  </si>
  <si>
    <t>management + chairman</t>
  </si>
  <si>
    <t>Add individuals (siblings to board member)</t>
  </si>
  <si>
    <t>Restrict sample (female)</t>
  </si>
  <si>
    <t>Restrict sample (inside/outside)</t>
  </si>
  <si>
    <t>Add individuals (CEO)</t>
  </si>
  <si>
    <t>One individual (test multiple roles)</t>
  </si>
  <si>
    <t>One individual (proprietart/non proprietary)</t>
  </si>
  <si>
    <t>?directors (also test CEO duality but not under heading of interlock)</t>
  </si>
  <si>
    <t>?other sharia supervisor?</t>
  </si>
  <si>
    <t>directors or CEOs in other firms of the business group</t>
  </si>
  <si>
    <t>test if the outside directors have (a) family ties to the focal firm's management, (b) professional relationships with the firm (e.g., suppliers, buyers, banks, alliance partners).</t>
  </si>
  <si>
    <t>Restrict sample (look at "affiliated" versus "non-affiliated" outside directors)</t>
  </si>
  <si>
    <t>Sharia Board (interlocked Shariah scholar (MAPC) measured by the percentage of interlocked Shariah member)</t>
  </si>
  <si>
    <t>?other sharia boards???</t>
  </si>
  <si>
    <t>Ambiguous (think board??, but not stated)</t>
  </si>
  <si>
    <t>Other.Table3</t>
  </si>
  <si>
    <t>(tror det ikke, men svært at finde ud af)</t>
  </si>
  <si>
    <t>TRUE/MIxed</t>
  </si>
  <si>
    <t>Mixed. OBS board char, but variable is a dummy. Thus the result is "mixed"</t>
  </si>
  <si>
    <t>Table5.Count.measure.firm</t>
  </si>
  <si>
    <t>Table5.Busy_treshold</t>
  </si>
  <si>
    <t>Table5.Ind</t>
  </si>
  <si>
    <t>Table5.Ind.count</t>
  </si>
  <si>
    <t>yes  other</t>
  </si>
  <si>
    <t>yes. Ind network measure</t>
  </si>
  <si>
    <t>yes. Weird measure</t>
  </si>
  <si>
    <t>Table5.interlock.dummy.ind</t>
  </si>
  <si>
    <t>Table5.interlock.dummy.org</t>
  </si>
  <si>
    <t>Table5.context.nonfirm</t>
  </si>
  <si>
    <t>Table5.context.industry</t>
  </si>
  <si>
    <t>Table5.context.erformance</t>
  </si>
  <si>
    <t>Table5.context.finance</t>
  </si>
  <si>
    <t>Table5.context.vertical</t>
  </si>
  <si>
    <t>Table5.Contextual_measures</t>
  </si>
  <si>
    <t>Table5.Structural_hole_measures</t>
  </si>
  <si>
    <t>Table5.Network_measure</t>
  </si>
  <si>
    <t>Table5.Global_network_measure</t>
  </si>
  <si>
    <t>Table5.Well_connected_neighbours</t>
  </si>
  <si>
    <t>Tab6.org.dummy.effects</t>
  </si>
  <si>
    <t>Tab6.org.count.firm</t>
  </si>
  <si>
    <t>Tab6.org.count.ind.busy</t>
  </si>
  <si>
    <t>Tab6.network</t>
  </si>
  <si>
    <t>yes (count bank interlocks)</t>
  </si>
  <si>
    <t>Table5.interlock.dummy.total</t>
  </si>
  <si>
    <t>Table4.Link_to_org_grouped</t>
  </si>
  <si>
    <t>Table4.Link_to_unit_grouped</t>
  </si>
  <si>
    <t>Table4.Link_from_unit_grouped</t>
  </si>
  <si>
    <t>Table4.Ind_to_specified</t>
  </si>
  <si>
    <t>Table4.Ind_from_specified</t>
  </si>
  <si>
    <t>Table3.AT.main</t>
  </si>
  <si>
    <t>Table3.RDT.main</t>
  </si>
  <si>
    <t>Table3.SNA.main</t>
  </si>
  <si>
    <t>Table3.Other</t>
  </si>
  <si>
    <t>Table3.Hegemony.main</t>
  </si>
  <si>
    <t>Table3.Theory.main</t>
  </si>
  <si>
    <t>Main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</si>
</sst>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8"/>
      <name val="Calibri"/>
      <family val="2"/>
      <scheme val="minor"/>
    </font>
    <font>
      <b/>
      <sz val="11"/>
      <name val="Calibri"/>
      <family val="2"/>
      <scheme val="minor"/>
    </font>
    <font>
      <sz val="11"/>
      <color theme="5" tint="-0.249977111117893"/>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3" fillId="0" borderId="0" xfId="0" applyFont="1"/>
    <xf numFmtId="0" fontId="3" fillId="3" borderId="0" xfId="0" applyFont="1" applyFill="1"/>
    <xf numFmtId="0" fontId="3" fillId="2" borderId="0" xfId="0" applyFont="1" applyFill="1"/>
    <xf numFmtId="0" fontId="1" fillId="0" borderId="0" xfId="0" applyFont="1"/>
    <xf numFmtId="0" fontId="1" fillId="3" borderId="0" xfId="0" applyFont="1" applyFill="1"/>
    <xf numFmtId="0" fontId="1" fillId="2" borderId="0" xfId="0" applyFont="1" applyFill="1"/>
    <xf numFmtId="0" fontId="1" fillId="4" borderId="0" xfId="0" applyFont="1" applyFill="1"/>
    <xf numFmtId="0" fontId="2" fillId="0" borderId="0" xfId="0" applyFont="1"/>
    <xf numFmtId="0" fontId="1" fillId="0" borderId="0" xfId="0" applyFont="1" applyAlignment="1">
      <alignment horizontal="left"/>
    </xf>
    <xf numFmtId="0" fontId="3" fillId="0" borderId="0" xfId="0" applyFont="1" applyAlignment="1">
      <alignment horizontal="left"/>
    </xf>
    <xf numFmtId="0" fontId="3" fillId="0" borderId="1" xfId="0" applyFont="1" applyBorder="1" applyAlignment="1">
      <alignment horizontal="left"/>
    </xf>
    <xf numFmtId="0" fontId="3" fillId="0" borderId="2" xfId="0" applyFont="1" applyBorder="1"/>
    <xf numFmtId="0" fontId="3" fillId="2" borderId="2" xfId="0" applyFont="1" applyFill="1" applyBorder="1"/>
    <xf numFmtId="0" fontId="3" fillId="3" borderId="2" xfId="0" applyFont="1" applyFill="1" applyBorder="1"/>
    <xf numFmtId="0" fontId="3" fillId="5" borderId="0" xfId="0" applyFont="1" applyFill="1" applyAlignment="1">
      <alignment horizontal="left"/>
    </xf>
    <xf numFmtId="0" fontId="3" fillId="5" borderId="0" xfId="0" applyFont="1" applyFill="1"/>
    <xf numFmtId="0" fontId="3" fillId="5" borderId="1" xfId="0" applyFont="1" applyFill="1" applyBorder="1" applyAlignment="1">
      <alignment horizontal="left"/>
    </xf>
    <xf numFmtId="0" fontId="3" fillId="5" borderId="2" xfId="0" applyFont="1" applyFill="1" applyBorder="1"/>
    <xf numFmtId="0" fontId="2" fillId="0" borderId="2" xfId="0" applyFont="1" applyBorder="1"/>
    <xf numFmtId="0" fontId="2" fillId="0" borderId="0" xfId="0" applyFont="1" applyAlignment="1">
      <alignment horizontal="left"/>
    </xf>
    <xf numFmtId="0" fontId="2" fillId="5" borderId="0" xfId="0" applyFont="1" applyFill="1"/>
    <xf numFmtId="0" fontId="5" fillId="0" borderId="0" xfId="0" applyFont="1"/>
    <xf numFmtId="0" fontId="2" fillId="0" borderId="4" xfId="0" applyFont="1" applyBorder="1"/>
    <xf numFmtId="0" fontId="2" fillId="0" borderId="3" xfId="0" applyFont="1" applyBorder="1"/>
    <xf numFmtId="0" fontId="6" fillId="0" borderId="0" xfId="0" applyFont="1"/>
    <xf numFmtId="0" fontId="6" fillId="0" borderId="4" xfId="0" applyFont="1" applyBorder="1"/>
    <xf numFmtId="0" fontId="6" fillId="0" borderId="2" xfId="0" applyFont="1" applyBorder="1"/>
    <xf numFmtId="0" fontId="6" fillId="0" borderId="3" xfId="0" applyFont="1" applyBorder="1"/>
    <xf numFmtId="0" fontId="6" fillId="5" borderId="2" xfId="0" applyFont="1" applyFill="1" applyBorder="1"/>
    <xf numFmtId="0" fontId="0" fillId="0" borderId="0" xfId="0" quotePrefix="1"/>
  </cellXfs>
  <cellStyles count="1">
    <cellStyle name="Normal" xfId="0" builtinId="0"/>
  </cellStyles>
  <dxfs count="51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006100"/>
      </font>
      <fill>
        <patternFill>
          <bgColor rgb="FFC6EFCE"/>
        </patternFill>
      </fill>
    </dxf>
    <dxf>
      <font>
        <color rgb="FF9C5700"/>
      </font>
      <fill>
        <patternFill>
          <bgColor rgb="FFFFEB9C"/>
        </patternFill>
      </fill>
    </dxf>
    <dxf>
      <font>
        <color theme="6"/>
      </font>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006100"/>
      </font>
      <fill>
        <patternFill>
          <bgColor rgb="FFC6EFCE"/>
        </patternFill>
      </fill>
    </dxf>
    <dxf>
      <font>
        <color rgb="FF9C5700"/>
      </font>
      <fill>
        <patternFill>
          <bgColor rgb="FFFFEB9C"/>
        </patternFill>
      </fill>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19</xdr:col>
      <xdr:colOff>217803</xdr:colOff>
      <xdr:row>88</xdr:row>
      <xdr:rowOff>155825</xdr:rowOff>
    </xdr:from>
    <xdr:to>
      <xdr:col>19</xdr:col>
      <xdr:colOff>236163</xdr:colOff>
      <xdr:row>88</xdr:row>
      <xdr:rowOff>162405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Håndskrift 1">
              <a:extLst>
                <a:ext uri="{FF2B5EF4-FFF2-40B4-BE49-F238E27FC236}">
                  <a16:creationId xmlns:a16="http://schemas.microsoft.com/office/drawing/2014/main" id="{3A3C5CFB-6418-E472-1080-E5F3084E7C16}"/>
                </a:ext>
              </a:extLst>
            </xdr14:cNvPr>
            <xdr14:cNvContentPartPr/>
          </xdr14:nvContentPartPr>
          <xdr14:nvPr macro=""/>
          <xdr14:xfrm>
            <a:off x="10550160" y="5417254"/>
            <a:ext cx="18360" cy="6120"/>
          </xdr14:xfrm>
        </xdr:contentPart>
      </mc:Choice>
      <mc:Fallback xmlns="">
        <xdr:pic>
          <xdr:nvPicPr>
            <xdr:cNvPr id="2" name="Håndskrift 1">
              <a:extLst>
                <a:ext uri="{FF2B5EF4-FFF2-40B4-BE49-F238E27FC236}">
                  <a16:creationId xmlns:a16="http://schemas.microsoft.com/office/drawing/2014/main" id="{3A3C5CFB-6418-E472-1080-E5F3084E7C16}"/>
                </a:ext>
              </a:extLst>
            </xdr:cNvPr>
            <xdr:cNvPicPr/>
          </xdr:nvPicPr>
          <xdr:blipFill>
            <a:blip xmlns:r="http://schemas.openxmlformats.org/officeDocument/2006/relationships" r:embed="rId2"/>
            <a:stretch>
              <a:fillRect/>
            </a:stretch>
          </xdr:blipFill>
          <xdr:spPr>
            <a:xfrm>
              <a:off x="10541160" y="5408254"/>
              <a:ext cx="36000" cy="237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8-28T11:07:25.436"/>
    </inkml:context>
    <inkml:brush xml:id="br0">
      <inkml:brushProperty name="width" value="0.05" units="cm"/>
      <inkml:brushProperty name="height" value="0.05" units="cm"/>
    </inkml:brush>
  </inkml:definitions>
  <inkml:trace contextRef="#ctx0" brushRef="#br0">0 5 1480,'21'-4'1459,"-20"4"-1484,0 0 0,0 0-1,0-1 1,-1 1 0,1 0 0,0 0-1,0 0 1,0 0 0,0 0-1,0 0 1,0 0 0,0 1-1,0-1 1,0 0 0,-1 0 0,1 1-1,0-1 1,0 1 0,0-1-1,0 0 1,-1 1 0,1 0-1,0-1 1,-1 1 0,1-1 0,0 1-1,-1 0 1,1-1 0,-1 1-1,2 1 1,1 3-314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7"/>
  <sheetViews>
    <sheetView tabSelected="1" zoomScale="85" zoomScaleNormal="85" workbookViewId="0">
      <pane ySplit="1" topLeftCell="A2" activePane="bottomLeft" state="frozen"/>
      <selection pane="bottomLeft" activeCell="S29" sqref="S29"/>
    </sheetView>
  </sheetViews>
  <sheetFormatPr defaultRowHeight="14.5" x14ac:dyDescent="0.35"/>
  <cols>
    <col min="1" max="1" width="8.7265625" style="8"/>
    <col min="2" max="2" width="12.08984375" style="8" customWidth="1"/>
    <col min="3" max="3" width="9.08984375" style="8" customWidth="1"/>
    <col min="4" max="7" width="8.7265625" style="8"/>
    <col min="8" max="8" width="22.90625" style="8" customWidth="1"/>
    <col min="9" max="9" width="11.90625" style="8" customWidth="1"/>
    <col min="10" max="10" width="18.54296875" style="8" customWidth="1"/>
    <col min="11" max="11" width="30.453125" style="8" customWidth="1"/>
    <col min="12" max="12" width="10" style="8" customWidth="1"/>
    <col min="13" max="13" width="10.1796875" style="8" customWidth="1"/>
    <col min="14" max="14" width="18.36328125" style="8" customWidth="1"/>
    <col min="15" max="15" width="10.1796875" style="8" customWidth="1"/>
    <col min="16" max="16" width="12.08984375" style="8" customWidth="1"/>
    <col min="17" max="17" width="12.08984375" customWidth="1"/>
    <col min="18" max="18" width="12.08984375" style="8" customWidth="1"/>
    <col min="19" max="19" width="9.36328125" style="8" customWidth="1"/>
    <col min="20" max="20" width="39.54296875" style="8" customWidth="1"/>
    <col min="21" max="21" width="25.08984375" style="8" customWidth="1"/>
    <col min="22" max="22" width="32.36328125" style="8" customWidth="1"/>
    <col min="23" max="49" width="8.7265625" style="8"/>
    <col min="50" max="50" width="8.7265625" style="21"/>
    <col min="51" max="54" width="11.453125" style="21" customWidth="1"/>
    <col min="55" max="56" width="8.7265625" style="8"/>
    <col min="57" max="57" width="16.7265625" style="8" customWidth="1"/>
    <col min="58" max="58" width="8.7265625" style="8"/>
    <col min="59" max="59" width="8.7265625" style="20"/>
    <col min="60" max="16384" width="8.7265625" style="8"/>
  </cols>
  <sheetData>
    <row r="1" spans="1:62" s="22" customFormat="1" x14ac:dyDescent="0.35">
      <c r="A1" t="s">
        <v>94</v>
      </c>
      <c r="B1" t="s">
        <v>91</v>
      </c>
      <c r="C1" t="s">
        <v>93</v>
      </c>
      <c r="D1" t="s">
        <v>88</v>
      </c>
      <c r="E1" t="s">
        <v>89</v>
      </c>
      <c r="F1" t="s">
        <v>363</v>
      </c>
      <c r="G1" t="s">
        <v>90</v>
      </c>
      <c r="H1" t="s">
        <v>327</v>
      </c>
      <c r="I1" t="s">
        <v>683</v>
      </c>
      <c r="J1" t="s">
        <v>684</v>
      </c>
      <c r="K1" t="s">
        <v>177</v>
      </c>
      <c r="L1" t="s">
        <v>148</v>
      </c>
      <c r="M1" t="s">
        <v>808</v>
      </c>
      <c r="N1" t="s">
        <v>1133</v>
      </c>
      <c r="O1" t="s">
        <v>1134</v>
      </c>
      <c r="P1" t="s">
        <v>1135</v>
      </c>
      <c r="Q1" t="s">
        <v>1137</v>
      </c>
      <c r="R1" t="s">
        <v>1136</v>
      </c>
      <c r="S1" t="s">
        <v>902</v>
      </c>
      <c r="T1" t="s">
        <v>1144</v>
      </c>
      <c r="U1" t="s">
        <v>1143</v>
      </c>
      <c r="V1" t="s">
        <v>915</v>
      </c>
      <c r="W1" t="s">
        <v>1138</v>
      </c>
      <c r="X1" t="s">
        <v>1139</v>
      </c>
      <c r="Y1" t="s">
        <v>1140</v>
      </c>
      <c r="Z1" t="s">
        <v>1062</v>
      </c>
      <c r="AA1" t="s">
        <v>1072</v>
      </c>
      <c r="AB1" t="s">
        <v>1061</v>
      </c>
      <c r="AC1" t="s">
        <v>1142</v>
      </c>
      <c r="AD1" t="s">
        <v>1141</v>
      </c>
      <c r="AE1" t="s">
        <v>1104</v>
      </c>
      <c r="AF1" t="s">
        <v>916</v>
      </c>
      <c r="AG1" t="s">
        <v>114</v>
      </c>
      <c r="AH1" t="s">
        <v>115</v>
      </c>
      <c r="AI1" t="s">
        <v>158</v>
      </c>
      <c r="AJ1" t="s">
        <v>140</v>
      </c>
      <c r="AK1" t="s">
        <v>116</v>
      </c>
      <c r="AL1" t="s">
        <v>1108</v>
      </c>
      <c r="AM1" t="s">
        <v>1109</v>
      </c>
      <c r="AN1" t="s">
        <v>1111</v>
      </c>
      <c r="AO1" t="s">
        <v>1110</v>
      </c>
      <c r="AP1" t="s">
        <v>1115</v>
      </c>
      <c r="AQ1" t="s">
        <v>1116</v>
      </c>
      <c r="AR1" t="s">
        <v>1132</v>
      </c>
      <c r="AS1" t="s">
        <v>1117</v>
      </c>
      <c r="AT1" t="s">
        <v>1118</v>
      </c>
      <c r="AU1" t="s">
        <v>1119</v>
      </c>
      <c r="AV1" t="s">
        <v>1120</v>
      </c>
      <c r="AW1" t="s">
        <v>1121</v>
      </c>
      <c r="AX1" t="s">
        <v>1122</v>
      </c>
      <c r="AY1" t="s">
        <v>1124</v>
      </c>
      <c r="AZ1" t="s">
        <v>1123</v>
      </c>
      <c r="BA1" t="s">
        <v>1125</v>
      </c>
      <c r="BB1" t="s">
        <v>1126</v>
      </c>
      <c r="BC1" t="s">
        <v>293</v>
      </c>
      <c r="BD1" t="s">
        <v>155</v>
      </c>
      <c r="BE1" t="s">
        <v>156</v>
      </c>
      <c r="BF1" t="s">
        <v>1127</v>
      </c>
      <c r="BG1" t="s">
        <v>1128</v>
      </c>
      <c r="BH1" t="s">
        <v>1129</v>
      </c>
      <c r="BI1" t="s">
        <v>1130</v>
      </c>
      <c r="BJ1"/>
    </row>
    <row r="2" spans="1:62" s="24" customFormat="1" x14ac:dyDescent="0.35">
      <c r="A2">
        <v>2023</v>
      </c>
      <c r="B2" t="s">
        <v>544</v>
      </c>
      <c r="C2" t="s">
        <v>545</v>
      </c>
      <c r="D2">
        <v>2011</v>
      </c>
      <c r="E2">
        <v>2015</v>
      </c>
      <c r="F2">
        <v>140</v>
      </c>
      <c r="G2" t="s">
        <v>37</v>
      </c>
      <c r="H2" t="s">
        <v>738</v>
      </c>
      <c r="I2" t="s">
        <v>124</v>
      </c>
      <c r="J2" t="s">
        <v>1097</v>
      </c>
      <c r="K2" t="s">
        <v>739</v>
      </c>
      <c r="L2" t="s">
        <v>175</v>
      </c>
      <c r="M2"/>
      <c r="N2" t="s">
        <v>583</v>
      </c>
      <c r="O2" t="s">
        <v>902</v>
      </c>
      <c r="P2" t="s">
        <v>149</v>
      </c>
      <c r="Q2" t="s">
        <v>278</v>
      </c>
      <c r="R2" t="s">
        <v>145</v>
      </c>
      <c r="S2" t="s">
        <v>206</v>
      </c>
      <c r="T2" t="s">
        <v>120</v>
      </c>
      <c r="U2" t="s">
        <v>924</v>
      </c>
      <c r="V2" t="s">
        <v>1051</v>
      </c>
      <c r="W2" t="s">
        <v>278</v>
      </c>
      <c r="X2" t="s">
        <v>206</v>
      </c>
      <c r="Y2" t="s">
        <v>206</v>
      </c>
      <c r="Z2" t="s">
        <v>278</v>
      </c>
      <c r="AA2" t="s">
        <v>278</v>
      </c>
      <c r="AB2" t="s">
        <v>278</v>
      </c>
      <c r="AC2" t="s">
        <v>278</v>
      </c>
      <c r="AD2" t="s">
        <v>278</v>
      </c>
      <c r="AE2"/>
      <c r="AF2" t="s">
        <v>1050</v>
      </c>
      <c r="AG2" t="s">
        <v>120</v>
      </c>
      <c r="AH2" t="s">
        <v>127</v>
      </c>
      <c r="AI2" t="s">
        <v>120</v>
      </c>
      <c r="AJ2" t="s">
        <v>120</v>
      </c>
      <c r="AK2" t="s">
        <v>120</v>
      </c>
      <c r="AL2" t="s">
        <v>127</v>
      </c>
      <c r="AM2" t="s">
        <v>120</v>
      </c>
      <c r="AN2" t="s">
        <v>120</v>
      </c>
      <c r="AO2" t="s">
        <v>120</v>
      </c>
      <c r="AP2" t="s">
        <v>120</v>
      </c>
      <c r="AQ2" t="s">
        <v>120</v>
      </c>
      <c r="AR2" t="s">
        <v>120</v>
      </c>
      <c r="AS2" t="s">
        <v>120</v>
      </c>
      <c r="AT2" t="s">
        <v>120</v>
      </c>
      <c r="AU2" t="s">
        <v>120</v>
      </c>
      <c r="AV2" t="s">
        <v>120</v>
      </c>
      <c r="AW2" t="s">
        <v>120</v>
      </c>
      <c r="AX2" t="s">
        <v>120</v>
      </c>
      <c r="AY2" t="s">
        <v>127</v>
      </c>
      <c r="AZ2" t="s">
        <v>120</v>
      </c>
      <c r="BA2" t="s">
        <v>127</v>
      </c>
      <c r="BB2" t="s">
        <v>120</v>
      </c>
      <c r="BC2" t="s">
        <v>737</v>
      </c>
      <c r="BD2" t="s">
        <v>206</v>
      </c>
      <c r="BE2" t="s">
        <v>206</v>
      </c>
      <c r="BF2"/>
      <c r="BG2" t="s">
        <v>150</v>
      </c>
      <c r="BH2" t="s">
        <v>120</v>
      </c>
      <c r="BI2" t="s">
        <v>133</v>
      </c>
      <c r="BJ2"/>
    </row>
    <row r="3" spans="1:62" x14ac:dyDescent="0.35">
      <c r="A3">
        <v>2010</v>
      </c>
      <c r="B3" t="s">
        <v>486</v>
      </c>
      <c r="C3" t="s">
        <v>487</v>
      </c>
      <c r="D3">
        <v>1989</v>
      </c>
      <c r="E3">
        <v>2002</v>
      </c>
      <c r="F3">
        <v>5400</v>
      </c>
      <c r="G3" t="s">
        <v>10</v>
      </c>
      <c r="H3" t="s">
        <v>120</v>
      </c>
      <c r="I3" t="s">
        <v>583</v>
      </c>
      <c r="J3" t="s">
        <v>285</v>
      </c>
      <c r="K3" t="s">
        <v>285</v>
      </c>
      <c r="L3" t="s">
        <v>175</v>
      </c>
      <c r="M3" t="s">
        <v>830</v>
      </c>
      <c r="N3" t="s">
        <v>583</v>
      </c>
      <c r="O3" t="s">
        <v>597</v>
      </c>
      <c r="P3" t="s">
        <v>149</v>
      </c>
      <c r="Q3" t="s">
        <v>1088</v>
      </c>
      <c r="R3" t="s">
        <v>1088</v>
      </c>
      <c r="S3" t="s">
        <v>278</v>
      </c>
      <c r="T3" t="s">
        <v>284</v>
      </c>
      <c r="U3" t="s">
        <v>922</v>
      </c>
      <c r="V3" t="s">
        <v>120</v>
      </c>
      <c r="W3" t="s">
        <v>278</v>
      </c>
      <c r="X3" t="s">
        <v>278</v>
      </c>
      <c r="Y3" t="s">
        <v>278</v>
      </c>
      <c r="Z3" t="s">
        <v>278</v>
      </c>
      <c r="AA3" t="s">
        <v>278</v>
      </c>
      <c r="AB3" t="s">
        <v>278</v>
      </c>
      <c r="AC3" t="s">
        <v>278</v>
      </c>
      <c r="AD3" t="s">
        <v>278</v>
      </c>
      <c r="AE3"/>
      <c r="AF3" t="s">
        <v>120</v>
      </c>
      <c r="AG3" t="s">
        <v>120</v>
      </c>
      <c r="AH3" t="s">
        <v>127</v>
      </c>
      <c r="AI3" t="s">
        <v>120</v>
      </c>
      <c r="AJ3" t="s">
        <v>120</v>
      </c>
      <c r="AK3" t="s">
        <v>120</v>
      </c>
      <c r="AL3" t="s">
        <v>120</v>
      </c>
      <c r="AM3" t="s">
        <v>120</v>
      </c>
      <c r="AN3" t="s">
        <v>120</v>
      </c>
      <c r="AO3" t="s">
        <v>120</v>
      </c>
      <c r="AP3" t="s">
        <v>120</v>
      </c>
      <c r="AQ3" t="s">
        <v>127</v>
      </c>
      <c r="AR3" t="s">
        <v>127</v>
      </c>
      <c r="AS3" t="s">
        <v>120</v>
      </c>
      <c r="AT3" t="s">
        <v>120</v>
      </c>
      <c r="AU3" t="s">
        <v>120</v>
      </c>
      <c r="AV3" t="s">
        <v>120</v>
      </c>
      <c r="AW3" t="s">
        <v>120</v>
      </c>
      <c r="AX3" t="s">
        <v>120</v>
      </c>
      <c r="AY3" t="s">
        <v>120</v>
      </c>
      <c r="AZ3" t="s">
        <v>120</v>
      </c>
      <c r="BA3" t="s">
        <v>120</v>
      </c>
      <c r="BB3" t="s">
        <v>120</v>
      </c>
      <c r="BC3" t="s">
        <v>173</v>
      </c>
      <c r="BD3" t="s">
        <v>120</v>
      </c>
      <c r="BE3" t="s">
        <v>173</v>
      </c>
      <c r="BF3" t="s">
        <v>133</v>
      </c>
      <c r="BG3" t="s">
        <v>120</v>
      </c>
      <c r="BH3" t="s">
        <v>120</v>
      </c>
      <c r="BI3" t="s">
        <v>120</v>
      </c>
      <c r="BJ3"/>
    </row>
    <row r="4" spans="1:62" x14ac:dyDescent="0.35">
      <c r="A4">
        <v>2011</v>
      </c>
      <c r="B4" t="s">
        <v>79</v>
      </c>
      <c r="C4" t="s">
        <v>80</v>
      </c>
      <c r="D4">
        <v>1996</v>
      </c>
      <c r="E4">
        <v>2006</v>
      </c>
      <c r="F4" t="s">
        <v>181</v>
      </c>
      <c r="G4" t="s">
        <v>78</v>
      </c>
      <c r="H4" t="s">
        <v>182</v>
      </c>
      <c r="I4" t="s">
        <v>124</v>
      </c>
      <c r="J4" t="s">
        <v>777</v>
      </c>
      <c r="K4" t="s">
        <v>776</v>
      </c>
      <c r="L4" t="s">
        <v>175</v>
      </c>
      <c r="M4"/>
      <c r="N4" t="s">
        <v>583</v>
      </c>
      <c r="O4" t="s">
        <v>597</v>
      </c>
      <c r="P4" t="s">
        <v>910</v>
      </c>
      <c r="Q4" t="s">
        <v>1088</v>
      </c>
      <c r="R4" t="s">
        <v>1088</v>
      </c>
      <c r="S4" t="s">
        <v>278</v>
      </c>
      <c r="T4" t="s">
        <v>778</v>
      </c>
      <c r="U4" t="s">
        <v>922</v>
      </c>
      <c r="V4" t="s">
        <v>120</v>
      </c>
      <c r="W4" t="s">
        <v>278</v>
      </c>
      <c r="X4" t="s">
        <v>278</v>
      </c>
      <c r="Y4" t="s">
        <v>278</v>
      </c>
      <c r="Z4" t="s">
        <v>278</v>
      </c>
      <c r="AA4" t="s">
        <v>278</v>
      </c>
      <c r="AB4" t="s">
        <v>278</v>
      </c>
      <c r="AC4" t="s">
        <v>278</v>
      </c>
      <c r="AD4" t="s">
        <v>278</v>
      </c>
      <c r="AE4"/>
      <c r="AF4" t="s">
        <v>120</v>
      </c>
      <c r="AG4" t="s">
        <v>127</v>
      </c>
      <c r="AH4" t="s">
        <v>127</v>
      </c>
      <c r="AI4"/>
      <c r="AJ4"/>
      <c r="AK4"/>
      <c r="AL4" t="s">
        <v>120</v>
      </c>
      <c r="AM4" t="s">
        <v>127</v>
      </c>
      <c r="AN4" t="s">
        <v>120</v>
      </c>
      <c r="AO4" t="s">
        <v>127</v>
      </c>
      <c r="AP4" t="s">
        <v>120</v>
      </c>
      <c r="AQ4" t="s">
        <v>120</v>
      </c>
      <c r="AR4" t="s">
        <v>120</v>
      </c>
      <c r="AS4" t="s">
        <v>120</v>
      </c>
      <c r="AT4" t="s">
        <v>120</v>
      </c>
      <c r="AU4" t="s">
        <v>120</v>
      </c>
      <c r="AV4" t="s">
        <v>120</v>
      </c>
      <c r="AW4" t="s">
        <v>120</v>
      </c>
      <c r="AX4" t="s">
        <v>145</v>
      </c>
      <c r="AY4" t="s">
        <v>120</v>
      </c>
      <c r="AZ4" t="s">
        <v>120</v>
      </c>
      <c r="BA4" t="s">
        <v>120</v>
      </c>
      <c r="BB4" t="s">
        <v>120</v>
      </c>
      <c r="BC4" t="s">
        <v>206</v>
      </c>
      <c r="BD4" t="s">
        <v>206</v>
      </c>
      <c r="BE4" t="s">
        <v>120</v>
      </c>
      <c r="BF4"/>
      <c r="BG4" t="s">
        <v>120</v>
      </c>
      <c r="BH4" t="s">
        <v>155</v>
      </c>
      <c r="BI4" t="s">
        <v>120</v>
      </c>
      <c r="BJ4"/>
    </row>
    <row r="5" spans="1:62" x14ac:dyDescent="0.35">
      <c r="A5">
        <v>2003</v>
      </c>
      <c r="B5" t="s">
        <v>471</v>
      </c>
      <c r="C5" t="s">
        <v>472</v>
      </c>
      <c r="D5">
        <v>1999</v>
      </c>
      <c r="E5" t="s">
        <v>120</v>
      </c>
      <c r="F5">
        <v>246</v>
      </c>
      <c r="G5" t="s">
        <v>561</v>
      </c>
      <c r="H5" t="s">
        <v>564</v>
      </c>
      <c r="I5" t="s">
        <v>124</v>
      </c>
      <c r="J5" t="s">
        <v>685</v>
      </c>
      <c r="K5" t="s">
        <v>311</v>
      </c>
      <c r="L5" t="s">
        <v>175</v>
      </c>
      <c r="M5"/>
      <c r="N5" t="s">
        <v>583</v>
      </c>
      <c r="O5" t="s">
        <v>597</v>
      </c>
      <c r="P5" t="s">
        <v>909</v>
      </c>
      <c r="Q5" t="s">
        <v>1087</v>
      </c>
      <c r="R5" t="s">
        <v>1088</v>
      </c>
      <c r="S5" t="s">
        <v>278</v>
      </c>
      <c r="T5" t="s">
        <v>563</v>
      </c>
      <c r="U5" t="s">
        <v>1074</v>
      </c>
      <c r="V5" t="s">
        <v>935</v>
      </c>
      <c r="W5" t="s">
        <v>206</v>
      </c>
      <c r="X5" t="s">
        <v>206</v>
      </c>
      <c r="Y5" t="s">
        <v>278</v>
      </c>
      <c r="Z5" t="s">
        <v>278</v>
      </c>
      <c r="AA5" t="s">
        <v>278</v>
      </c>
      <c r="AB5" t="s">
        <v>278</v>
      </c>
      <c r="AC5" t="s">
        <v>278</v>
      </c>
      <c r="AD5" t="s">
        <v>278</v>
      </c>
      <c r="AE5"/>
      <c r="AF5" t="s">
        <v>120</v>
      </c>
      <c r="AG5" t="s">
        <v>120</v>
      </c>
      <c r="AH5" t="s">
        <v>127</v>
      </c>
      <c r="AI5" t="s">
        <v>120</v>
      </c>
      <c r="AJ5" t="s">
        <v>127</v>
      </c>
      <c r="AK5" t="s">
        <v>562</v>
      </c>
      <c r="AL5" t="s">
        <v>120</v>
      </c>
      <c r="AM5" t="s">
        <v>120</v>
      </c>
      <c r="AN5" t="s">
        <v>120</v>
      </c>
      <c r="AO5" t="s">
        <v>120</v>
      </c>
      <c r="AP5" t="s">
        <v>120</v>
      </c>
      <c r="AQ5" t="s">
        <v>127</v>
      </c>
      <c r="AR5" t="s">
        <v>127</v>
      </c>
      <c r="AS5" t="s">
        <v>120</v>
      </c>
      <c r="AT5" t="s">
        <v>120</v>
      </c>
      <c r="AU5" t="s">
        <v>120</v>
      </c>
      <c r="AV5" t="s">
        <v>120</v>
      </c>
      <c r="AW5" t="s">
        <v>120</v>
      </c>
      <c r="AX5" t="s">
        <v>120</v>
      </c>
      <c r="AY5" t="s">
        <v>120</v>
      </c>
      <c r="AZ5" t="s">
        <v>120</v>
      </c>
      <c r="BA5" t="s">
        <v>120</v>
      </c>
      <c r="BB5" t="s">
        <v>120</v>
      </c>
      <c r="BC5" t="s">
        <v>173</v>
      </c>
      <c r="BD5" t="s">
        <v>206</v>
      </c>
      <c r="BE5" t="s">
        <v>120</v>
      </c>
      <c r="BF5" t="s">
        <v>133</v>
      </c>
      <c r="BG5" t="s">
        <v>120</v>
      </c>
      <c r="BH5" t="s">
        <v>120</v>
      </c>
      <c r="BI5" t="s">
        <v>120</v>
      </c>
      <c r="BJ5"/>
    </row>
    <row r="6" spans="1:62" x14ac:dyDescent="0.35">
      <c r="A6">
        <v>2010</v>
      </c>
      <c r="B6" t="s">
        <v>81</v>
      </c>
      <c r="C6" t="s">
        <v>82</v>
      </c>
      <c r="D6">
        <v>2004</v>
      </c>
      <c r="E6">
        <v>2007</v>
      </c>
      <c r="F6">
        <v>75</v>
      </c>
      <c r="G6" t="s">
        <v>10</v>
      </c>
      <c r="H6" t="s">
        <v>190</v>
      </c>
      <c r="I6" t="s">
        <v>191</v>
      </c>
      <c r="J6" t="s">
        <v>831</v>
      </c>
      <c r="K6" t="s">
        <v>832</v>
      </c>
      <c r="L6" t="s">
        <v>175</v>
      </c>
      <c r="M6"/>
      <c r="N6" t="s">
        <v>895</v>
      </c>
      <c r="O6" t="s">
        <v>902</v>
      </c>
      <c r="P6" t="s">
        <v>913</v>
      </c>
      <c r="Q6" t="s">
        <v>1086</v>
      </c>
      <c r="R6" t="s">
        <v>1088</v>
      </c>
      <c r="S6" t="s">
        <v>206</v>
      </c>
      <c r="T6" t="s">
        <v>586</v>
      </c>
      <c r="U6" t="s">
        <v>919</v>
      </c>
      <c r="V6" t="s">
        <v>948</v>
      </c>
      <c r="W6" t="s">
        <v>278</v>
      </c>
      <c r="X6" t="s">
        <v>278</v>
      </c>
      <c r="Y6" t="s">
        <v>278</v>
      </c>
      <c r="Z6" t="s">
        <v>278</v>
      </c>
      <c r="AA6" t="s">
        <v>278</v>
      </c>
      <c r="AB6" t="s">
        <v>278</v>
      </c>
      <c r="AC6" t="s">
        <v>278</v>
      </c>
      <c r="AD6" t="s">
        <v>206</v>
      </c>
      <c r="AE6" t="s">
        <v>206</v>
      </c>
      <c r="AF6" t="s">
        <v>949</v>
      </c>
      <c r="AG6" t="s">
        <v>127</v>
      </c>
      <c r="AH6" t="s">
        <v>127</v>
      </c>
      <c r="AI6" t="s">
        <v>120</v>
      </c>
      <c r="AJ6" t="s">
        <v>120</v>
      </c>
      <c r="AK6" t="s">
        <v>120</v>
      </c>
      <c r="AL6" t="s">
        <v>127</v>
      </c>
      <c r="AM6" t="s">
        <v>120</v>
      </c>
      <c r="AN6" t="s">
        <v>120</v>
      </c>
      <c r="AO6" t="s">
        <v>120</v>
      </c>
      <c r="AP6" t="s">
        <v>120</v>
      </c>
      <c r="AQ6" t="s">
        <v>120</v>
      </c>
      <c r="AR6" t="s">
        <v>120</v>
      </c>
      <c r="AS6" t="s">
        <v>120</v>
      </c>
      <c r="AT6" t="s">
        <v>120</v>
      </c>
      <c r="AU6" t="s">
        <v>120</v>
      </c>
      <c r="AV6" t="s">
        <v>120</v>
      </c>
      <c r="AW6" t="s">
        <v>120</v>
      </c>
      <c r="AX6" t="s">
        <v>120</v>
      </c>
      <c r="AY6" t="s">
        <v>120</v>
      </c>
      <c r="AZ6" t="s">
        <v>120</v>
      </c>
      <c r="BA6" t="s">
        <v>120</v>
      </c>
      <c r="BB6" t="s">
        <v>120</v>
      </c>
      <c r="BC6" t="s">
        <v>206</v>
      </c>
      <c r="BD6" t="s">
        <v>206</v>
      </c>
      <c r="BE6" t="s">
        <v>120</v>
      </c>
      <c r="BF6"/>
      <c r="BG6" t="s">
        <v>155</v>
      </c>
      <c r="BH6" t="s">
        <v>120</v>
      </c>
      <c r="BI6" t="s">
        <v>120</v>
      </c>
      <c r="BJ6"/>
    </row>
    <row r="7" spans="1:62" s="23" customFormat="1" x14ac:dyDescent="0.35">
      <c r="A7">
        <v>2014</v>
      </c>
      <c r="B7" t="s">
        <v>498</v>
      </c>
      <c r="C7" t="s">
        <v>499</v>
      </c>
      <c r="D7">
        <v>2004</v>
      </c>
      <c r="E7">
        <v>2009</v>
      </c>
      <c r="F7">
        <v>104</v>
      </c>
      <c r="G7" t="s">
        <v>612</v>
      </c>
      <c r="H7" t="s">
        <v>613</v>
      </c>
      <c r="I7" t="s">
        <v>615</v>
      </c>
      <c r="J7" t="s">
        <v>1098</v>
      </c>
      <c r="K7" t="s">
        <v>149</v>
      </c>
      <c r="L7" t="s">
        <v>175</v>
      </c>
      <c r="M7"/>
      <c r="N7" t="s">
        <v>583</v>
      </c>
      <c r="O7" t="s">
        <v>911</v>
      </c>
      <c r="P7" t="s">
        <v>149</v>
      </c>
      <c r="Q7" t="s">
        <v>278</v>
      </c>
      <c r="R7" t="s">
        <v>1093</v>
      </c>
      <c r="S7" t="s">
        <v>206</v>
      </c>
      <c r="T7" t="s">
        <v>614</v>
      </c>
      <c r="U7" t="s">
        <v>922</v>
      </c>
      <c r="V7" t="s">
        <v>120</v>
      </c>
      <c r="W7" t="s">
        <v>278</v>
      </c>
      <c r="X7" t="s">
        <v>278</v>
      </c>
      <c r="Y7" t="s">
        <v>278</v>
      </c>
      <c r="Z7" t="s">
        <v>278</v>
      </c>
      <c r="AA7" t="s">
        <v>278</v>
      </c>
      <c r="AB7" t="s">
        <v>278</v>
      </c>
      <c r="AC7" t="s">
        <v>278</v>
      </c>
      <c r="AD7" t="s">
        <v>278</v>
      </c>
      <c r="AE7"/>
      <c r="AF7" t="s">
        <v>967</v>
      </c>
      <c r="AG7" t="s">
        <v>120</v>
      </c>
      <c r="AH7" t="s">
        <v>616</v>
      </c>
      <c r="AI7" t="s">
        <v>120</v>
      </c>
      <c r="AJ7" t="s">
        <v>120</v>
      </c>
      <c r="AK7" t="s">
        <v>120</v>
      </c>
      <c r="AL7" t="s">
        <v>120</v>
      </c>
      <c r="AM7" t="s">
        <v>120</v>
      </c>
      <c r="AN7" t="s">
        <v>120</v>
      </c>
      <c r="AO7" t="s">
        <v>120</v>
      </c>
      <c r="AP7" t="s">
        <v>120</v>
      </c>
      <c r="AQ7" t="s">
        <v>120</v>
      </c>
      <c r="AR7" t="s">
        <v>120</v>
      </c>
      <c r="AS7" t="s">
        <v>120</v>
      </c>
      <c r="AT7" t="s">
        <v>120</v>
      </c>
      <c r="AU7" t="s">
        <v>120</v>
      </c>
      <c r="AV7" t="s">
        <v>120</v>
      </c>
      <c r="AW7" t="s">
        <v>120</v>
      </c>
      <c r="AX7" t="s">
        <v>145</v>
      </c>
      <c r="AY7" t="s">
        <v>120</v>
      </c>
      <c r="AZ7" t="s">
        <v>120</v>
      </c>
      <c r="BA7" t="s">
        <v>120</v>
      </c>
      <c r="BB7" t="s">
        <v>120</v>
      </c>
      <c r="BC7" t="s">
        <v>150</v>
      </c>
      <c r="BD7" t="s">
        <v>206</v>
      </c>
      <c r="BE7" t="s">
        <v>120</v>
      </c>
      <c r="BF7"/>
      <c r="BG7" t="s">
        <v>120</v>
      </c>
      <c r="BH7" t="s">
        <v>120</v>
      </c>
      <c r="BI7" t="s">
        <v>120</v>
      </c>
      <c r="BJ7"/>
    </row>
    <row r="8" spans="1:62" x14ac:dyDescent="0.35">
      <c r="A8">
        <v>2006</v>
      </c>
      <c r="B8" t="s">
        <v>482</v>
      </c>
      <c r="C8" t="s">
        <v>483</v>
      </c>
      <c r="D8">
        <v>2000</v>
      </c>
      <c r="E8" t="s">
        <v>120</v>
      </c>
      <c r="F8">
        <v>114</v>
      </c>
      <c r="G8" t="s">
        <v>612</v>
      </c>
      <c r="H8" t="s">
        <v>575</v>
      </c>
      <c r="I8" t="s">
        <v>576</v>
      </c>
      <c r="J8" t="s">
        <v>818</v>
      </c>
      <c r="K8" t="s">
        <v>149</v>
      </c>
      <c r="L8" t="s">
        <v>175</v>
      </c>
      <c r="M8"/>
      <c r="N8" t="s">
        <v>583</v>
      </c>
      <c r="O8" t="s">
        <v>911</v>
      </c>
      <c r="P8" t="s">
        <v>149</v>
      </c>
      <c r="Q8" t="s">
        <v>278</v>
      </c>
      <c r="R8" t="s">
        <v>1093</v>
      </c>
      <c r="S8" t="s">
        <v>206</v>
      </c>
      <c r="T8" t="s">
        <v>551</v>
      </c>
      <c r="U8" t="s">
        <v>922</v>
      </c>
      <c r="V8" t="s">
        <v>120</v>
      </c>
      <c r="W8" t="s">
        <v>278</v>
      </c>
      <c r="X8" t="s">
        <v>278</v>
      </c>
      <c r="Y8" t="s">
        <v>278</v>
      </c>
      <c r="Z8" t="s">
        <v>278</v>
      </c>
      <c r="AA8" t="s">
        <v>278</v>
      </c>
      <c r="AB8" t="s">
        <v>278</v>
      </c>
      <c r="AC8" t="s">
        <v>278</v>
      </c>
      <c r="AD8" t="s">
        <v>278</v>
      </c>
      <c r="AE8"/>
      <c r="AF8" t="s">
        <v>120</v>
      </c>
      <c r="AG8" t="s">
        <v>120</v>
      </c>
      <c r="AH8" t="s">
        <v>120</v>
      </c>
      <c r="AI8" t="s">
        <v>120</v>
      </c>
      <c r="AJ8" t="s">
        <v>127</v>
      </c>
      <c r="AK8" t="s">
        <v>120</v>
      </c>
      <c r="AL8" t="s">
        <v>914</v>
      </c>
      <c r="AM8" t="s">
        <v>120</v>
      </c>
      <c r="AN8" t="s">
        <v>120</v>
      </c>
      <c r="AO8" t="s">
        <v>120</v>
      </c>
      <c r="AP8" t="s">
        <v>120</v>
      </c>
      <c r="AQ8" t="s">
        <v>120</v>
      </c>
      <c r="AR8" t="s">
        <v>120</v>
      </c>
      <c r="AS8" t="s">
        <v>120</v>
      </c>
      <c r="AT8" t="s">
        <v>120</v>
      </c>
      <c r="AU8" t="s">
        <v>120</v>
      </c>
      <c r="AV8" t="s">
        <v>120</v>
      </c>
      <c r="AW8" t="s">
        <v>120</v>
      </c>
      <c r="AX8" t="s">
        <v>120</v>
      </c>
      <c r="AY8" t="s">
        <v>120</v>
      </c>
      <c r="AZ8" t="s">
        <v>120</v>
      </c>
      <c r="BA8" t="s">
        <v>120</v>
      </c>
      <c r="BB8" t="s">
        <v>120</v>
      </c>
      <c r="BC8" t="s">
        <v>206</v>
      </c>
      <c r="BD8" t="s">
        <v>206</v>
      </c>
      <c r="BE8" t="s">
        <v>206</v>
      </c>
      <c r="BF8"/>
      <c r="BG8" t="s">
        <v>133</v>
      </c>
      <c r="BH8" t="s">
        <v>120</v>
      </c>
      <c r="BI8" t="s">
        <v>120</v>
      </c>
      <c r="BJ8"/>
    </row>
    <row r="9" spans="1:62" s="23" customFormat="1" x14ac:dyDescent="0.35">
      <c r="A9">
        <v>2016</v>
      </c>
      <c r="B9" t="s">
        <v>516</v>
      </c>
      <c r="C9" t="s">
        <v>517</v>
      </c>
      <c r="D9">
        <v>2007</v>
      </c>
      <c r="E9">
        <v>2012</v>
      </c>
      <c r="F9">
        <v>1163</v>
      </c>
      <c r="G9" t="s">
        <v>652</v>
      </c>
      <c r="H9" t="s">
        <v>654</v>
      </c>
      <c r="I9" t="s">
        <v>286</v>
      </c>
      <c r="J9" t="s">
        <v>176</v>
      </c>
      <c r="K9" t="s">
        <v>176</v>
      </c>
      <c r="L9" t="s">
        <v>175</v>
      </c>
      <c r="M9"/>
      <c r="N9" t="s">
        <v>887</v>
      </c>
      <c r="O9" t="s">
        <v>902</v>
      </c>
      <c r="P9" t="s">
        <v>902</v>
      </c>
      <c r="Q9" t="s">
        <v>278</v>
      </c>
      <c r="R9" t="s">
        <v>278</v>
      </c>
      <c r="S9" t="s">
        <v>206</v>
      </c>
      <c r="T9" t="s">
        <v>594</v>
      </c>
      <c r="U9" t="s">
        <v>922</v>
      </c>
      <c r="V9" t="s">
        <v>120</v>
      </c>
      <c r="W9" t="s">
        <v>278</v>
      </c>
      <c r="X9" t="s">
        <v>278</v>
      </c>
      <c r="Y9" t="s">
        <v>278</v>
      </c>
      <c r="Z9" t="s">
        <v>278</v>
      </c>
      <c r="AA9" t="s">
        <v>278</v>
      </c>
      <c r="AB9" t="s">
        <v>278</v>
      </c>
      <c r="AC9" t="s">
        <v>278</v>
      </c>
      <c r="AD9" t="s">
        <v>278</v>
      </c>
      <c r="AE9"/>
      <c r="AF9" t="s">
        <v>988</v>
      </c>
      <c r="AG9" t="s">
        <v>127</v>
      </c>
      <c r="AH9" t="s">
        <v>120</v>
      </c>
      <c r="AI9" t="s">
        <v>120</v>
      </c>
      <c r="AJ9" t="s">
        <v>127</v>
      </c>
      <c r="AK9" t="s">
        <v>120</v>
      </c>
      <c r="AL9" t="s">
        <v>120</v>
      </c>
      <c r="AM9" t="s">
        <v>120</v>
      </c>
      <c r="AN9" t="s">
        <v>120</v>
      </c>
      <c r="AO9" t="s">
        <v>120</v>
      </c>
      <c r="AP9" t="s">
        <v>120</v>
      </c>
      <c r="AQ9" t="s">
        <v>120</v>
      </c>
      <c r="AR9" t="s">
        <v>120</v>
      </c>
      <c r="AS9" t="s">
        <v>120</v>
      </c>
      <c r="AT9" t="s">
        <v>120</v>
      </c>
      <c r="AU9" t="s">
        <v>120</v>
      </c>
      <c r="AV9" t="s">
        <v>120</v>
      </c>
      <c r="AW9" t="s">
        <v>120</v>
      </c>
      <c r="AX9" t="s">
        <v>120</v>
      </c>
      <c r="AY9" t="s">
        <v>127</v>
      </c>
      <c r="AZ9" t="s">
        <v>120</v>
      </c>
      <c r="BA9" t="s">
        <v>120</v>
      </c>
      <c r="BB9" t="s">
        <v>127</v>
      </c>
      <c r="BC9" t="s">
        <v>150</v>
      </c>
      <c r="BD9" t="s">
        <v>120</v>
      </c>
      <c r="BE9" t="s">
        <v>120</v>
      </c>
      <c r="BF9"/>
      <c r="BG9" t="s">
        <v>120</v>
      </c>
      <c r="BH9" t="s">
        <v>120</v>
      </c>
      <c r="BI9" t="s">
        <v>150</v>
      </c>
      <c r="BJ9"/>
    </row>
    <row r="10" spans="1:62" s="19" customFormat="1" x14ac:dyDescent="0.35">
      <c r="A10">
        <v>2022</v>
      </c>
      <c r="B10" t="s">
        <v>234</v>
      </c>
      <c r="C10" t="s">
        <v>267</v>
      </c>
      <c r="D10">
        <v>2003</v>
      </c>
      <c r="E10">
        <v>2019</v>
      </c>
      <c r="F10" t="s">
        <v>120</v>
      </c>
      <c r="G10" t="s">
        <v>13</v>
      </c>
      <c r="H10" t="s">
        <v>385</v>
      </c>
      <c r="I10" t="s">
        <v>286</v>
      </c>
      <c r="J10" t="s">
        <v>176</v>
      </c>
      <c r="K10" t="s">
        <v>176</v>
      </c>
      <c r="L10" t="s">
        <v>175</v>
      </c>
      <c r="M10"/>
      <c r="N10" t="s">
        <v>887</v>
      </c>
      <c r="O10" t="s">
        <v>902</v>
      </c>
      <c r="P10" t="s">
        <v>902</v>
      </c>
      <c r="Q10" t="s">
        <v>278</v>
      </c>
      <c r="R10" t="s">
        <v>278</v>
      </c>
      <c r="S10" t="s">
        <v>206</v>
      </c>
      <c r="T10" t="s">
        <v>383</v>
      </c>
      <c r="U10" t="s">
        <v>919</v>
      </c>
      <c r="V10" t="s">
        <v>14</v>
      </c>
      <c r="W10" t="s">
        <v>278</v>
      </c>
      <c r="X10" t="s">
        <v>278</v>
      </c>
      <c r="Y10" t="s">
        <v>278</v>
      </c>
      <c r="Z10" t="s">
        <v>206</v>
      </c>
      <c r="AA10" t="s">
        <v>278</v>
      </c>
      <c r="AB10" t="s">
        <v>278</v>
      </c>
      <c r="AC10" t="s">
        <v>278</v>
      </c>
      <c r="AD10" t="s">
        <v>278</v>
      </c>
      <c r="AE10" t="s">
        <v>206</v>
      </c>
      <c r="AF10" t="s">
        <v>1041</v>
      </c>
      <c r="AG10" t="s">
        <v>120</v>
      </c>
      <c r="AH10" t="s">
        <v>120</v>
      </c>
      <c r="AI10" t="s">
        <v>120</v>
      </c>
      <c r="AJ10" t="s">
        <v>120</v>
      </c>
      <c r="AK10" t="s">
        <v>384</v>
      </c>
      <c r="AL10" t="s">
        <v>120</v>
      </c>
      <c r="AM10" t="s">
        <v>120</v>
      </c>
      <c r="AN10" t="s">
        <v>120</v>
      </c>
      <c r="AO10" t="s">
        <v>120</v>
      </c>
      <c r="AP10" t="s">
        <v>120</v>
      </c>
      <c r="AQ10" t="s">
        <v>120</v>
      </c>
      <c r="AR10" t="s">
        <v>120</v>
      </c>
      <c r="AS10" t="s">
        <v>120</v>
      </c>
      <c r="AT10" t="s">
        <v>120</v>
      </c>
      <c r="AU10" t="s">
        <v>120</v>
      </c>
      <c r="AV10" t="s">
        <v>120</v>
      </c>
      <c r="AW10" t="s">
        <v>120</v>
      </c>
      <c r="AX10" t="s">
        <v>120</v>
      </c>
      <c r="AY10" t="s">
        <v>127</v>
      </c>
      <c r="AZ10" t="s">
        <v>120</v>
      </c>
      <c r="BA10" t="s">
        <v>120</v>
      </c>
      <c r="BB10" t="s">
        <v>127</v>
      </c>
      <c r="BC10" t="s">
        <v>206</v>
      </c>
      <c r="BD10" t="s">
        <v>206</v>
      </c>
      <c r="BE10" t="s">
        <v>120</v>
      </c>
      <c r="BF10"/>
      <c r="BG10" t="s">
        <v>120</v>
      </c>
      <c r="BH10" t="s">
        <v>120</v>
      </c>
      <c r="BI10" t="s">
        <v>155</v>
      </c>
      <c r="BJ10"/>
    </row>
    <row r="11" spans="1:62" s="19" customFormat="1" x14ac:dyDescent="0.35">
      <c r="A11">
        <v>2018</v>
      </c>
      <c r="B11" t="s">
        <v>58</v>
      </c>
      <c r="C11" t="s">
        <v>59</v>
      </c>
      <c r="D11">
        <v>2001</v>
      </c>
      <c r="E11">
        <v>2006</v>
      </c>
      <c r="F11">
        <v>145</v>
      </c>
      <c r="G11" t="s">
        <v>57</v>
      </c>
      <c r="H11" t="s">
        <v>132</v>
      </c>
      <c r="I11" t="s">
        <v>124</v>
      </c>
      <c r="J11" t="s">
        <v>176</v>
      </c>
      <c r="K11" t="s">
        <v>176</v>
      </c>
      <c r="L11" t="s">
        <v>175</v>
      </c>
      <c r="M11"/>
      <c r="N11" t="s">
        <v>583</v>
      </c>
      <c r="O11" t="s">
        <v>902</v>
      </c>
      <c r="P11" t="s">
        <v>902</v>
      </c>
      <c r="Q11" t="s">
        <v>278</v>
      </c>
      <c r="R11" t="s">
        <v>278</v>
      </c>
      <c r="S11" t="s">
        <v>206</v>
      </c>
      <c r="T11" t="s">
        <v>852</v>
      </c>
      <c r="U11" t="s">
        <v>924</v>
      </c>
      <c r="V11" t="s">
        <v>942</v>
      </c>
      <c r="W11" t="s">
        <v>206</v>
      </c>
      <c r="X11" t="s">
        <v>206</v>
      </c>
      <c r="Y11" t="s">
        <v>278</v>
      </c>
      <c r="Z11" t="s">
        <v>278</v>
      </c>
      <c r="AA11" t="s">
        <v>278</v>
      </c>
      <c r="AB11" t="s">
        <v>278</v>
      </c>
      <c r="AC11" t="s">
        <v>278</v>
      </c>
      <c r="AD11" t="s">
        <v>278</v>
      </c>
      <c r="AE11"/>
      <c r="AF11" t="s">
        <v>942</v>
      </c>
      <c r="AG11" t="s">
        <v>120</v>
      </c>
      <c r="AH11" t="s">
        <v>127</v>
      </c>
      <c r="AI11" t="s">
        <v>120</v>
      </c>
      <c r="AJ11" t="s">
        <v>120</v>
      </c>
      <c r="AK11" t="s">
        <v>120</v>
      </c>
      <c r="AL11" t="s">
        <v>127</v>
      </c>
      <c r="AM11" t="s">
        <v>120</v>
      </c>
      <c r="AN11" t="s">
        <v>120</v>
      </c>
      <c r="AO11" t="s">
        <v>120</v>
      </c>
      <c r="AP11" t="s">
        <v>120</v>
      </c>
      <c r="AQ11" t="s">
        <v>120</v>
      </c>
      <c r="AR11" t="s">
        <v>120</v>
      </c>
      <c r="AS11" t="s">
        <v>120</v>
      </c>
      <c r="AT11" t="s">
        <v>127</v>
      </c>
      <c r="AU11" t="s">
        <v>120</v>
      </c>
      <c r="AV11" t="s">
        <v>120</v>
      </c>
      <c r="AW11" t="s">
        <v>120</v>
      </c>
      <c r="AX11" t="s">
        <v>120</v>
      </c>
      <c r="AY11" t="s">
        <v>120</v>
      </c>
      <c r="AZ11" t="s">
        <v>120</v>
      </c>
      <c r="BA11" t="s">
        <v>120</v>
      </c>
      <c r="BB11" t="s">
        <v>120</v>
      </c>
      <c r="BC11" t="s">
        <v>133</v>
      </c>
      <c r="BD11" t="s">
        <v>133</v>
      </c>
      <c r="BE11" t="s">
        <v>133</v>
      </c>
      <c r="BF11"/>
      <c r="BG11" t="s">
        <v>133</v>
      </c>
      <c r="BH11" t="s">
        <v>120</v>
      </c>
      <c r="BI11" t="s">
        <v>120</v>
      </c>
      <c r="BJ11"/>
    </row>
    <row r="12" spans="1:62" s="19" customFormat="1" x14ac:dyDescent="0.35">
      <c r="A12">
        <v>2022</v>
      </c>
      <c r="B12" t="s">
        <v>11</v>
      </c>
      <c r="C12" t="s">
        <v>12</v>
      </c>
      <c r="D12">
        <v>1990</v>
      </c>
      <c r="E12">
        <v>2015</v>
      </c>
      <c r="F12">
        <v>3395</v>
      </c>
      <c r="G12" t="s">
        <v>10</v>
      </c>
      <c r="H12" t="s">
        <v>152</v>
      </c>
      <c r="I12" t="s">
        <v>124</v>
      </c>
      <c r="J12" t="s">
        <v>793</v>
      </c>
      <c r="K12" t="s">
        <v>176</v>
      </c>
      <c r="L12" t="s">
        <v>175</v>
      </c>
      <c r="M12"/>
      <c r="N12" t="s">
        <v>583</v>
      </c>
      <c r="O12" t="s">
        <v>902</v>
      </c>
      <c r="P12" t="s">
        <v>902</v>
      </c>
      <c r="Q12" t="s">
        <v>278</v>
      </c>
      <c r="R12" t="s">
        <v>278</v>
      </c>
      <c r="S12" t="s">
        <v>206</v>
      </c>
      <c r="T12" t="s">
        <v>120</v>
      </c>
      <c r="U12" t="s">
        <v>1073</v>
      </c>
      <c r="V12" t="s">
        <v>128</v>
      </c>
      <c r="W12" t="s">
        <v>206</v>
      </c>
      <c r="X12" t="s">
        <v>278</v>
      </c>
      <c r="Y12" t="s">
        <v>278</v>
      </c>
      <c r="Z12" t="s">
        <v>278</v>
      </c>
      <c r="AA12" t="s">
        <v>278</v>
      </c>
      <c r="AB12" t="s">
        <v>278</v>
      </c>
      <c r="AC12" t="s">
        <v>278</v>
      </c>
      <c r="AD12" t="s">
        <v>278</v>
      </c>
      <c r="AE12"/>
      <c r="AF12" t="s">
        <v>1040</v>
      </c>
      <c r="AG12" t="s">
        <v>120</v>
      </c>
      <c r="AH12" t="s">
        <v>127</v>
      </c>
      <c r="AI12" t="s">
        <v>120</v>
      </c>
      <c r="AJ12" t="s">
        <v>120</v>
      </c>
      <c r="AK12" t="s">
        <v>151</v>
      </c>
      <c r="AL12" t="s">
        <v>120</v>
      </c>
      <c r="AM12" t="s">
        <v>120</v>
      </c>
      <c r="AN12" t="s">
        <v>120</v>
      </c>
      <c r="AO12" t="s">
        <v>120</v>
      </c>
      <c r="AP12" t="s">
        <v>120</v>
      </c>
      <c r="AQ12" t="s">
        <v>120</v>
      </c>
      <c r="AR12" t="s">
        <v>120</v>
      </c>
      <c r="AS12" t="s">
        <v>120</v>
      </c>
      <c r="AT12" t="s">
        <v>120</v>
      </c>
      <c r="AU12" t="s">
        <v>120</v>
      </c>
      <c r="AV12" t="s">
        <v>120</v>
      </c>
      <c r="AW12" t="s">
        <v>120</v>
      </c>
      <c r="AX12" t="s">
        <v>120</v>
      </c>
      <c r="AY12" t="s">
        <v>120</v>
      </c>
      <c r="AZ12" t="s">
        <v>120</v>
      </c>
      <c r="BA12" t="s">
        <v>120</v>
      </c>
      <c r="BB12" t="s">
        <v>120</v>
      </c>
      <c r="BC12" t="s">
        <v>150</v>
      </c>
      <c r="BD12"/>
      <c r="BE12" t="s">
        <v>120</v>
      </c>
      <c r="BF12"/>
      <c r="BG12" t="s">
        <v>120</v>
      </c>
      <c r="BH12" t="s">
        <v>120</v>
      </c>
      <c r="BI12" t="s">
        <v>120</v>
      </c>
      <c r="BJ12"/>
    </row>
    <row r="13" spans="1:62" s="19" customFormat="1" x14ac:dyDescent="0.35">
      <c r="A13">
        <v>2012</v>
      </c>
      <c r="B13" t="s">
        <v>410</v>
      </c>
      <c r="C13" t="s">
        <v>411</v>
      </c>
      <c r="D13">
        <v>1993</v>
      </c>
      <c r="E13">
        <v>1989</v>
      </c>
      <c r="F13">
        <v>133</v>
      </c>
      <c r="G13" t="s">
        <v>10</v>
      </c>
      <c r="H13" t="s">
        <v>585</v>
      </c>
      <c r="I13" t="s">
        <v>573</v>
      </c>
      <c r="J13" t="s">
        <v>176</v>
      </c>
      <c r="K13" t="s">
        <v>176</v>
      </c>
      <c r="L13" t="s">
        <v>175</v>
      </c>
      <c r="M13" t="s">
        <v>834</v>
      </c>
      <c r="N13" t="s">
        <v>583</v>
      </c>
      <c r="O13" t="s">
        <v>902</v>
      </c>
      <c r="P13" t="s">
        <v>902</v>
      </c>
      <c r="Q13" t="s">
        <v>278</v>
      </c>
      <c r="R13" t="s">
        <v>278</v>
      </c>
      <c r="S13" t="s">
        <v>206</v>
      </c>
      <c r="T13" t="s">
        <v>833</v>
      </c>
      <c r="U13" t="s">
        <v>919</v>
      </c>
      <c r="V13" t="s">
        <v>956</v>
      </c>
      <c r="W13" t="s">
        <v>278</v>
      </c>
      <c r="X13" t="s">
        <v>278</v>
      </c>
      <c r="Y13" t="s">
        <v>278</v>
      </c>
      <c r="Z13" t="s">
        <v>278</v>
      </c>
      <c r="AA13" t="s">
        <v>278</v>
      </c>
      <c r="AB13" t="s">
        <v>278</v>
      </c>
      <c r="AC13" t="s">
        <v>278</v>
      </c>
      <c r="AD13" t="s">
        <v>206</v>
      </c>
      <c r="AE13" t="s">
        <v>206</v>
      </c>
      <c r="AF13" t="s">
        <v>955</v>
      </c>
      <c r="AG13" t="s">
        <v>120</v>
      </c>
      <c r="AH13" t="s">
        <v>120</v>
      </c>
      <c r="AI13" t="s">
        <v>120</v>
      </c>
      <c r="AJ13" t="s">
        <v>120</v>
      </c>
      <c r="AK13" t="s">
        <v>584</v>
      </c>
      <c r="AL13" t="s">
        <v>127</v>
      </c>
      <c r="AM13" t="s">
        <v>120</v>
      </c>
      <c r="AN13" t="s">
        <v>120</v>
      </c>
      <c r="AO13" t="s">
        <v>120</v>
      </c>
      <c r="AP13" t="s">
        <v>120</v>
      </c>
      <c r="AQ13" t="s">
        <v>120</v>
      </c>
      <c r="AR13" t="s">
        <v>120</v>
      </c>
      <c r="AS13" t="s">
        <v>120</v>
      </c>
      <c r="AT13" t="s">
        <v>120</v>
      </c>
      <c r="AU13" t="s">
        <v>120</v>
      </c>
      <c r="AV13" t="s">
        <v>120</v>
      </c>
      <c r="AW13" t="s">
        <v>120</v>
      </c>
      <c r="AX13" t="s">
        <v>120</v>
      </c>
      <c r="AY13" t="s">
        <v>120</v>
      </c>
      <c r="AZ13" t="s">
        <v>120</v>
      </c>
      <c r="BA13" t="s">
        <v>120</v>
      </c>
      <c r="BB13" t="s">
        <v>120</v>
      </c>
      <c r="BC13" t="s">
        <v>206</v>
      </c>
      <c r="BD13" t="s">
        <v>206</v>
      </c>
      <c r="BE13" t="s">
        <v>120</v>
      </c>
      <c r="BF13"/>
      <c r="BG13" t="s">
        <v>155</v>
      </c>
      <c r="BH13" t="s">
        <v>120</v>
      </c>
      <c r="BI13" t="s">
        <v>120</v>
      </c>
      <c r="BJ13"/>
    </row>
    <row r="14" spans="1:62" s="19" customFormat="1" x14ac:dyDescent="0.35">
      <c r="A14">
        <v>2015</v>
      </c>
      <c r="B14" t="s">
        <v>71</v>
      </c>
      <c r="C14" t="s">
        <v>72</v>
      </c>
      <c r="D14">
        <v>1993</v>
      </c>
      <c r="E14">
        <v>1995</v>
      </c>
      <c r="F14">
        <v>199</v>
      </c>
      <c r="G14" t="s">
        <v>70</v>
      </c>
      <c r="H14" t="s">
        <v>774</v>
      </c>
      <c r="I14" t="s">
        <v>773</v>
      </c>
      <c r="J14" t="s">
        <v>176</v>
      </c>
      <c r="K14" t="s">
        <v>176</v>
      </c>
      <c r="L14" t="s">
        <v>175</v>
      </c>
      <c r="M14"/>
      <c r="N14" t="s">
        <v>583</v>
      </c>
      <c r="O14" t="s">
        <v>902</v>
      </c>
      <c r="P14" t="s">
        <v>902</v>
      </c>
      <c r="Q14" t="s">
        <v>278</v>
      </c>
      <c r="R14" t="s">
        <v>278</v>
      </c>
      <c r="S14" t="s">
        <v>206</v>
      </c>
      <c r="T14" t="s">
        <v>775</v>
      </c>
      <c r="U14" t="s">
        <v>1066</v>
      </c>
      <c r="V14" t="s">
        <v>981</v>
      </c>
      <c r="W14" t="s">
        <v>278</v>
      </c>
      <c r="X14" t="s">
        <v>206</v>
      </c>
      <c r="Y14" t="s">
        <v>206</v>
      </c>
      <c r="Z14" t="s">
        <v>206</v>
      </c>
      <c r="AA14" t="s">
        <v>278</v>
      </c>
      <c r="AB14" t="s">
        <v>278</v>
      </c>
      <c r="AC14" t="s">
        <v>278</v>
      </c>
      <c r="AD14" t="s">
        <v>206</v>
      </c>
      <c r="AE14" t="s">
        <v>206</v>
      </c>
      <c r="AF14" t="s">
        <v>982</v>
      </c>
      <c r="AG14" t="s">
        <v>127</v>
      </c>
      <c r="AH14" t="s">
        <v>127</v>
      </c>
      <c r="AI14" t="s">
        <v>120</v>
      </c>
      <c r="AJ14" t="s">
        <v>120</v>
      </c>
      <c r="AK14" t="s">
        <v>120</v>
      </c>
      <c r="AL14" t="s">
        <v>120</v>
      </c>
      <c r="AM14" t="s">
        <v>120</v>
      </c>
      <c r="AN14" t="s">
        <v>120</v>
      </c>
      <c r="AO14" t="s">
        <v>120</v>
      </c>
      <c r="AP14" t="s">
        <v>120</v>
      </c>
      <c r="AQ14" t="s">
        <v>120</v>
      </c>
      <c r="AR14" t="s">
        <v>120</v>
      </c>
      <c r="AS14" t="s">
        <v>120</v>
      </c>
      <c r="AT14" t="s">
        <v>120</v>
      </c>
      <c r="AU14" t="s">
        <v>120</v>
      </c>
      <c r="AV14" t="s">
        <v>120</v>
      </c>
      <c r="AW14" t="s">
        <v>120</v>
      </c>
      <c r="AX14" t="s">
        <v>120</v>
      </c>
      <c r="AY14" t="s">
        <v>127</v>
      </c>
      <c r="AZ14" t="s">
        <v>127</v>
      </c>
      <c r="BA14" t="s">
        <v>127</v>
      </c>
      <c r="BB14" t="s">
        <v>120</v>
      </c>
      <c r="BC14" t="s">
        <v>173</v>
      </c>
      <c r="BD14" t="s">
        <v>206</v>
      </c>
      <c r="BE14" t="s">
        <v>120</v>
      </c>
      <c r="BF14"/>
      <c r="BG14" t="s">
        <v>120</v>
      </c>
      <c r="BH14" t="s">
        <v>120</v>
      </c>
      <c r="BI14" t="s">
        <v>133</v>
      </c>
      <c r="BJ14"/>
    </row>
    <row r="15" spans="1:62" s="19" customFormat="1" x14ac:dyDescent="0.35">
      <c r="A15">
        <v>2019</v>
      </c>
      <c r="B15" t="s">
        <v>41</v>
      </c>
      <c r="C15" t="s">
        <v>42</v>
      </c>
      <c r="D15">
        <v>2011</v>
      </c>
      <c r="E15">
        <v>2014</v>
      </c>
      <c r="F15" t="s">
        <v>198</v>
      </c>
      <c r="G15" t="s">
        <v>40</v>
      </c>
      <c r="H15" t="s">
        <v>197</v>
      </c>
      <c r="I15" t="s">
        <v>861</v>
      </c>
      <c r="J15" t="s">
        <v>862</v>
      </c>
      <c r="K15" t="s">
        <v>862</v>
      </c>
      <c r="L15" t="s">
        <v>175</v>
      </c>
      <c r="M15"/>
      <c r="N15" t="s">
        <v>583</v>
      </c>
      <c r="O15" t="s">
        <v>902</v>
      </c>
      <c r="P15" t="s">
        <v>902</v>
      </c>
      <c r="Q15" t="s">
        <v>278</v>
      </c>
      <c r="R15" t="s">
        <v>278</v>
      </c>
      <c r="S15" t="s">
        <v>206</v>
      </c>
      <c r="T15" t="s">
        <v>860</v>
      </c>
      <c r="U15" t="s">
        <v>919</v>
      </c>
      <c r="V15" t="s">
        <v>1017</v>
      </c>
      <c r="W15" t="s">
        <v>278</v>
      </c>
      <c r="X15" t="s">
        <v>278</v>
      </c>
      <c r="Y15" t="s">
        <v>206</v>
      </c>
      <c r="Z15" t="s">
        <v>278</v>
      </c>
      <c r="AA15" t="s">
        <v>278</v>
      </c>
      <c r="AB15" t="s">
        <v>278</v>
      </c>
      <c r="AC15" t="s">
        <v>278</v>
      </c>
      <c r="AD15" t="s">
        <v>278</v>
      </c>
      <c r="AE15"/>
      <c r="AF15" t="s">
        <v>1016</v>
      </c>
      <c r="AG15" t="s">
        <v>120</v>
      </c>
      <c r="AH15" t="s">
        <v>120</v>
      </c>
      <c r="AI15" t="s">
        <v>120</v>
      </c>
      <c r="AJ15" t="s">
        <v>120</v>
      </c>
      <c r="AK15" t="s">
        <v>196</v>
      </c>
      <c r="AL15" t="s">
        <v>127</v>
      </c>
      <c r="AM15" t="s">
        <v>120</v>
      </c>
      <c r="AN15" t="s">
        <v>120</v>
      </c>
      <c r="AO15" t="s">
        <v>120</v>
      </c>
      <c r="AP15" t="s">
        <v>120</v>
      </c>
      <c r="AQ15" t="s">
        <v>120</v>
      </c>
      <c r="AR15" t="s">
        <v>120</v>
      </c>
      <c r="AS15" t="s">
        <v>120</v>
      </c>
      <c r="AT15" t="s">
        <v>120</v>
      </c>
      <c r="AU15" t="s">
        <v>120</v>
      </c>
      <c r="AV15" t="s">
        <v>120</v>
      </c>
      <c r="AW15" t="s">
        <v>120</v>
      </c>
      <c r="AX15" t="s">
        <v>120</v>
      </c>
      <c r="AY15" t="s">
        <v>120</v>
      </c>
      <c r="AZ15" t="s">
        <v>120</v>
      </c>
      <c r="BA15" t="s">
        <v>120</v>
      </c>
      <c r="BB15" t="s">
        <v>120</v>
      </c>
      <c r="BC15" t="s">
        <v>133</v>
      </c>
      <c r="BD15" t="s">
        <v>120</v>
      </c>
      <c r="BE15" t="s">
        <v>797</v>
      </c>
      <c r="BF15" t="s">
        <v>120</v>
      </c>
      <c r="BG15" t="s">
        <v>150</v>
      </c>
      <c r="BH15" t="s">
        <v>120</v>
      </c>
      <c r="BI15" t="s">
        <v>120</v>
      </c>
      <c r="BJ15"/>
    </row>
    <row r="16" spans="1:62" s="19" customFormat="1" x14ac:dyDescent="0.35">
      <c r="A16">
        <v>2003</v>
      </c>
      <c r="B16" t="s">
        <v>84</v>
      </c>
      <c r="C16" t="s">
        <v>85</v>
      </c>
      <c r="D16">
        <v>1997</v>
      </c>
      <c r="E16" t="s">
        <v>120</v>
      </c>
      <c r="F16">
        <v>295</v>
      </c>
      <c r="G16" t="s">
        <v>83</v>
      </c>
      <c r="H16" t="s">
        <v>560</v>
      </c>
      <c r="I16" t="s">
        <v>124</v>
      </c>
      <c r="J16" t="s">
        <v>149</v>
      </c>
      <c r="K16" t="s">
        <v>814</v>
      </c>
      <c r="L16" t="s">
        <v>175</v>
      </c>
      <c r="M16"/>
      <c r="N16" t="s">
        <v>583</v>
      </c>
      <c r="O16" t="s">
        <v>149</v>
      </c>
      <c r="P16" t="s">
        <v>902</v>
      </c>
      <c r="Q16" t="s">
        <v>278</v>
      </c>
      <c r="R16" t="s">
        <v>278</v>
      </c>
      <c r="S16" t="s">
        <v>206</v>
      </c>
      <c r="T16" t="s">
        <v>559</v>
      </c>
      <c r="U16" t="s">
        <v>919</v>
      </c>
      <c r="V16" t="s">
        <v>129</v>
      </c>
      <c r="W16" t="s">
        <v>278</v>
      </c>
      <c r="X16" t="s">
        <v>206</v>
      </c>
      <c r="Y16" t="s">
        <v>278</v>
      </c>
      <c r="Z16" t="s">
        <v>278</v>
      </c>
      <c r="AA16" t="s">
        <v>278</v>
      </c>
      <c r="AB16" t="s">
        <v>278</v>
      </c>
      <c r="AC16" t="s">
        <v>278</v>
      </c>
      <c r="AD16" t="s">
        <v>278</v>
      </c>
      <c r="AE16"/>
      <c r="AF16" t="s">
        <v>930</v>
      </c>
      <c r="AG16" t="s">
        <v>127</v>
      </c>
      <c r="AH16" t="s">
        <v>127</v>
      </c>
      <c r="AI16" t="s">
        <v>127</v>
      </c>
      <c r="AJ16" t="s">
        <v>120</v>
      </c>
      <c r="AK16" t="s">
        <v>120</v>
      </c>
      <c r="AL16" t="s">
        <v>127</v>
      </c>
      <c r="AM16" t="s">
        <v>120</v>
      </c>
      <c r="AN16" t="s">
        <v>939</v>
      </c>
      <c r="AO16" t="s">
        <v>127</v>
      </c>
      <c r="AP16" t="s">
        <v>120</v>
      </c>
      <c r="AQ16" t="s">
        <v>120</v>
      </c>
      <c r="AR16" t="s">
        <v>120</v>
      </c>
      <c r="AS16" t="s">
        <v>120</v>
      </c>
      <c r="AT16" t="s">
        <v>120</v>
      </c>
      <c r="AU16" t="s">
        <v>120</v>
      </c>
      <c r="AV16" t="s">
        <v>120</v>
      </c>
      <c r="AW16" t="s">
        <v>120</v>
      </c>
      <c r="AX16" t="s">
        <v>120</v>
      </c>
      <c r="AY16" t="s">
        <v>120</v>
      </c>
      <c r="AZ16" t="s">
        <v>120</v>
      </c>
      <c r="BA16" t="s">
        <v>120</v>
      </c>
      <c r="BB16" t="s">
        <v>120</v>
      </c>
      <c r="BC16" t="s">
        <v>206</v>
      </c>
      <c r="BD16" t="s">
        <v>206</v>
      </c>
      <c r="BE16" t="s">
        <v>120</v>
      </c>
      <c r="BF16"/>
      <c r="BG16" t="s">
        <v>155</v>
      </c>
      <c r="BH16" t="s">
        <v>155</v>
      </c>
      <c r="BI16" t="s">
        <v>120</v>
      </c>
      <c r="BJ16"/>
    </row>
    <row r="17" spans="1:62" x14ac:dyDescent="0.35">
      <c r="A17">
        <v>2018</v>
      </c>
      <c r="B17" t="s">
        <v>55</v>
      </c>
      <c r="C17" t="s">
        <v>56</v>
      </c>
      <c r="D17">
        <v>2010</v>
      </c>
      <c r="E17">
        <v>2011</v>
      </c>
      <c r="F17">
        <v>508</v>
      </c>
      <c r="G17" t="s">
        <v>54</v>
      </c>
      <c r="H17"/>
      <c r="I17" t="s">
        <v>124</v>
      </c>
      <c r="J17" t="s">
        <v>853</v>
      </c>
      <c r="K17" t="s">
        <v>853</v>
      </c>
      <c r="L17" t="s">
        <v>175</v>
      </c>
      <c r="M17"/>
      <c r="N17" t="s">
        <v>583</v>
      </c>
      <c r="O17" t="s">
        <v>902</v>
      </c>
      <c r="P17" t="s">
        <v>902</v>
      </c>
      <c r="Q17" t="s">
        <v>278</v>
      </c>
      <c r="R17" t="s">
        <v>278</v>
      </c>
      <c r="S17" t="s">
        <v>206</v>
      </c>
      <c r="T17" t="s">
        <v>800</v>
      </c>
      <c r="U17" t="s">
        <v>919</v>
      </c>
      <c r="V17" t="s">
        <v>14</v>
      </c>
      <c r="W17" t="s">
        <v>278</v>
      </c>
      <c r="X17" t="s">
        <v>278</v>
      </c>
      <c r="Y17" t="s">
        <v>278</v>
      </c>
      <c r="Z17" t="s">
        <v>206</v>
      </c>
      <c r="AA17" t="s">
        <v>278</v>
      </c>
      <c r="AB17" t="s">
        <v>278</v>
      </c>
      <c r="AC17" t="s">
        <v>278</v>
      </c>
      <c r="AD17" t="s">
        <v>278</v>
      </c>
      <c r="AE17" t="s">
        <v>206</v>
      </c>
      <c r="AF17" t="s">
        <v>1006</v>
      </c>
      <c r="AG17" t="s">
        <v>120</v>
      </c>
      <c r="AH17" t="s">
        <v>120</v>
      </c>
      <c r="AI17" t="s">
        <v>120</v>
      </c>
      <c r="AJ17" t="s">
        <v>127</v>
      </c>
      <c r="AK17" t="s">
        <v>120</v>
      </c>
      <c r="AL17" t="s">
        <v>127</v>
      </c>
      <c r="AM17" t="s">
        <v>120</v>
      </c>
      <c r="AN17" t="s">
        <v>120</v>
      </c>
      <c r="AO17" t="s">
        <v>120</v>
      </c>
      <c r="AP17" t="s">
        <v>120</v>
      </c>
      <c r="AQ17" t="s">
        <v>120</v>
      </c>
      <c r="AR17" t="s">
        <v>120</v>
      </c>
      <c r="AS17" t="s">
        <v>120</v>
      </c>
      <c r="AT17" t="s">
        <v>120</v>
      </c>
      <c r="AU17" t="s">
        <v>120</v>
      </c>
      <c r="AV17" t="s">
        <v>120</v>
      </c>
      <c r="AW17" t="s">
        <v>120</v>
      </c>
      <c r="AX17" t="s">
        <v>127</v>
      </c>
      <c r="AY17" t="s">
        <v>127</v>
      </c>
      <c r="AZ17" t="s">
        <v>127</v>
      </c>
      <c r="BA17" t="s">
        <v>127</v>
      </c>
      <c r="BB17" t="s">
        <v>127</v>
      </c>
      <c r="BC17" t="s">
        <v>173</v>
      </c>
      <c r="BD17" t="s">
        <v>206</v>
      </c>
      <c r="BE17" t="s">
        <v>120</v>
      </c>
      <c r="BF17"/>
      <c r="BG17" t="s">
        <v>133</v>
      </c>
      <c r="BH17" t="s">
        <v>120</v>
      </c>
      <c r="BI17" t="s">
        <v>133</v>
      </c>
      <c r="BJ17"/>
    </row>
    <row r="18" spans="1:62" x14ac:dyDescent="0.35">
      <c r="A18">
        <v>2021</v>
      </c>
      <c r="B18" t="s">
        <v>231</v>
      </c>
      <c r="C18" t="s">
        <v>264</v>
      </c>
      <c r="D18">
        <v>2010</v>
      </c>
      <c r="E18">
        <v>2017</v>
      </c>
      <c r="F18" t="s">
        <v>120</v>
      </c>
      <c r="G18" t="s">
        <v>13</v>
      </c>
      <c r="H18" t="s">
        <v>377</v>
      </c>
      <c r="I18" t="s">
        <v>124</v>
      </c>
      <c r="J18" t="s">
        <v>798</v>
      </c>
      <c r="K18" t="s">
        <v>798</v>
      </c>
      <c r="L18" t="s">
        <v>175</v>
      </c>
      <c r="M18"/>
      <c r="N18" t="s">
        <v>583</v>
      </c>
      <c r="O18" t="s">
        <v>902</v>
      </c>
      <c r="P18" t="s">
        <v>902</v>
      </c>
      <c r="Q18" t="s">
        <v>278</v>
      </c>
      <c r="R18" t="s">
        <v>278</v>
      </c>
      <c r="S18" t="s">
        <v>206</v>
      </c>
      <c r="T18" t="s">
        <v>799</v>
      </c>
      <c r="U18" t="s">
        <v>1073</v>
      </c>
      <c r="V18" t="s">
        <v>1032</v>
      </c>
      <c r="W18" t="s">
        <v>278</v>
      </c>
      <c r="X18" t="s">
        <v>278</v>
      </c>
      <c r="Y18" t="s">
        <v>206</v>
      </c>
      <c r="Z18" t="s">
        <v>278</v>
      </c>
      <c r="AA18" t="s">
        <v>278</v>
      </c>
      <c r="AB18" t="s">
        <v>278</v>
      </c>
      <c r="AC18" t="s">
        <v>278</v>
      </c>
      <c r="AD18" t="s">
        <v>278</v>
      </c>
      <c r="AE18"/>
      <c r="AF18" t="s">
        <v>1038</v>
      </c>
      <c r="AG18" t="s">
        <v>120</v>
      </c>
      <c r="AH18" t="s">
        <v>120</v>
      </c>
      <c r="AI18" t="s">
        <v>120</v>
      </c>
      <c r="AJ18" t="s">
        <v>120</v>
      </c>
      <c r="AK18" t="s">
        <v>373</v>
      </c>
      <c r="AL18" t="s">
        <v>127</v>
      </c>
      <c r="AM18" t="s">
        <v>120</v>
      </c>
      <c r="AN18" t="s">
        <v>120</v>
      </c>
      <c r="AO18" t="s">
        <v>120</v>
      </c>
      <c r="AP18" t="s">
        <v>120</v>
      </c>
      <c r="AQ18" t="s">
        <v>120</v>
      </c>
      <c r="AR18" t="s">
        <v>120</v>
      </c>
      <c r="AS18" t="s">
        <v>120</v>
      </c>
      <c r="AT18" t="s">
        <v>120</v>
      </c>
      <c r="AU18" t="s">
        <v>120</v>
      </c>
      <c r="AV18" t="s">
        <v>120</v>
      </c>
      <c r="AW18" t="s">
        <v>120</v>
      </c>
      <c r="AX18" t="s">
        <v>120</v>
      </c>
      <c r="AY18" t="s">
        <v>127</v>
      </c>
      <c r="AZ18" t="s">
        <v>127</v>
      </c>
      <c r="BA18" t="s">
        <v>120</v>
      </c>
      <c r="BB18" t="s">
        <v>120</v>
      </c>
      <c r="BC18" t="s">
        <v>206</v>
      </c>
      <c r="BD18" t="s">
        <v>206</v>
      </c>
      <c r="BE18" t="s">
        <v>120</v>
      </c>
      <c r="BF18" t="s">
        <v>120</v>
      </c>
      <c r="BG18" t="s">
        <v>155</v>
      </c>
      <c r="BH18" t="s">
        <v>120</v>
      </c>
      <c r="BI18" t="s">
        <v>155</v>
      </c>
      <c r="BJ18"/>
    </row>
    <row r="19" spans="1:62" x14ac:dyDescent="0.35">
      <c r="A19">
        <v>2021</v>
      </c>
      <c r="B19" t="s">
        <v>528</v>
      </c>
      <c r="C19" t="s">
        <v>529</v>
      </c>
      <c r="D19">
        <v>2000</v>
      </c>
      <c r="E19">
        <v>2010</v>
      </c>
      <c r="F19">
        <v>2364</v>
      </c>
      <c r="G19" t="s">
        <v>20</v>
      </c>
      <c r="H19" t="s">
        <v>709</v>
      </c>
      <c r="I19" t="s">
        <v>286</v>
      </c>
      <c r="J19" t="s">
        <v>710</v>
      </c>
      <c r="K19" t="s">
        <v>287</v>
      </c>
      <c r="L19" t="s">
        <v>175</v>
      </c>
      <c r="M19"/>
      <c r="N19" t="s">
        <v>887</v>
      </c>
      <c r="O19" t="s">
        <v>902</v>
      </c>
      <c r="P19" t="s">
        <v>902</v>
      </c>
      <c r="Q19" t="s">
        <v>278</v>
      </c>
      <c r="R19" t="s">
        <v>278</v>
      </c>
      <c r="S19" t="s">
        <v>206</v>
      </c>
      <c r="T19" t="s">
        <v>708</v>
      </c>
      <c r="U19" t="s">
        <v>919</v>
      </c>
      <c r="V19" t="s">
        <v>128</v>
      </c>
      <c r="W19" t="s">
        <v>206</v>
      </c>
      <c r="X19" t="s">
        <v>278</v>
      </c>
      <c r="Y19" t="s">
        <v>278</v>
      </c>
      <c r="Z19" t="s">
        <v>278</v>
      </c>
      <c r="AA19" t="s">
        <v>278</v>
      </c>
      <c r="AB19" t="s">
        <v>278</v>
      </c>
      <c r="AC19" t="s">
        <v>278</v>
      </c>
      <c r="AD19" t="s">
        <v>278</v>
      </c>
      <c r="AE19"/>
      <c r="AF19" t="s">
        <v>1030</v>
      </c>
      <c r="AG19" t="s">
        <v>120</v>
      </c>
      <c r="AH19" t="s">
        <v>120</v>
      </c>
      <c r="AI19" t="s">
        <v>120</v>
      </c>
      <c r="AJ19" t="s">
        <v>127</v>
      </c>
      <c r="AK19" t="s">
        <v>120</v>
      </c>
      <c r="AL19" t="s">
        <v>120</v>
      </c>
      <c r="AM19" t="s">
        <v>120</v>
      </c>
      <c r="AN19" t="s">
        <v>127</v>
      </c>
      <c r="AO19" t="s">
        <v>127</v>
      </c>
      <c r="AP19" t="s">
        <v>120</v>
      </c>
      <c r="AQ19" t="s">
        <v>120</v>
      </c>
      <c r="AR19" t="s">
        <v>120</v>
      </c>
      <c r="AS19" t="s">
        <v>120</v>
      </c>
      <c r="AT19" t="s">
        <v>120</v>
      </c>
      <c r="AU19" t="s">
        <v>120</v>
      </c>
      <c r="AV19" t="s">
        <v>120</v>
      </c>
      <c r="AW19" t="s">
        <v>120</v>
      </c>
      <c r="AX19" t="s">
        <v>120</v>
      </c>
      <c r="AY19" t="s">
        <v>120</v>
      </c>
      <c r="AZ19" t="s">
        <v>120</v>
      </c>
      <c r="BA19" t="s">
        <v>120</v>
      </c>
      <c r="BB19" t="s">
        <v>120</v>
      </c>
      <c r="BC19" t="s">
        <v>206</v>
      </c>
      <c r="BD19" t="s">
        <v>173</v>
      </c>
      <c r="BE19" t="s">
        <v>173</v>
      </c>
      <c r="BF19"/>
      <c r="BG19" t="s">
        <v>120</v>
      </c>
      <c r="BH19" t="s">
        <v>133</v>
      </c>
      <c r="BI19" t="s">
        <v>120</v>
      </c>
      <c r="BJ19"/>
    </row>
    <row r="20" spans="1:62" x14ac:dyDescent="0.35">
      <c r="A20">
        <v>2023</v>
      </c>
      <c r="B20" t="s">
        <v>546</v>
      </c>
      <c r="C20" t="s">
        <v>547</v>
      </c>
      <c r="D20">
        <v>2008</v>
      </c>
      <c r="E20">
        <v>2019</v>
      </c>
      <c r="F20">
        <v>106</v>
      </c>
      <c r="G20" t="s">
        <v>34</v>
      </c>
      <c r="H20" t="s">
        <v>746</v>
      </c>
      <c r="I20" t="s">
        <v>286</v>
      </c>
      <c r="J20" t="s">
        <v>671</v>
      </c>
      <c r="K20" t="s">
        <v>671</v>
      </c>
      <c r="L20" t="s">
        <v>175</v>
      </c>
      <c r="M20"/>
      <c r="N20" t="s">
        <v>887</v>
      </c>
      <c r="O20" t="s">
        <v>902</v>
      </c>
      <c r="P20" t="s">
        <v>902</v>
      </c>
      <c r="Q20" t="s">
        <v>278</v>
      </c>
      <c r="R20" t="s">
        <v>278</v>
      </c>
      <c r="S20" t="s">
        <v>206</v>
      </c>
      <c r="T20" t="s">
        <v>669</v>
      </c>
      <c r="U20" t="s">
        <v>917</v>
      </c>
      <c r="V20" t="s">
        <v>1068</v>
      </c>
      <c r="W20" t="s">
        <v>206</v>
      </c>
      <c r="X20" t="s">
        <v>206</v>
      </c>
      <c r="Y20" t="s">
        <v>278</v>
      </c>
      <c r="Z20" t="s">
        <v>206</v>
      </c>
      <c r="AA20" t="s">
        <v>278</v>
      </c>
      <c r="AB20" t="s">
        <v>278</v>
      </c>
      <c r="AC20" t="s">
        <v>278</v>
      </c>
      <c r="AD20" t="s">
        <v>206</v>
      </c>
      <c r="AE20" t="s">
        <v>206</v>
      </c>
      <c r="AF20" t="s">
        <v>1056</v>
      </c>
      <c r="AG20" t="s">
        <v>120</v>
      </c>
      <c r="AH20" t="s">
        <v>120</v>
      </c>
      <c r="AI20" t="s">
        <v>120</v>
      </c>
      <c r="AJ20" t="s">
        <v>120</v>
      </c>
      <c r="AK20" t="s">
        <v>747</v>
      </c>
      <c r="AL20" t="s">
        <v>914</v>
      </c>
      <c r="AM20" t="s">
        <v>120</v>
      </c>
      <c r="AN20" t="s">
        <v>120</v>
      </c>
      <c r="AO20" t="s">
        <v>120</v>
      </c>
      <c r="AP20" t="s">
        <v>120</v>
      </c>
      <c r="AQ20" t="s">
        <v>120</v>
      </c>
      <c r="AR20" t="s">
        <v>120</v>
      </c>
      <c r="AS20" t="s">
        <v>120</v>
      </c>
      <c r="AT20" t="s">
        <v>120</v>
      </c>
      <c r="AU20" t="s">
        <v>120</v>
      </c>
      <c r="AV20" t="s">
        <v>120</v>
      </c>
      <c r="AW20" t="s">
        <v>120</v>
      </c>
      <c r="AX20" t="s">
        <v>120</v>
      </c>
      <c r="AY20" t="s">
        <v>120</v>
      </c>
      <c r="AZ20" t="s">
        <v>120</v>
      </c>
      <c r="BA20" t="s">
        <v>120</v>
      </c>
      <c r="BB20" t="s">
        <v>120</v>
      </c>
      <c r="BC20" t="s">
        <v>206</v>
      </c>
      <c r="BD20" t="s">
        <v>206</v>
      </c>
      <c r="BE20" t="s">
        <v>206</v>
      </c>
      <c r="BF20"/>
      <c r="BG20" t="s">
        <v>155</v>
      </c>
      <c r="BH20" t="s">
        <v>120</v>
      </c>
      <c r="BI20" t="s">
        <v>120</v>
      </c>
      <c r="BJ20"/>
    </row>
    <row r="21" spans="1:62" x14ac:dyDescent="0.35">
      <c r="A21">
        <v>1994</v>
      </c>
      <c r="B21" t="s">
        <v>208</v>
      </c>
      <c r="C21" t="s">
        <v>240</v>
      </c>
      <c r="D21">
        <v>1980</v>
      </c>
      <c r="E21">
        <v>1987</v>
      </c>
      <c r="F21">
        <f>56+56</f>
        <v>112</v>
      </c>
      <c r="G21" t="s">
        <v>10</v>
      </c>
      <c r="H21" t="s">
        <v>120</v>
      </c>
      <c r="I21" t="s">
        <v>286</v>
      </c>
      <c r="J21" t="s">
        <v>287</v>
      </c>
      <c r="K21" t="s">
        <v>287</v>
      </c>
      <c r="L21" t="s">
        <v>175</v>
      </c>
      <c r="M21"/>
      <c r="N21" t="s">
        <v>887</v>
      </c>
      <c r="O21" t="s">
        <v>902</v>
      </c>
      <c r="P21" t="s">
        <v>902</v>
      </c>
      <c r="Q21" t="s">
        <v>278</v>
      </c>
      <c r="R21" t="s">
        <v>278</v>
      </c>
      <c r="S21" t="s">
        <v>206</v>
      </c>
      <c r="T21" t="s">
        <v>284</v>
      </c>
      <c r="U21" t="s">
        <v>1074</v>
      </c>
      <c r="V21" t="s">
        <v>920</v>
      </c>
      <c r="W21" t="s">
        <v>206</v>
      </c>
      <c r="X21" t="s">
        <v>206</v>
      </c>
      <c r="Y21" t="s">
        <v>278</v>
      </c>
      <c r="Z21" t="s">
        <v>278</v>
      </c>
      <c r="AA21" t="s">
        <v>278</v>
      </c>
      <c r="AB21" t="s">
        <v>278</v>
      </c>
      <c r="AC21" t="s">
        <v>278</v>
      </c>
      <c r="AD21" t="s">
        <v>278</v>
      </c>
      <c r="AE21"/>
      <c r="AF21" t="s">
        <v>921</v>
      </c>
      <c r="AG21" t="s">
        <v>120</v>
      </c>
      <c r="AH21" t="s">
        <v>120</v>
      </c>
      <c r="AI21" t="s">
        <v>120</v>
      </c>
      <c r="AJ21" t="s">
        <v>120</v>
      </c>
      <c r="AK21" t="s">
        <v>290</v>
      </c>
      <c r="AL21" t="s">
        <v>127</v>
      </c>
      <c r="AM21" t="s">
        <v>120</v>
      </c>
      <c r="AN21" t="s">
        <v>120</v>
      </c>
      <c r="AO21" t="s">
        <v>120</v>
      </c>
      <c r="AP21" t="s">
        <v>120</v>
      </c>
      <c r="AQ21" t="s">
        <v>120</v>
      </c>
      <c r="AR21" t="s">
        <v>120</v>
      </c>
      <c r="AS21" t="s">
        <v>120</v>
      </c>
      <c r="AT21" t="s">
        <v>120</v>
      </c>
      <c r="AU21" t="s">
        <v>120</v>
      </c>
      <c r="AV21" t="s">
        <v>120</v>
      </c>
      <c r="AW21" t="s">
        <v>120</v>
      </c>
      <c r="AX21" t="s">
        <v>120</v>
      </c>
      <c r="AY21" t="s">
        <v>120</v>
      </c>
      <c r="AZ21" t="s">
        <v>120</v>
      </c>
      <c r="BA21" t="s">
        <v>120</v>
      </c>
      <c r="BB21" t="s">
        <v>120</v>
      </c>
      <c r="BC21" t="s">
        <v>206</v>
      </c>
      <c r="BD21" t="s">
        <v>1106</v>
      </c>
      <c r="BE21" t="s">
        <v>120</v>
      </c>
      <c r="BF21"/>
      <c r="BG21" t="s">
        <v>155</v>
      </c>
      <c r="BH21" t="s">
        <v>120</v>
      </c>
      <c r="BI21" t="s">
        <v>120</v>
      </c>
      <c r="BJ21"/>
    </row>
    <row r="22" spans="1:62" x14ac:dyDescent="0.35">
      <c r="A22">
        <v>2018</v>
      </c>
      <c r="B22" t="s">
        <v>520</v>
      </c>
      <c r="C22" t="s">
        <v>521</v>
      </c>
      <c r="D22">
        <v>2000</v>
      </c>
      <c r="E22">
        <v>2014</v>
      </c>
      <c r="F22" t="s">
        <v>672</v>
      </c>
      <c r="G22" t="s">
        <v>386</v>
      </c>
      <c r="H22" t="s">
        <v>670</v>
      </c>
      <c r="I22" t="s">
        <v>667</v>
      </c>
      <c r="J22" t="s">
        <v>671</v>
      </c>
      <c r="K22" t="s">
        <v>671</v>
      </c>
      <c r="L22" t="s">
        <v>175</v>
      </c>
      <c r="M22"/>
      <c r="N22" t="s">
        <v>887</v>
      </c>
      <c r="O22" t="s">
        <v>902</v>
      </c>
      <c r="P22" t="s">
        <v>902</v>
      </c>
      <c r="Q22" t="s">
        <v>278</v>
      </c>
      <c r="R22" t="s">
        <v>278</v>
      </c>
      <c r="S22" t="s">
        <v>206</v>
      </c>
      <c r="T22" t="s">
        <v>669</v>
      </c>
      <c r="U22" t="s">
        <v>919</v>
      </c>
      <c r="V22" t="s">
        <v>130</v>
      </c>
      <c r="W22" t="s">
        <v>278</v>
      </c>
      <c r="X22" t="s">
        <v>278</v>
      </c>
      <c r="Y22" t="s">
        <v>278</v>
      </c>
      <c r="Z22" t="s">
        <v>278</v>
      </c>
      <c r="AA22" t="s">
        <v>278</v>
      </c>
      <c r="AB22" t="s">
        <v>278</v>
      </c>
      <c r="AC22" t="s">
        <v>206</v>
      </c>
      <c r="AD22" t="s">
        <v>278</v>
      </c>
      <c r="AE22"/>
      <c r="AF22" t="s">
        <v>1005</v>
      </c>
      <c r="AG22" t="s">
        <v>120</v>
      </c>
      <c r="AH22" t="s">
        <v>127</v>
      </c>
      <c r="AI22" t="s">
        <v>120</v>
      </c>
      <c r="AJ22" t="s">
        <v>127</v>
      </c>
      <c r="AK22" t="s">
        <v>668</v>
      </c>
      <c r="AL22" t="s">
        <v>127</v>
      </c>
      <c r="AM22" t="s">
        <v>120</v>
      </c>
      <c r="AN22" t="s">
        <v>120</v>
      </c>
      <c r="AO22" t="s">
        <v>120</v>
      </c>
      <c r="AP22" t="s">
        <v>120</v>
      </c>
      <c r="AQ22" t="s">
        <v>127</v>
      </c>
      <c r="AR22" t="s">
        <v>127</v>
      </c>
      <c r="AS22" t="s">
        <v>120</v>
      </c>
      <c r="AT22" t="s">
        <v>120</v>
      </c>
      <c r="AU22" t="s">
        <v>120</v>
      </c>
      <c r="AV22" t="s">
        <v>120</v>
      </c>
      <c r="AW22" t="s">
        <v>120</v>
      </c>
      <c r="AX22" t="s">
        <v>120</v>
      </c>
      <c r="AY22" t="s">
        <v>120</v>
      </c>
      <c r="AZ22" t="s">
        <v>120</v>
      </c>
      <c r="BA22" t="s">
        <v>120</v>
      </c>
      <c r="BB22" t="s">
        <v>120</v>
      </c>
      <c r="BC22" t="s">
        <v>173</v>
      </c>
      <c r="BD22" t="s">
        <v>120</v>
      </c>
      <c r="BE22" t="s">
        <v>206</v>
      </c>
      <c r="BF22" t="s">
        <v>150</v>
      </c>
      <c r="BG22" t="s">
        <v>156</v>
      </c>
      <c r="BH22" t="s">
        <v>120</v>
      </c>
      <c r="BI22" t="s">
        <v>120</v>
      </c>
      <c r="BJ22"/>
    </row>
    <row r="23" spans="1:62" s="1" customFormat="1" x14ac:dyDescent="0.35">
      <c r="A23">
        <v>2019</v>
      </c>
      <c r="B23" t="s">
        <v>35</v>
      </c>
      <c r="C23" t="s">
        <v>36</v>
      </c>
      <c r="D23">
        <v>1999</v>
      </c>
      <c r="E23">
        <v>2015</v>
      </c>
      <c r="F23">
        <v>102</v>
      </c>
      <c r="G23" t="s">
        <v>34</v>
      </c>
      <c r="H23" t="s">
        <v>136</v>
      </c>
      <c r="I23" t="s">
        <v>124</v>
      </c>
      <c r="J23" t="s">
        <v>671</v>
      </c>
      <c r="K23" t="s">
        <v>671</v>
      </c>
      <c r="L23" t="s">
        <v>175</v>
      </c>
      <c r="M23"/>
      <c r="N23" t="s">
        <v>583</v>
      </c>
      <c r="O23" t="s">
        <v>902</v>
      </c>
      <c r="P23" t="s">
        <v>902</v>
      </c>
      <c r="Q23" t="s">
        <v>278</v>
      </c>
      <c r="R23" t="s">
        <v>278</v>
      </c>
      <c r="S23" t="s">
        <v>206</v>
      </c>
      <c r="T23" t="s">
        <v>120</v>
      </c>
      <c r="U23" t="s">
        <v>1064</v>
      </c>
      <c r="V23" t="s">
        <v>120</v>
      </c>
      <c r="W23" t="s">
        <v>278</v>
      </c>
      <c r="X23" t="s">
        <v>278</v>
      </c>
      <c r="Y23" t="s">
        <v>278</v>
      </c>
      <c r="Z23" t="s">
        <v>278</v>
      </c>
      <c r="AA23" t="s">
        <v>278</v>
      </c>
      <c r="AB23" t="s">
        <v>278</v>
      </c>
      <c r="AC23" t="s">
        <v>278</v>
      </c>
      <c r="AD23" t="s">
        <v>278</v>
      </c>
      <c r="AE23"/>
      <c r="AF23" t="s">
        <v>1009</v>
      </c>
      <c r="AG23" t="s">
        <v>120</v>
      </c>
      <c r="AH23" t="s">
        <v>127</v>
      </c>
      <c r="AI23" t="s">
        <v>120</v>
      </c>
      <c r="AJ23" t="s">
        <v>120</v>
      </c>
      <c r="AK23" t="s">
        <v>137</v>
      </c>
      <c r="AL23" t="s">
        <v>127</v>
      </c>
      <c r="AM23" t="s">
        <v>939</v>
      </c>
      <c r="AN23" t="s">
        <v>120</v>
      </c>
      <c r="AO23" t="s">
        <v>127</v>
      </c>
      <c r="AP23" t="s">
        <v>120</v>
      </c>
      <c r="AQ23" t="s">
        <v>120</v>
      </c>
      <c r="AR23" t="s">
        <v>120</v>
      </c>
      <c r="AS23" t="s">
        <v>120</v>
      </c>
      <c r="AT23" t="s">
        <v>127</v>
      </c>
      <c r="AU23" t="s">
        <v>120</v>
      </c>
      <c r="AV23" t="s">
        <v>120</v>
      </c>
      <c r="AW23" t="s">
        <v>120</v>
      </c>
      <c r="AX23" t="s">
        <v>120</v>
      </c>
      <c r="AY23" t="s">
        <v>120</v>
      </c>
      <c r="AZ23" t="s">
        <v>120</v>
      </c>
      <c r="BA23" t="s">
        <v>120</v>
      </c>
      <c r="BB23" t="s">
        <v>120</v>
      </c>
      <c r="BC23" t="s">
        <v>289</v>
      </c>
      <c r="BD23"/>
      <c r="BE23" t="s">
        <v>120</v>
      </c>
      <c r="BF23" t="s">
        <v>120</v>
      </c>
      <c r="BG23" t="s">
        <v>155</v>
      </c>
      <c r="BH23" t="s">
        <v>150</v>
      </c>
      <c r="BI23" t="s">
        <v>120</v>
      </c>
      <c r="BJ23"/>
    </row>
    <row r="24" spans="1:62" s="1" customFormat="1" x14ac:dyDescent="0.35">
      <c r="A24">
        <v>2021</v>
      </c>
      <c r="B24" t="s">
        <v>532</v>
      </c>
      <c r="C24" t="s">
        <v>533</v>
      </c>
      <c r="D24">
        <v>1891</v>
      </c>
      <c r="E24">
        <v>1911</v>
      </c>
      <c r="F24">
        <f>52+24</f>
        <v>76</v>
      </c>
      <c r="G24" t="s">
        <v>712</v>
      </c>
      <c r="H24" t="s">
        <v>711</v>
      </c>
      <c r="I24" t="s">
        <v>124</v>
      </c>
      <c r="J24" t="s">
        <v>710</v>
      </c>
      <c r="K24" t="s">
        <v>287</v>
      </c>
      <c r="L24" t="s">
        <v>175</v>
      </c>
      <c r="M24"/>
      <c r="N24" t="s">
        <v>583</v>
      </c>
      <c r="O24" t="s">
        <v>902</v>
      </c>
      <c r="P24" t="s">
        <v>902</v>
      </c>
      <c r="Q24" t="s">
        <v>278</v>
      </c>
      <c r="R24" t="s">
        <v>278</v>
      </c>
      <c r="S24" t="s">
        <v>206</v>
      </c>
      <c r="T24" t="s">
        <v>713</v>
      </c>
      <c r="U24" t="s">
        <v>922</v>
      </c>
      <c r="V24" t="s">
        <v>120</v>
      </c>
      <c r="W24" t="s">
        <v>278</v>
      </c>
      <c r="X24" t="s">
        <v>278</v>
      </c>
      <c r="Y24" t="s">
        <v>278</v>
      </c>
      <c r="Z24" t="s">
        <v>278</v>
      </c>
      <c r="AA24" t="s">
        <v>278</v>
      </c>
      <c r="AB24" t="s">
        <v>278</v>
      </c>
      <c r="AC24" t="s">
        <v>278</v>
      </c>
      <c r="AD24" t="s">
        <v>278</v>
      </c>
      <c r="AE24"/>
      <c r="AF24" t="s">
        <v>1032</v>
      </c>
      <c r="AG24" t="s">
        <v>120</v>
      </c>
      <c r="AH24" t="s">
        <v>120</v>
      </c>
      <c r="AI24" t="s">
        <v>120</v>
      </c>
      <c r="AJ24" t="s">
        <v>120</v>
      </c>
      <c r="AK24" t="s">
        <v>714</v>
      </c>
      <c r="AL24" t="s">
        <v>120</v>
      </c>
      <c r="AM24" t="s">
        <v>120</v>
      </c>
      <c r="AN24" t="s">
        <v>120</v>
      </c>
      <c r="AO24" t="s">
        <v>120</v>
      </c>
      <c r="AP24" t="s">
        <v>120</v>
      </c>
      <c r="AQ24" t="s">
        <v>120</v>
      </c>
      <c r="AR24" t="s">
        <v>120</v>
      </c>
      <c r="AS24" t="s">
        <v>120</v>
      </c>
      <c r="AT24" t="s">
        <v>120</v>
      </c>
      <c r="AU24" t="s">
        <v>120</v>
      </c>
      <c r="AV24" t="s">
        <v>120</v>
      </c>
      <c r="AW24" t="s">
        <v>120</v>
      </c>
      <c r="AX24" t="s">
        <v>120</v>
      </c>
      <c r="AY24" t="s">
        <v>120</v>
      </c>
      <c r="AZ24" t="s">
        <v>120</v>
      </c>
      <c r="BA24" t="s">
        <v>120</v>
      </c>
      <c r="BB24" t="s">
        <v>120</v>
      </c>
      <c r="BC24" t="s">
        <v>173</v>
      </c>
      <c r="BD24" t="s">
        <v>206</v>
      </c>
      <c r="BE24" t="s">
        <v>120</v>
      </c>
      <c r="BF24"/>
      <c r="BG24" t="s">
        <v>120</v>
      </c>
      <c r="BH24" t="s">
        <v>120</v>
      </c>
      <c r="BI24" t="s">
        <v>120</v>
      </c>
      <c r="BJ24"/>
    </row>
    <row r="25" spans="1:62" x14ac:dyDescent="0.35">
      <c r="A25">
        <v>2023</v>
      </c>
      <c r="B25" t="s">
        <v>21</v>
      </c>
      <c r="C25" t="s">
        <v>466</v>
      </c>
      <c r="D25">
        <v>2010</v>
      </c>
      <c r="E25">
        <v>2018</v>
      </c>
      <c r="F25" t="s">
        <v>120</v>
      </c>
      <c r="G25" t="s">
        <v>20</v>
      </c>
      <c r="H25" t="s">
        <v>743</v>
      </c>
      <c r="I25" t="s">
        <v>124</v>
      </c>
      <c r="J25" t="s">
        <v>671</v>
      </c>
      <c r="K25" t="s">
        <v>671</v>
      </c>
      <c r="L25" t="s">
        <v>175</v>
      </c>
      <c r="M25"/>
      <c r="N25" t="s">
        <v>583</v>
      </c>
      <c r="O25" t="s">
        <v>902</v>
      </c>
      <c r="P25" t="s">
        <v>902</v>
      </c>
      <c r="Q25" t="s">
        <v>278</v>
      </c>
      <c r="R25" t="s">
        <v>278</v>
      </c>
      <c r="S25" t="s">
        <v>206</v>
      </c>
      <c r="T25" t="s">
        <v>744</v>
      </c>
      <c r="U25" t="s">
        <v>924</v>
      </c>
      <c r="V25" t="s">
        <v>1055</v>
      </c>
      <c r="W25" t="s">
        <v>278</v>
      </c>
      <c r="X25" t="s">
        <v>206</v>
      </c>
      <c r="Y25" t="s">
        <v>278</v>
      </c>
      <c r="Z25" t="s">
        <v>278</v>
      </c>
      <c r="AA25" t="s">
        <v>278</v>
      </c>
      <c r="AB25" t="s">
        <v>278</v>
      </c>
      <c r="AC25" t="s">
        <v>278</v>
      </c>
      <c r="AD25" t="s">
        <v>206</v>
      </c>
      <c r="AE25" t="s">
        <v>206</v>
      </c>
      <c r="AF25" t="s">
        <v>1054</v>
      </c>
      <c r="AG25" t="s">
        <v>120</v>
      </c>
      <c r="AH25" t="s">
        <v>120</v>
      </c>
      <c r="AI25" t="s">
        <v>120</v>
      </c>
      <c r="AJ25" t="s">
        <v>120</v>
      </c>
      <c r="AK25" t="s">
        <v>745</v>
      </c>
      <c r="AL25" t="s">
        <v>120</v>
      </c>
      <c r="AM25" t="s">
        <v>120</v>
      </c>
      <c r="AN25" t="s">
        <v>120</v>
      </c>
      <c r="AO25" t="s">
        <v>120</v>
      </c>
      <c r="AP25" t="s">
        <v>120</v>
      </c>
      <c r="AQ25" t="s">
        <v>120</v>
      </c>
      <c r="AR25" t="s">
        <v>120</v>
      </c>
      <c r="AS25" t="s">
        <v>120</v>
      </c>
      <c r="AT25" t="s">
        <v>120</v>
      </c>
      <c r="AU25" t="s">
        <v>120</v>
      </c>
      <c r="AV25" t="s">
        <v>120</v>
      </c>
      <c r="AW25" t="s">
        <v>120</v>
      </c>
      <c r="AX25" t="s">
        <v>120</v>
      </c>
      <c r="AY25" t="s">
        <v>120</v>
      </c>
      <c r="AZ25" t="s">
        <v>120</v>
      </c>
      <c r="BA25" t="s">
        <v>120</v>
      </c>
      <c r="BB25" t="s">
        <v>120</v>
      </c>
      <c r="BC25" t="s">
        <v>173</v>
      </c>
      <c r="BD25" t="s">
        <v>173</v>
      </c>
      <c r="BE25" t="s">
        <v>120</v>
      </c>
      <c r="BF25"/>
      <c r="BG25" t="s">
        <v>120</v>
      </c>
      <c r="BH25" t="s">
        <v>120</v>
      </c>
      <c r="BI25" t="s">
        <v>120</v>
      </c>
      <c r="BJ25"/>
    </row>
    <row r="26" spans="1:62" x14ac:dyDescent="0.35">
      <c r="A26">
        <v>2012</v>
      </c>
      <c r="B26" t="s">
        <v>432</v>
      </c>
      <c r="C26" t="s">
        <v>439</v>
      </c>
      <c r="D26">
        <v>1926</v>
      </c>
      <c r="E26">
        <v>1936</v>
      </c>
      <c r="F26">
        <f xml:space="preserve"> 1007 + 597</f>
        <v>1604</v>
      </c>
      <c r="G26" t="s">
        <v>17</v>
      </c>
      <c r="H26" t="s">
        <v>588</v>
      </c>
      <c r="I26" t="s">
        <v>589</v>
      </c>
      <c r="J26" t="s">
        <v>671</v>
      </c>
      <c r="K26" t="s">
        <v>671</v>
      </c>
      <c r="L26" t="s">
        <v>175</v>
      </c>
      <c r="M26"/>
      <c r="N26" t="s">
        <v>583</v>
      </c>
      <c r="O26" t="s">
        <v>902</v>
      </c>
      <c r="P26" t="s">
        <v>902</v>
      </c>
      <c r="Q26" t="s">
        <v>278</v>
      </c>
      <c r="R26" t="s">
        <v>278</v>
      </c>
      <c r="S26" t="s">
        <v>206</v>
      </c>
      <c r="T26" t="s">
        <v>590</v>
      </c>
      <c r="U26" t="s">
        <v>922</v>
      </c>
      <c r="V26" t="s">
        <v>120</v>
      </c>
      <c r="W26" t="s">
        <v>278</v>
      </c>
      <c r="X26" t="s">
        <v>278</v>
      </c>
      <c r="Y26" t="s">
        <v>278</v>
      </c>
      <c r="Z26" t="s">
        <v>278</v>
      </c>
      <c r="AA26" t="s">
        <v>278</v>
      </c>
      <c r="AB26" t="s">
        <v>278</v>
      </c>
      <c r="AC26" t="s">
        <v>278</v>
      </c>
      <c r="AD26" t="s">
        <v>278</v>
      </c>
      <c r="AE26"/>
      <c r="AF26" t="s">
        <v>957</v>
      </c>
      <c r="AG26" t="s">
        <v>120</v>
      </c>
      <c r="AH26" t="s">
        <v>120</v>
      </c>
      <c r="AI26" t="s">
        <v>120</v>
      </c>
      <c r="AJ26" t="s">
        <v>120</v>
      </c>
      <c r="AK26" t="s">
        <v>587</v>
      </c>
      <c r="AL26" t="s">
        <v>127</v>
      </c>
      <c r="AM26" t="s">
        <v>120</v>
      </c>
      <c r="AN26" t="s">
        <v>120</v>
      </c>
      <c r="AO26" t="s">
        <v>120</v>
      </c>
      <c r="AP26" t="s">
        <v>120</v>
      </c>
      <c r="AQ26" t="s">
        <v>127</v>
      </c>
      <c r="AR26" t="s">
        <v>127</v>
      </c>
      <c r="AS26" t="s">
        <v>120</v>
      </c>
      <c r="AT26" t="s">
        <v>127</v>
      </c>
      <c r="AU26" t="s">
        <v>127</v>
      </c>
      <c r="AV26" t="s">
        <v>127</v>
      </c>
      <c r="AW26" t="s">
        <v>120</v>
      </c>
      <c r="AX26" t="s">
        <v>127</v>
      </c>
      <c r="AY26" t="s">
        <v>127</v>
      </c>
      <c r="AZ26" t="s">
        <v>120</v>
      </c>
      <c r="BA26" t="s">
        <v>127</v>
      </c>
      <c r="BB26" t="s">
        <v>127</v>
      </c>
      <c r="BC26" t="s">
        <v>173</v>
      </c>
      <c r="BD26" t="s">
        <v>206</v>
      </c>
      <c r="BE26" t="s">
        <v>120</v>
      </c>
      <c r="BF26" t="s">
        <v>155</v>
      </c>
      <c r="BG26" t="s">
        <v>155</v>
      </c>
      <c r="BH26" t="s">
        <v>120</v>
      </c>
      <c r="BI26" t="s">
        <v>150</v>
      </c>
      <c r="BJ26"/>
    </row>
    <row r="27" spans="1:62" x14ac:dyDescent="0.35">
      <c r="A27">
        <v>2003</v>
      </c>
      <c r="B27" t="s">
        <v>210</v>
      </c>
      <c r="C27" t="s">
        <v>242</v>
      </c>
      <c r="D27">
        <v>1996</v>
      </c>
      <c r="E27" t="s">
        <v>120</v>
      </c>
      <c r="F27">
        <v>348</v>
      </c>
      <c r="G27" t="s">
        <v>295</v>
      </c>
      <c r="H27" t="s">
        <v>296</v>
      </c>
      <c r="I27" t="s">
        <v>124</v>
      </c>
      <c r="J27" t="s">
        <v>149</v>
      </c>
      <c r="K27" t="s">
        <v>287</v>
      </c>
      <c r="L27" t="s">
        <v>175</v>
      </c>
      <c r="M27"/>
      <c r="N27" t="s">
        <v>583</v>
      </c>
      <c r="O27" t="s">
        <v>149</v>
      </c>
      <c r="P27" t="s">
        <v>902</v>
      </c>
      <c r="Q27" t="s">
        <v>278</v>
      </c>
      <c r="R27" t="s">
        <v>278</v>
      </c>
      <c r="S27" t="s">
        <v>206</v>
      </c>
      <c r="T27" t="s">
        <v>297</v>
      </c>
      <c r="U27" t="s">
        <v>919</v>
      </c>
      <c r="V27" t="s">
        <v>129</v>
      </c>
      <c r="W27" t="s">
        <v>278</v>
      </c>
      <c r="X27" t="s">
        <v>206</v>
      </c>
      <c r="Y27" t="s">
        <v>278</v>
      </c>
      <c r="Z27" t="s">
        <v>278</v>
      </c>
      <c r="AA27" t="s">
        <v>278</v>
      </c>
      <c r="AB27" t="s">
        <v>278</v>
      </c>
      <c r="AC27" t="s">
        <v>278</v>
      </c>
      <c r="AD27" t="s">
        <v>278</v>
      </c>
      <c r="AE27"/>
      <c r="AF27" t="s">
        <v>931</v>
      </c>
      <c r="AG27" t="s">
        <v>120</v>
      </c>
      <c r="AH27" t="s">
        <v>127</v>
      </c>
      <c r="AI27" t="s">
        <v>120</v>
      </c>
      <c r="AJ27" t="s">
        <v>127</v>
      </c>
      <c r="AK27" t="s">
        <v>120</v>
      </c>
      <c r="AL27" t="s">
        <v>127</v>
      </c>
      <c r="AM27" t="s">
        <v>120</v>
      </c>
      <c r="AN27" t="s">
        <v>120</v>
      </c>
      <c r="AO27" t="s">
        <v>120</v>
      </c>
      <c r="AP27" t="s">
        <v>120</v>
      </c>
      <c r="AQ27" t="s">
        <v>120</v>
      </c>
      <c r="AR27" t="s">
        <v>120</v>
      </c>
      <c r="AS27" t="s">
        <v>120</v>
      </c>
      <c r="AT27" t="s">
        <v>120</v>
      </c>
      <c r="AU27" t="s">
        <v>120</v>
      </c>
      <c r="AV27" t="s">
        <v>120</v>
      </c>
      <c r="AW27" t="s">
        <v>120</v>
      </c>
      <c r="AX27" t="s">
        <v>120</v>
      </c>
      <c r="AY27" t="s">
        <v>120</v>
      </c>
      <c r="AZ27" t="s">
        <v>120</v>
      </c>
      <c r="BA27" t="s">
        <v>120</v>
      </c>
      <c r="BB27" t="s">
        <v>120</v>
      </c>
      <c r="BC27" t="s">
        <v>150</v>
      </c>
      <c r="BD27" t="s">
        <v>120</v>
      </c>
      <c r="BE27" t="s">
        <v>120</v>
      </c>
      <c r="BF27"/>
      <c r="BG27" t="s">
        <v>150</v>
      </c>
      <c r="BH27" t="s">
        <v>120</v>
      </c>
      <c r="BI27" t="s">
        <v>120</v>
      </c>
      <c r="BJ27"/>
    </row>
    <row r="28" spans="1:62" x14ac:dyDescent="0.35">
      <c r="A28">
        <v>2022</v>
      </c>
      <c r="B28" t="s">
        <v>15</v>
      </c>
      <c r="C28" t="s">
        <v>16</v>
      </c>
      <c r="D28">
        <v>2005</v>
      </c>
      <c r="E28">
        <v>2018</v>
      </c>
      <c r="F28" t="s">
        <v>147</v>
      </c>
      <c r="G28" t="s">
        <v>13</v>
      </c>
      <c r="H28" t="s">
        <v>146</v>
      </c>
      <c r="I28" t="s">
        <v>124</v>
      </c>
      <c r="J28" t="s">
        <v>149</v>
      </c>
      <c r="K28" t="s">
        <v>671</v>
      </c>
      <c r="L28" t="s">
        <v>175</v>
      </c>
      <c r="M28"/>
      <c r="N28" t="s">
        <v>583</v>
      </c>
      <c r="O28" t="s">
        <v>149</v>
      </c>
      <c r="P28" t="s">
        <v>902</v>
      </c>
      <c r="Q28" t="s">
        <v>278</v>
      </c>
      <c r="R28" t="s">
        <v>278</v>
      </c>
      <c r="S28" t="s">
        <v>206</v>
      </c>
      <c r="T28" t="s">
        <v>874</v>
      </c>
      <c r="U28" t="s">
        <v>917</v>
      </c>
      <c r="V28" t="s">
        <v>1065</v>
      </c>
      <c r="W28" t="s">
        <v>206</v>
      </c>
      <c r="X28" t="s">
        <v>206</v>
      </c>
      <c r="Y28" t="s">
        <v>278</v>
      </c>
      <c r="Z28" t="s">
        <v>206</v>
      </c>
      <c r="AA28" t="s">
        <v>278</v>
      </c>
      <c r="AB28" t="s">
        <v>278</v>
      </c>
      <c r="AC28" t="s">
        <v>278</v>
      </c>
      <c r="AD28" t="s">
        <v>206</v>
      </c>
      <c r="AE28" t="s">
        <v>206</v>
      </c>
      <c r="AF28" t="s">
        <v>1044</v>
      </c>
      <c r="AG28" t="s">
        <v>120</v>
      </c>
      <c r="AH28" t="s">
        <v>127</v>
      </c>
      <c r="AI28" t="s">
        <v>120</v>
      </c>
      <c r="AJ28" t="s">
        <v>127</v>
      </c>
      <c r="AK28" t="s">
        <v>120</v>
      </c>
      <c r="AL28" t="s">
        <v>127</v>
      </c>
      <c r="AM28" t="s">
        <v>120</v>
      </c>
      <c r="AN28" t="s">
        <v>120</v>
      </c>
      <c r="AO28" t="s">
        <v>120</v>
      </c>
      <c r="AP28" t="s">
        <v>120</v>
      </c>
      <c r="AQ28" t="s">
        <v>120</v>
      </c>
      <c r="AR28" t="s">
        <v>120</v>
      </c>
      <c r="AS28" t="s">
        <v>120</v>
      </c>
      <c r="AT28" t="s">
        <v>120</v>
      </c>
      <c r="AU28" t="s">
        <v>120</v>
      </c>
      <c r="AV28" t="s">
        <v>120</v>
      </c>
      <c r="AW28" t="s">
        <v>120</v>
      </c>
      <c r="AX28" t="s">
        <v>120</v>
      </c>
      <c r="AY28" t="s">
        <v>120</v>
      </c>
      <c r="AZ28" t="s">
        <v>120</v>
      </c>
      <c r="BA28" t="s">
        <v>120</v>
      </c>
      <c r="BB28" t="s">
        <v>120</v>
      </c>
      <c r="BC28" t="s">
        <v>206</v>
      </c>
      <c r="BD28" t="s">
        <v>206</v>
      </c>
      <c r="BE28" t="s">
        <v>120</v>
      </c>
      <c r="BF28"/>
      <c r="BG28" t="s">
        <v>155</v>
      </c>
      <c r="BH28" t="s">
        <v>120</v>
      </c>
      <c r="BI28" t="s">
        <v>120</v>
      </c>
      <c r="BJ28"/>
    </row>
    <row r="29" spans="1:62" x14ac:dyDescent="0.35">
      <c r="A29">
        <v>2014</v>
      </c>
      <c r="B29" t="s">
        <v>502</v>
      </c>
      <c r="C29" t="s">
        <v>503</v>
      </c>
      <c r="D29">
        <v>2001</v>
      </c>
      <c r="E29">
        <v>2011</v>
      </c>
      <c r="F29" t="s">
        <v>605</v>
      </c>
      <c r="G29" t="s">
        <v>13</v>
      </c>
      <c r="H29" t="s">
        <v>604</v>
      </c>
      <c r="I29" t="s">
        <v>124</v>
      </c>
      <c r="J29" t="s">
        <v>149</v>
      </c>
      <c r="K29" t="s">
        <v>837</v>
      </c>
      <c r="L29" t="s">
        <v>175</v>
      </c>
      <c r="M29"/>
      <c r="N29" t="s">
        <v>583</v>
      </c>
      <c r="O29" t="s">
        <v>149</v>
      </c>
      <c r="P29" t="s">
        <v>902</v>
      </c>
      <c r="Q29" t="s">
        <v>145</v>
      </c>
      <c r="R29" t="s">
        <v>278</v>
      </c>
      <c r="S29" t="s">
        <v>206</v>
      </c>
      <c r="T29" t="s">
        <v>603</v>
      </c>
      <c r="U29" t="s">
        <v>919</v>
      </c>
      <c r="V29" t="s">
        <v>963</v>
      </c>
      <c r="W29" t="s">
        <v>278</v>
      </c>
      <c r="X29" t="s">
        <v>278</v>
      </c>
      <c r="Y29" t="s">
        <v>206</v>
      </c>
      <c r="Z29" t="s">
        <v>278</v>
      </c>
      <c r="AA29" t="s">
        <v>278</v>
      </c>
      <c r="AB29" t="s">
        <v>278</v>
      </c>
      <c r="AC29" t="s">
        <v>278</v>
      </c>
      <c r="AD29" t="s">
        <v>278</v>
      </c>
      <c r="AE29"/>
      <c r="AF29" t="s">
        <v>962</v>
      </c>
      <c r="AG29" t="s">
        <v>606</v>
      </c>
      <c r="AH29" t="s">
        <v>606</v>
      </c>
      <c r="AI29" t="s">
        <v>120</v>
      </c>
      <c r="AJ29" t="s">
        <v>120</v>
      </c>
      <c r="AK29" t="s">
        <v>607</v>
      </c>
      <c r="AL29" t="s">
        <v>120</v>
      </c>
      <c r="AM29" t="s">
        <v>120</v>
      </c>
      <c r="AN29" t="s">
        <v>120</v>
      </c>
      <c r="AO29" t="s">
        <v>120</v>
      </c>
      <c r="AP29" t="s">
        <v>120</v>
      </c>
      <c r="AQ29" t="s">
        <v>120</v>
      </c>
      <c r="AR29" t="s">
        <v>120</v>
      </c>
      <c r="AS29" t="s">
        <v>120</v>
      </c>
      <c r="AT29" t="s">
        <v>120</v>
      </c>
      <c r="AU29" t="s">
        <v>120</v>
      </c>
      <c r="AV29" t="s">
        <v>120</v>
      </c>
      <c r="AW29" t="s">
        <v>120</v>
      </c>
      <c r="AX29" t="s">
        <v>120</v>
      </c>
      <c r="AY29" t="s">
        <v>127</v>
      </c>
      <c r="AZ29" t="s">
        <v>127</v>
      </c>
      <c r="BA29" t="s">
        <v>120</v>
      </c>
      <c r="BB29" t="s">
        <v>120</v>
      </c>
      <c r="BC29" t="s">
        <v>133</v>
      </c>
      <c r="BD29" t="s">
        <v>206</v>
      </c>
      <c r="BE29" t="s">
        <v>120</v>
      </c>
      <c r="BF29"/>
      <c r="BG29" t="s">
        <v>120</v>
      </c>
      <c r="BH29" t="s">
        <v>120</v>
      </c>
      <c r="BI29" t="s">
        <v>133</v>
      </c>
      <c r="BJ29"/>
    </row>
    <row r="30" spans="1:62" x14ac:dyDescent="0.35">
      <c r="A30">
        <v>2005</v>
      </c>
      <c r="B30" t="s">
        <v>480</v>
      </c>
      <c r="C30" t="s">
        <v>481</v>
      </c>
      <c r="D30">
        <v>1926</v>
      </c>
      <c r="E30" t="s">
        <v>120</v>
      </c>
      <c r="F30">
        <v>1007</v>
      </c>
      <c r="G30" t="s">
        <v>17</v>
      </c>
      <c r="H30" t="s">
        <v>569</v>
      </c>
      <c r="I30" t="s">
        <v>570</v>
      </c>
      <c r="J30" t="s">
        <v>817</v>
      </c>
      <c r="K30" t="s">
        <v>817</v>
      </c>
      <c r="L30" t="s">
        <v>816</v>
      </c>
      <c r="M30"/>
      <c r="N30" t="s">
        <v>583</v>
      </c>
      <c r="O30" t="s">
        <v>903</v>
      </c>
      <c r="P30" t="s">
        <v>902</v>
      </c>
      <c r="Q30" t="s">
        <v>278</v>
      </c>
      <c r="R30" t="s">
        <v>278</v>
      </c>
      <c r="S30" t="s">
        <v>206</v>
      </c>
      <c r="T30" t="s">
        <v>571</v>
      </c>
      <c r="U30" t="s">
        <v>922</v>
      </c>
      <c r="V30" t="s">
        <v>120</v>
      </c>
      <c r="W30" t="s">
        <v>278</v>
      </c>
      <c r="X30" t="s">
        <v>278</v>
      </c>
      <c r="Y30" t="s">
        <v>278</v>
      </c>
      <c r="Z30" t="s">
        <v>278</v>
      </c>
      <c r="AA30" t="s">
        <v>278</v>
      </c>
      <c r="AB30" t="s">
        <v>278</v>
      </c>
      <c r="AC30" t="s">
        <v>278</v>
      </c>
      <c r="AD30" t="s">
        <v>278</v>
      </c>
      <c r="AE30"/>
      <c r="AF30" t="s">
        <v>120</v>
      </c>
      <c r="AG30" t="s">
        <v>127</v>
      </c>
      <c r="AH30" t="s">
        <v>120</v>
      </c>
      <c r="AI30" t="s">
        <v>120</v>
      </c>
      <c r="AJ30" t="s">
        <v>120</v>
      </c>
      <c r="AK30" t="s">
        <v>120</v>
      </c>
      <c r="AL30" t="s">
        <v>120</v>
      </c>
      <c r="AM30" t="s">
        <v>120</v>
      </c>
      <c r="AN30" t="s">
        <v>120</v>
      </c>
      <c r="AO30" t="s">
        <v>120</v>
      </c>
      <c r="AP30" t="s">
        <v>120</v>
      </c>
      <c r="AQ30" t="s">
        <v>120</v>
      </c>
      <c r="AR30" t="s">
        <v>120</v>
      </c>
      <c r="AS30" t="s">
        <v>120</v>
      </c>
      <c r="AT30" t="s">
        <v>120</v>
      </c>
      <c r="AU30" t="s">
        <v>120</v>
      </c>
      <c r="AV30" t="s">
        <v>120</v>
      </c>
      <c r="AW30" t="s">
        <v>120</v>
      </c>
      <c r="AX30" t="s">
        <v>120</v>
      </c>
      <c r="AY30" t="s">
        <v>120</v>
      </c>
      <c r="AZ30" t="s">
        <v>120</v>
      </c>
      <c r="BA30" t="s">
        <v>120</v>
      </c>
      <c r="BB30" t="s">
        <v>120</v>
      </c>
      <c r="BC30" t="s">
        <v>206</v>
      </c>
      <c r="BD30" t="s">
        <v>120</v>
      </c>
      <c r="BE30" t="s">
        <v>206</v>
      </c>
      <c r="BF30"/>
      <c r="BG30" t="s">
        <v>120</v>
      </c>
      <c r="BH30" t="s">
        <v>120</v>
      </c>
      <c r="BI30" t="s">
        <v>120</v>
      </c>
      <c r="BJ30"/>
    </row>
    <row r="31" spans="1:62" x14ac:dyDescent="0.35">
      <c r="A31">
        <v>2023</v>
      </c>
      <c r="B31" t="s">
        <v>236</v>
      </c>
      <c r="C31" t="s">
        <v>269</v>
      </c>
      <c r="D31">
        <v>2008</v>
      </c>
      <c r="E31">
        <v>2018</v>
      </c>
      <c r="F31">
        <v>515</v>
      </c>
      <c r="G31" t="s">
        <v>13</v>
      </c>
      <c r="H31" t="s">
        <v>398</v>
      </c>
      <c r="I31" t="s">
        <v>399</v>
      </c>
      <c r="J31" t="s">
        <v>888</v>
      </c>
      <c r="K31" t="s">
        <v>889</v>
      </c>
      <c r="L31" t="s">
        <v>175</v>
      </c>
      <c r="M31"/>
      <c r="N31" t="s">
        <v>890</v>
      </c>
      <c r="O31" t="s">
        <v>904</v>
      </c>
      <c r="P31" t="s">
        <v>902</v>
      </c>
      <c r="Q31" t="s">
        <v>278</v>
      </c>
      <c r="R31" t="s">
        <v>278</v>
      </c>
      <c r="S31" t="s">
        <v>206</v>
      </c>
      <c r="T31" t="s">
        <v>397</v>
      </c>
      <c r="U31" t="s">
        <v>919</v>
      </c>
      <c r="V31" t="s">
        <v>1047</v>
      </c>
      <c r="W31" t="s">
        <v>278</v>
      </c>
      <c r="X31" t="s">
        <v>278</v>
      </c>
      <c r="Y31" t="s">
        <v>278</v>
      </c>
      <c r="Z31" t="s">
        <v>278</v>
      </c>
      <c r="AA31" t="s">
        <v>278</v>
      </c>
      <c r="AB31" t="s">
        <v>206</v>
      </c>
      <c r="AC31" t="s">
        <v>278</v>
      </c>
      <c r="AD31" t="s">
        <v>278</v>
      </c>
      <c r="AE31" t="s">
        <v>206</v>
      </c>
      <c r="AF31" t="s">
        <v>1046</v>
      </c>
      <c r="AG31" t="s">
        <v>120</v>
      </c>
      <c r="AH31" t="s">
        <v>120</v>
      </c>
      <c r="AI31" t="s">
        <v>120</v>
      </c>
      <c r="AJ31" t="s">
        <v>120</v>
      </c>
      <c r="AK31" t="s">
        <v>400</v>
      </c>
      <c r="AL31" t="s">
        <v>127</v>
      </c>
      <c r="AM31" t="s">
        <v>120</v>
      </c>
      <c r="AN31" t="s">
        <v>120</v>
      </c>
      <c r="AO31" t="s">
        <v>120</v>
      </c>
      <c r="AP31" t="s">
        <v>120</v>
      </c>
      <c r="AQ31" t="s">
        <v>127</v>
      </c>
      <c r="AR31" t="s">
        <v>127</v>
      </c>
      <c r="AS31" t="s">
        <v>127</v>
      </c>
      <c r="AT31" t="s">
        <v>120</v>
      </c>
      <c r="AU31" t="s">
        <v>127</v>
      </c>
      <c r="AV31" t="s">
        <v>120</v>
      </c>
      <c r="AW31" t="s">
        <v>120</v>
      </c>
      <c r="AX31" t="s">
        <v>127</v>
      </c>
      <c r="AY31" t="s">
        <v>120</v>
      </c>
      <c r="AZ31" t="s">
        <v>120</v>
      </c>
      <c r="BA31" t="s">
        <v>120</v>
      </c>
      <c r="BB31" t="s">
        <v>120</v>
      </c>
      <c r="BC31" t="s">
        <v>206</v>
      </c>
      <c r="BD31" t="s">
        <v>206</v>
      </c>
      <c r="BE31" t="s">
        <v>206</v>
      </c>
      <c r="BF31" t="s">
        <v>155</v>
      </c>
      <c r="BG31" t="s">
        <v>155</v>
      </c>
      <c r="BH31" t="s">
        <v>120</v>
      </c>
      <c r="BI31" t="s">
        <v>120</v>
      </c>
      <c r="BJ31"/>
    </row>
    <row r="32" spans="1:62" x14ac:dyDescent="0.35">
      <c r="A32">
        <v>2021</v>
      </c>
      <c r="B32" t="s">
        <v>28</v>
      </c>
      <c r="C32" t="s">
        <v>29</v>
      </c>
      <c r="D32">
        <v>2013</v>
      </c>
      <c r="E32">
        <v>2015</v>
      </c>
      <c r="F32">
        <v>187</v>
      </c>
      <c r="G32" t="s">
        <v>26</v>
      </c>
      <c r="H32" t="s">
        <v>27</v>
      </c>
      <c r="I32" t="s">
        <v>124</v>
      </c>
      <c r="J32" t="s">
        <v>796</v>
      </c>
      <c r="K32" t="s">
        <v>796</v>
      </c>
      <c r="L32" t="s">
        <v>175</v>
      </c>
      <c r="M32"/>
      <c r="N32" t="s">
        <v>583</v>
      </c>
      <c r="O32" t="s">
        <v>902</v>
      </c>
      <c r="P32" t="s">
        <v>902</v>
      </c>
      <c r="Q32" t="s">
        <v>278</v>
      </c>
      <c r="R32" t="s">
        <v>278</v>
      </c>
      <c r="S32" t="s">
        <v>206</v>
      </c>
      <c r="T32" t="s">
        <v>675</v>
      </c>
      <c r="U32" t="s">
        <v>924</v>
      </c>
      <c r="V32" t="s">
        <v>1036</v>
      </c>
      <c r="W32" t="s">
        <v>278</v>
      </c>
      <c r="X32" t="s">
        <v>206</v>
      </c>
      <c r="Y32" t="s">
        <v>206</v>
      </c>
      <c r="Z32" t="s">
        <v>278</v>
      </c>
      <c r="AA32" t="s">
        <v>278</v>
      </c>
      <c r="AB32" t="s">
        <v>278</v>
      </c>
      <c r="AC32" t="s">
        <v>278</v>
      </c>
      <c r="AD32" t="s">
        <v>278</v>
      </c>
      <c r="AE32"/>
      <c r="AF32" t="s">
        <v>1033</v>
      </c>
      <c r="AG32" t="s">
        <v>162</v>
      </c>
      <c r="AH32" t="s">
        <v>163</v>
      </c>
      <c r="AI32" t="s">
        <v>120</v>
      </c>
      <c r="AJ32" t="s">
        <v>120</v>
      </c>
      <c r="AK32" t="s">
        <v>161</v>
      </c>
      <c r="AL32" t="s">
        <v>127</v>
      </c>
      <c r="AM32" t="s">
        <v>120</v>
      </c>
      <c r="AN32" t="s">
        <v>120</v>
      </c>
      <c r="AO32" t="s">
        <v>120</v>
      </c>
      <c r="AP32" t="s">
        <v>120</v>
      </c>
      <c r="AQ32" t="s">
        <v>120</v>
      </c>
      <c r="AR32" t="s">
        <v>120</v>
      </c>
      <c r="AS32" t="s">
        <v>120</v>
      </c>
      <c r="AT32" t="s">
        <v>120</v>
      </c>
      <c r="AU32" t="s">
        <v>120</v>
      </c>
      <c r="AV32" t="s">
        <v>120</v>
      </c>
      <c r="AW32" t="s">
        <v>120</v>
      </c>
      <c r="AX32" t="s">
        <v>120</v>
      </c>
      <c r="AY32" t="s">
        <v>127</v>
      </c>
      <c r="AZ32" t="s">
        <v>127</v>
      </c>
      <c r="BA32" t="s">
        <v>120</v>
      </c>
      <c r="BB32" t="s">
        <v>127</v>
      </c>
      <c r="BC32" t="s">
        <v>206</v>
      </c>
      <c r="BD32" t="s">
        <v>206</v>
      </c>
      <c r="BE32" t="s">
        <v>120</v>
      </c>
      <c r="BF32"/>
      <c r="BG32" t="s">
        <v>155</v>
      </c>
      <c r="BH32" t="s">
        <v>120</v>
      </c>
      <c r="BI32" t="s">
        <v>155</v>
      </c>
      <c r="BJ32"/>
    </row>
    <row r="33" spans="1:62" x14ac:dyDescent="0.35">
      <c r="A33">
        <v>1998</v>
      </c>
      <c r="B33" t="s">
        <v>478</v>
      </c>
      <c r="C33" t="s">
        <v>479</v>
      </c>
      <c r="D33">
        <v>1988</v>
      </c>
      <c r="E33">
        <v>1990</v>
      </c>
      <c r="F33">
        <v>462</v>
      </c>
      <c r="G33" t="s">
        <v>13</v>
      </c>
      <c r="H33" t="s">
        <v>552</v>
      </c>
      <c r="I33" t="s">
        <v>353</v>
      </c>
      <c r="J33" t="s">
        <v>796</v>
      </c>
      <c r="K33" t="s">
        <v>796</v>
      </c>
      <c r="L33" t="s">
        <v>175</v>
      </c>
      <c r="M33"/>
      <c r="N33" t="s">
        <v>583</v>
      </c>
      <c r="O33" t="s">
        <v>902</v>
      </c>
      <c r="P33" t="s">
        <v>902</v>
      </c>
      <c r="Q33" t="s">
        <v>278</v>
      </c>
      <c r="R33" t="s">
        <v>278</v>
      </c>
      <c r="S33" t="s">
        <v>206</v>
      </c>
      <c r="T33" t="s">
        <v>551</v>
      </c>
      <c r="U33" t="s">
        <v>924</v>
      </c>
      <c r="V33" t="s">
        <v>925</v>
      </c>
      <c r="W33" t="s">
        <v>278</v>
      </c>
      <c r="X33" t="s">
        <v>206</v>
      </c>
      <c r="Y33" t="s">
        <v>278</v>
      </c>
      <c r="Z33" t="s">
        <v>278</v>
      </c>
      <c r="AA33" t="s">
        <v>278</v>
      </c>
      <c r="AB33" t="s">
        <v>278</v>
      </c>
      <c r="AC33" t="s">
        <v>278</v>
      </c>
      <c r="AD33" t="s">
        <v>206</v>
      </c>
      <c r="AE33" t="s">
        <v>206</v>
      </c>
      <c r="AF33" t="s">
        <v>926</v>
      </c>
      <c r="AG33" t="s">
        <v>120</v>
      </c>
      <c r="AH33" t="s">
        <v>120</v>
      </c>
      <c r="AI33" t="s">
        <v>120</v>
      </c>
      <c r="AJ33" t="s">
        <v>120</v>
      </c>
      <c r="AK33" t="s">
        <v>553</v>
      </c>
      <c r="AL33" t="s">
        <v>120</v>
      </c>
      <c r="AM33" t="s">
        <v>120</v>
      </c>
      <c r="AN33" t="s">
        <v>120</v>
      </c>
      <c r="AO33" t="s">
        <v>120</v>
      </c>
      <c r="AP33" t="s">
        <v>120</v>
      </c>
      <c r="AQ33" t="s">
        <v>127</v>
      </c>
      <c r="AR33" t="s">
        <v>127</v>
      </c>
      <c r="AS33" t="s">
        <v>120</v>
      </c>
      <c r="AT33" t="s">
        <v>120</v>
      </c>
      <c r="AU33" t="s">
        <v>120</v>
      </c>
      <c r="AV33" t="s">
        <v>120</v>
      </c>
      <c r="AW33" t="s">
        <v>127</v>
      </c>
      <c r="AX33" t="s">
        <v>120</v>
      </c>
      <c r="AY33" t="s">
        <v>120</v>
      </c>
      <c r="AZ33" t="s">
        <v>120</v>
      </c>
      <c r="BA33" t="s">
        <v>120</v>
      </c>
      <c r="BB33" t="s">
        <v>120</v>
      </c>
      <c r="BC33" t="s">
        <v>206</v>
      </c>
      <c r="BD33" t="s">
        <v>206</v>
      </c>
      <c r="BE33" t="s">
        <v>120</v>
      </c>
      <c r="BF33" t="s">
        <v>155</v>
      </c>
      <c r="BG33" t="s">
        <v>120</v>
      </c>
      <c r="BH33" t="s">
        <v>120</v>
      </c>
      <c r="BI33" t="s">
        <v>120</v>
      </c>
      <c r="BJ33"/>
    </row>
    <row r="34" spans="1:62" x14ac:dyDescent="0.35">
      <c r="A34">
        <v>2021</v>
      </c>
      <c r="B34" t="s">
        <v>2</v>
      </c>
      <c r="C34" t="s">
        <v>3</v>
      </c>
      <c r="D34">
        <v>2000</v>
      </c>
      <c r="E34">
        <v>2016</v>
      </c>
      <c r="F34"/>
      <c r="G34" t="s">
        <v>10</v>
      </c>
      <c r="H34" t="s">
        <v>180</v>
      </c>
      <c r="I34" t="s">
        <v>124</v>
      </c>
      <c r="J34" t="s">
        <v>149</v>
      </c>
      <c r="K34" t="s">
        <v>178</v>
      </c>
      <c r="L34" t="s">
        <v>175</v>
      </c>
      <c r="M34"/>
      <c r="N34" t="s">
        <v>583</v>
      </c>
      <c r="O34" t="s">
        <v>149</v>
      </c>
      <c r="P34" t="s">
        <v>905</v>
      </c>
      <c r="Q34" t="s">
        <v>278</v>
      </c>
      <c r="R34" t="s">
        <v>278</v>
      </c>
      <c r="S34" t="s">
        <v>278</v>
      </c>
      <c r="T34" t="s">
        <v>873</v>
      </c>
      <c r="U34" t="s">
        <v>922</v>
      </c>
      <c r="V34" t="s">
        <v>120</v>
      </c>
      <c r="W34" t="s">
        <v>278</v>
      </c>
      <c r="X34" t="s">
        <v>278</v>
      </c>
      <c r="Y34" t="s">
        <v>278</v>
      </c>
      <c r="Z34" t="s">
        <v>278</v>
      </c>
      <c r="AA34" t="s">
        <v>278</v>
      </c>
      <c r="AB34" t="s">
        <v>278</v>
      </c>
      <c r="AC34" t="s">
        <v>278</v>
      </c>
      <c r="AD34" t="s">
        <v>278</v>
      </c>
      <c r="AE34"/>
      <c r="AF34" t="s">
        <v>1031</v>
      </c>
      <c r="AG34" t="s">
        <v>120</v>
      </c>
      <c r="AH34" t="s">
        <v>179</v>
      </c>
      <c r="AI34" t="s">
        <v>120</v>
      </c>
      <c r="AJ34" t="s">
        <v>120</v>
      </c>
      <c r="AK34" t="s">
        <v>120</v>
      </c>
      <c r="AL34" t="s">
        <v>127</v>
      </c>
      <c r="AM34" t="s">
        <v>120</v>
      </c>
      <c r="AN34" t="s">
        <v>120</v>
      </c>
      <c r="AO34" t="s">
        <v>120</v>
      </c>
      <c r="AP34" t="s">
        <v>120</v>
      </c>
      <c r="AQ34" t="s">
        <v>120</v>
      </c>
      <c r="AR34" t="s">
        <v>120</v>
      </c>
      <c r="AS34" t="s">
        <v>120</v>
      </c>
      <c r="AT34" t="s">
        <v>120</v>
      </c>
      <c r="AU34" t="s">
        <v>120</v>
      </c>
      <c r="AV34" t="s">
        <v>120</v>
      </c>
      <c r="AW34" t="s">
        <v>120</v>
      </c>
      <c r="AX34" t="s">
        <v>120</v>
      </c>
      <c r="AY34" t="s">
        <v>120</v>
      </c>
      <c r="AZ34" t="s">
        <v>120</v>
      </c>
      <c r="BA34" t="s">
        <v>120</v>
      </c>
      <c r="BB34" t="s">
        <v>120</v>
      </c>
      <c r="BC34" t="s">
        <v>206</v>
      </c>
      <c r="BD34" t="s">
        <v>206</v>
      </c>
      <c r="BE34" t="s">
        <v>120</v>
      </c>
      <c r="BF34"/>
      <c r="BG34" t="s">
        <v>155</v>
      </c>
      <c r="BH34" t="s">
        <v>120</v>
      </c>
      <c r="BI34" t="s">
        <v>120</v>
      </c>
      <c r="BJ34"/>
    </row>
    <row r="35" spans="1:62" s="12" customFormat="1" x14ac:dyDescent="0.35">
      <c r="A35">
        <v>2014</v>
      </c>
      <c r="B35" t="s">
        <v>496</v>
      </c>
      <c r="C35" t="s">
        <v>497</v>
      </c>
      <c r="D35">
        <v>2006</v>
      </c>
      <c r="E35">
        <v>2012</v>
      </c>
      <c r="F35" t="s">
        <v>120</v>
      </c>
      <c r="G35" t="s">
        <v>303</v>
      </c>
      <c r="H35" t="s">
        <v>623</v>
      </c>
      <c r="I35" t="s">
        <v>286</v>
      </c>
      <c r="J35" t="s">
        <v>710</v>
      </c>
      <c r="K35" t="s">
        <v>149</v>
      </c>
      <c r="L35" t="s">
        <v>175</v>
      </c>
      <c r="M35" t="s">
        <v>839</v>
      </c>
      <c r="N35" t="s">
        <v>887</v>
      </c>
      <c r="O35" t="s">
        <v>902</v>
      </c>
      <c r="P35" t="s">
        <v>149</v>
      </c>
      <c r="Q35" t="s">
        <v>278</v>
      </c>
      <c r="R35" t="s">
        <v>278</v>
      </c>
      <c r="S35" t="s">
        <v>206</v>
      </c>
      <c r="T35" t="s">
        <v>622</v>
      </c>
      <c r="U35" t="s">
        <v>924</v>
      </c>
      <c r="V35" t="s">
        <v>1059</v>
      </c>
      <c r="W35" t="s">
        <v>206</v>
      </c>
      <c r="X35" t="s">
        <v>278</v>
      </c>
      <c r="Y35" t="s">
        <v>278</v>
      </c>
      <c r="Z35" t="s">
        <v>278</v>
      </c>
      <c r="AA35" t="s">
        <v>278</v>
      </c>
      <c r="AB35" t="s">
        <v>206</v>
      </c>
      <c r="AC35" t="s">
        <v>278</v>
      </c>
      <c r="AD35" t="s">
        <v>278</v>
      </c>
      <c r="AE35" t="s">
        <v>206</v>
      </c>
      <c r="AF35" t="s">
        <v>120</v>
      </c>
      <c r="AG35" t="s">
        <v>120</v>
      </c>
      <c r="AH35" t="s">
        <v>127</v>
      </c>
      <c r="AI35" t="s">
        <v>120</v>
      </c>
      <c r="AJ35" t="s">
        <v>127</v>
      </c>
      <c r="AK35" t="s">
        <v>120</v>
      </c>
      <c r="AL35" t="s">
        <v>127</v>
      </c>
      <c r="AM35" t="s">
        <v>127</v>
      </c>
      <c r="AN35" t="s">
        <v>127</v>
      </c>
      <c r="AO35" t="s">
        <v>127</v>
      </c>
      <c r="AP35" t="s">
        <v>120</v>
      </c>
      <c r="AQ35" t="s">
        <v>120</v>
      </c>
      <c r="AR35" t="s">
        <v>120</v>
      </c>
      <c r="AS35" t="s">
        <v>120</v>
      </c>
      <c r="AT35" t="s">
        <v>120</v>
      </c>
      <c r="AU35" t="s">
        <v>120</v>
      </c>
      <c r="AV35" t="s">
        <v>120</v>
      </c>
      <c r="AW35" t="s">
        <v>120</v>
      </c>
      <c r="AX35" t="s">
        <v>120</v>
      </c>
      <c r="AY35" t="s">
        <v>120</v>
      </c>
      <c r="AZ35" t="s">
        <v>120</v>
      </c>
      <c r="BA35" t="s">
        <v>120</v>
      </c>
      <c r="BB35" t="s">
        <v>120</v>
      </c>
      <c r="BC35" t="s">
        <v>206</v>
      </c>
      <c r="BD35" t="s">
        <v>206</v>
      </c>
      <c r="BE35" t="s">
        <v>120</v>
      </c>
      <c r="BF35"/>
      <c r="BG35" t="s">
        <v>155</v>
      </c>
      <c r="BH35" t="s">
        <v>155</v>
      </c>
      <c r="BI35" t="s">
        <v>120</v>
      </c>
      <c r="BJ35"/>
    </row>
    <row r="36" spans="1:62" x14ac:dyDescent="0.35">
      <c r="A36">
        <v>2006</v>
      </c>
      <c r="B36" t="s">
        <v>210</v>
      </c>
      <c r="C36" t="s">
        <v>243</v>
      </c>
      <c r="D36">
        <v>2003</v>
      </c>
      <c r="E36" t="s">
        <v>120</v>
      </c>
      <c r="F36" t="s">
        <v>300</v>
      </c>
      <c r="G36" t="s">
        <v>295</v>
      </c>
      <c r="H36" t="s">
        <v>298</v>
      </c>
      <c r="I36" t="s">
        <v>286</v>
      </c>
      <c r="J36" t="s">
        <v>671</v>
      </c>
      <c r="K36" t="s">
        <v>149</v>
      </c>
      <c r="L36" t="s">
        <v>175</v>
      </c>
      <c r="M36"/>
      <c r="N36" t="s">
        <v>887</v>
      </c>
      <c r="O36" t="s">
        <v>902</v>
      </c>
      <c r="P36" t="s">
        <v>149</v>
      </c>
      <c r="Q36" t="s">
        <v>278</v>
      </c>
      <c r="R36" t="s">
        <v>278</v>
      </c>
      <c r="S36" t="s">
        <v>206</v>
      </c>
      <c r="T36" t="s">
        <v>819</v>
      </c>
      <c r="U36" t="s">
        <v>1073</v>
      </c>
      <c r="V36" t="s">
        <v>1077</v>
      </c>
      <c r="W36" t="s">
        <v>206</v>
      </c>
      <c r="X36" t="s">
        <v>278</v>
      </c>
      <c r="Y36" t="s">
        <v>278</v>
      </c>
      <c r="Z36" t="s">
        <v>278</v>
      </c>
      <c r="AA36" t="s">
        <v>278</v>
      </c>
      <c r="AB36" t="s">
        <v>278</v>
      </c>
      <c r="AC36" t="s">
        <v>278</v>
      </c>
      <c r="AD36" t="s">
        <v>278</v>
      </c>
      <c r="AE36"/>
      <c r="AF36" t="s">
        <v>940</v>
      </c>
      <c r="AG36" t="s">
        <v>120</v>
      </c>
      <c r="AH36" t="s">
        <v>120</v>
      </c>
      <c r="AI36" t="s">
        <v>120</v>
      </c>
      <c r="AJ36" t="s">
        <v>120</v>
      </c>
      <c r="AK36" t="s">
        <v>299</v>
      </c>
      <c r="AL36" t="s">
        <v>120</v>
      </c>
      <c r="AM36" t="s">
        <v>120</v>
      </c>
      <c r="AN36" t="s">
        <v>127</v>
      </c>
      <c r="AO36" t="s">
        <v>127</v>
      </c>
      <c r="AP36" t="s">
        <v>120</v>
      </c>
      <c r="AQ36" t="s">
        <v>120</v>
      </c>
      <c r="AR36" t="s">
        <v>120</v>
      </c>
      <c r="AS36" t="s">
        <v>120</v>
      </c>
      <c r="AT36" t="s">
        <v>120</v>
      </c>
      <c r="AU36" t="s">
        <v>120</v>
      </c>
      <c r="AV36" t="s">
        <v>120</v>
      </c>
      <c r="AW36" t="s">
        <v>120</v>
      </c>
      <c r="AX36" t="s">
        <v>120</v>
      </c>
      <c r="AY36" t="s">
        <v>120</v>
      </c>
      <c r="AZ36" t="s">
        <v>120</v>
      </c>
      <c r="BA36" t="s">
        <v>120</v>
      </c>
      <c r="BB36" t="s">
        <v>120</v>
      </c>
      <c r="BC36" t="s">
        <v>150</v>
      </c>
      <c r="BD36" t="s">
        <v>120</v>
      </c>
      <c r="BE36" t="s">
        <v>120</v>
      </c>
      <c r="BF36"/>
      <c r="BG36" t="s">
        <v>120</v>
      </c>
      <c r="BH36" t="s">
        <v>150</v>
      </c>
      <c r="BI36" t="s">
        <v>120</v>
      </c>
      <c r="BJ36"/>
    </row>
    <row r="37" spans="1:62" s="19" customFormat="1" x14ac:dyDescent="0.35">
      <c r="A37">
        <v>2016</v>
      </c>
      <c r="B37" t="s">
        <v>219</v>
      </c>
      <c r="C37" t="s">
        <v>252</v>
      </c>
      <c r="D37">
        <v>1928</v>
      </c>
      <c r="E37">
        <v>1931</v>
      </c>
      <c r="F37">
        <v>150</v>
      </c>
      <c r="G37" t="s">
        <v>324</v>
      </c>
      <c r="H37" t="s">
        <v>325</v>
      </c>
      <c r="I37" t="s">
        <v>785</v>
      </c>
      <c r="J37" t="s">
        <v>802</v>
      </c>
      <c r="K37" t="s">
        <v>149</v>
      </c>
      <c r="L37" t="s">
        <v>175</v>
      </c>
      <c r="M37"/>
      <c r="N37" t="s">
        <v>887</v>
      </c>
      <c r="O37" t="s">
        <v>902</v>
      </c>
      <c r="P37" t="s">
        <v>149</v>
      </c>
      <c r="Q37" t="s">
        <v>278</v>
      </c>
      <c r="R37" t="s">
        <v>278</v>
      </c>
      <c r="S37" t="s">
        <v>206</v>
      </c>
      <c r="T37" t="s">
        <v>784</v>
      </c>
      <c r="U37" t="s">
        <v>919</v>
      </c>
      <c r="V37" t="s">
        <v>989</v>
      </c>
      <c r="W37" t="s">
        <v>278</v>
      </c>
      <c r="X37" t="s">
        <v>278</v>
      </c>
      <c r="Y37" t="s">
        <v>278</v>
      </c>
      <c r="Z37" t="s">
        <v>278</v>
      </c>
      <c r="AA37" t="s">
        <v>206</v>
      </c>
      <c r="AB37" t="s">
        <v>278</v>
      </c>
      <c r="AC37" t="s">
        <v>278</v>
      </c>
      <c r="AD37" t="s">
        <v>278</v>
      </c>
      <c r="AE37"/>
      <c r="AF37" t="s">
        <v>990</v>
      </c>
      <c r="AG37" t="s">
        <v>120</v>
      </c>
      <c r="AH37" t="s">
        <v>120</v>
      </c>
      <c r="AI37" t="s">
        <v>120</v>
      </c>
      <c r="AJ37" t="s">
        <v>120</v>
      </c>
      <c r="AK37" t="s">
        <v>326</v>
      </c>
      <c r="AL37" t="s">
        <v>120</v>
      </c>
      <c r="AM37" t="s">
        <v>939</v>
      </c>
      <c r="AN37" t="s">
        <v>127</v>
      </c>
      <c r="AO37" t="s">
        <v>127</v>
      </c>
      <c r="AP37" t="s">
        <v>120</v>
      </c>
      <c r="AQ37" t="s">
        <v>120</v>
      </c>
      <c r="AR37" t="s">
        <v>120</v>
      </c>
      <c r="AS37" t="s">
        <v>120</v>
      </c>
      <c r="AT37" t="s">
        <v>120</v>
      </c>
      <c r="AU37" t="s">
        <v>120</v>
      </c>
      <c r="AV37" t="s">
        <v>120</v>
      </c>
      <c r="AW37" t="s">
        <v>120</v>
      </c>
      <c r="AX37" t="s">
        <v>120</v>
      </c>
      <c r="AY37" t="s">
        <v>120</v>
      </c>
      <c r="AZ37" t="s">
        <v>120</v>
      </c>
      <c r="BA37" t="s">
        <v>120</v>
      </c>
      <c r="BB37" t="s">
        <v>120</v>
      </c>
      <c r="BC37" t="s">
        <v>206</v>
      </c>
      <c r="BD37" t="s">
        <v>206</v>
      </c>
      <c r="BE37" t="s">
        <v>206</v>
      </c>
      <c r="BF37"/>
      <c r="BG37" t="s">
        <v>120</v>
      </c>
      <c r="BH37" t="s">
        <v>133</v>
      </c>
      <c r="BI37" t="s">
        <v>120</v>
      </c>
      <c r="BJ37"/>
    </row>
    <row r="38" spans="1:62" s="19" customFormat="1" x14ac:dyDescent="0.35">
      <c r="A38">
        <v>2022</v>
      </c>
      <c r="B38" t="s">
        <v>540</v>
      </c>
      <c r="C38" t="s">
        <v>541</v>
      </c>
      <c r="D38">
        <v>2010</v>
      </c>
      <c r="E38">
        <v>2019</v>
      </c>
      <c r="F38">
        <v>210</v>
      </c>
      <c r="G38" t="s">
        <v>720</v>
      </c>
      <c r="H38" t="s">
        <v>719</v>
      </c>
      <c r="I38" t="s">
        <v>286</v>
      </c>
      <c r="J38" t="s">
        <v>145</v>
      </c>
      <c r="K38" t="s">
        <v>149</v>
      </c>
      <c r="L38" t="s">
        <v>175</v>
      </c>
      <c r="M38"/>
      <c r="N38" t="s">
        <v>887</v>
      </c>
      <c r="O38" t="s">
        <v>902</v>
      </c>
      <c r="P38" t="s">
        <v>149</v>
      </c>
      <c r="Q38" t="s">
        <v>278</v>
      </c>
      <c r="R38" t="s">
        <v>278</v>
      </c>
      <c r="S38" t="s">
        <v>206</v>
      </c>
      <c r="T38" t="s">
        <v>721</v>
      </c>
      <c r="U38" t="s">
        <v>924</v>
      </c>
      <c r="V38" t="s">
        <v>942</v>
      </c>
      <c r="W38" t="s">
        <v>206</v>
      </c>
      <c r="X38" t="s">
        <v>206</v>
      </c>
      <c r="Y38" t="s">
        <v>278</v>
      </c>
      <c r="Z38" t="s">
        <v>278</v>
      </c>
      <c r="AA38" t="s">
        <v>278</v>
      </c>
      <c r="AB38" t="s">
        <v>278</v>
      </c>
      <c r="AC38" t="s">
        <v>278</v>
      </c>
      <c r="AD38" t="s">
        <v>278</v>
      </c>
      <c r="AE38"/>
      <c r="AF38" t="s">
        <v>942</v>
      </c>
      <c r="AG38" t="s">
        <v>120</v>
      </c>
      <c r="AH38" t="s">
        <v>120</v>
      </c>
      <c r="AI38" t="s">
        <v>120</v>
      </c>
      <c r="AJ38" t="s">
        <v>120</v>
      </c>
      <c r="AK38" t="s">
        <v>718</v>
      </c>
      <c r="AL38" t="s">
        <v>120</v>
      </c>
      <c r="AM38" t="s">
        <v>120</v>
      </c>
      <c r="AN38" t="s">
        <v>120</v>
      </c>
      <c r="AO38" t="s">
        <v>127</v>
      </c>
      <c r="AP38" t="s">
        <v>120</v>
      </c>
      <c r="AQ38" t="s">
        <v>120</v>
      </c>
      <c r="AR38" t="s">
        <v>120</v>
      </c>
      <c r="AS38" t="s">
        <v>120</v>
      </c>
      <c r="AT38" t="s">
        <v>120</v>
      </c>
      <c r="AU38" t="s">
        <v>120</v>
      </c>
      <c r="AV38" t="s">
        <v>120</v>
      </c>
      <c r="AW38" t="s">
        <v>120</v>
      </c>
      <c r="AX38" t="s">
        <v>120</v>
      </c>
      <c r="AY38" t="s">
        <v>120</v>
      </c>
      <c r="AZ38" t="s">
        <v>120</v>
      </c>
      <c r="BA38" t="s">
        <v>120</v>
      </c>
      <c r="BB38" t="s">
        <v>120</v>
      </c>
      <c r="BC38" t="s">
        <v>206</v>
      </c>
      <c r="BD38" t="s">
        <v>120</v>
      </c>
      <c r="BE38" t="s">
        <v>206</v>
      </c>
      <c r="BF38"/>
      <c r="BG38" t="s">
        <v>120</v>
      </c>
      <c r="BH38" t="s">
        <v>156</v>
      </c>
      <c r="BI38" t="s">
        <v>120</v>
      </c>
      <c r="BJ38"/>
    </row>
    <row r="39" spans="1:62" x14ac:dyDescent="0.35">
      <c r="A39">
        <v>2018</v>
      </c>
      <c r="B39" t="s">
        <v>758</v>
      </c>
      <c r="C39" t="s">
        <v>759</v>
      </c>
      <c r="D39">
        <v>2011</v>
      </c>
      <c r="E39">
        <v>2015</v>
      </c>
      <c r="F39">
        <v>146</v>
      </c>
      <c r="G39" t="s">
        <v>769</v>
      </c>
      <c r="H39" t="s">
        <v>772</v>
      </c>
      <c r="I39" t="s">
        <v>286</v>
      </c>
      <c r="J39" t="s">
        <v>176</v>
      </c>
      <c r="K39" t="s">
        <v>149</v>
      </c>
      <c r="L39" t="s">
        <v>175</v>
      </c>
      <c r="M39"/>
      <c r="N39" t="s">
        <v>887</v>
      </c>
      <c r="O39" t="s">
        <v>902</v>
      </c>
      <c r="P39" t="s">
        <v>149</v>
      </c>
      <c r="Q39" t="s">
        <v>278</v>
      </c>
      <c r="R39" t="s">
        <v>278</v>
      </c>
      <c r="S39" t="s">
        <v>206</v>
      </c>
      <c r="T39" t="s">
        <v>771</v>
      </c>
      <c r="U39" t="s">
        <v>919</v>
      </c>
      <c r="V39" t="s">
        <v>129</v>
      </c>
      <c r="W39" t="s">
        <v>278</v>
      </c>
      <c r="X39" t="s">
        <v>206</v>
      </c>
      <c r="Y39" t="s">
        <v>278</v>
      </c>
      <c r="Z39" t="s">
        <v>278</v>
      </c>
      <c r="AA39" t="s">
        <v>278</v>
      </c>
      <c r="AB39" t="s">
        <v>278</v>
      </c>
      <c r="AC39" t="s">
        <v>278</v>
      </c>
      <c r="AD39" t="s">
        <v>278</v>
      </c>
      <c r="AE39"/>
      <c r="AF39" t="s">
        <v>920</v>
      </c>
      <c r="AG39" t="s">
        <v>127</v>
      </c>
      <c r="AH39" t="s">
        <v>127</v>
      </c>
      <c r="AI39" t="s">
        <v>120</v>
      </c>
      <c r="AJ39" t="s">
        <v>120</v>
      </c>
      <c r="AK39" t="s">
        <v>120</v>
      </c>
      <c r="AL39" t="s">
        <v>914</v>
      </c>
      <c r="AM39" t="s">
        <v>120</v>
      </c>
      <c r="AN39" t="s">
        <v>120</v>
      </c>
      <c r="AO39" t="s">
        <v>120</v>
      </c>
      <c r="AP39" t="s">
        <v>120</v>
      </c>
      <c r="AQ39" t="s">
        <v>120</v>
      </c>
      <c r="AR39" t="s">
        <v>120</v>
      </c>
      <c r="AS39" t="s">
        <v>120</v>
      </c>
      <c r="AT39" t="s">
        <v>120</v>
      </c>
      <c r="AU39" t="s">
        <v>120</v>
      </c>
      <c r="AV39" t="s">
        <v>120</v>
      </c>
      <c r="AW39" t="s">
        <v>120</v>
      </c>
      <c r="AX39" t="s">
        <v>120</v>
      </c>
      <c r="AY39" t="s">
        <v>120</v>
      </c>
      <c r="AZ39" t="s">
        <v>120</v>
      </c>
      <c r="BA39" t="s">
        <v>120</v>
      </c>
      <c r="BB39" t="s">
        <v>120</v>
      </c>
      <c r="BC39" t="s">
        <v>206</v>
      </c>
      <c r="BD39" t="s">
        <v>206</v>
      </c>
      <c r="BE39" t="s">
        <v>120</v>
      </c>
      <c r="BF39"/>
      <c r="BG39" t="s">
        <v>155</v>
      </c>
      <c r="BH39" t="s">
        <v>120</v>
      </c>
      <c r="BI39" t="s">
        <v>120</v>
      </c>
      <c r="BJ39"/>
    </row>
    <row r="40" spans="1:62" s="19" customFormat="1" x14ac:dyDescent="0.35">
      <c r="A40">
        <v>2016</v>
      </c>
      <c r="B40" t="s">
        <v>514</v>
      </c>
      <c r="C40" t="s">
        <v>515</v>
      </c>
      <c r="D40">
        <v>2006</v>
      </c>
      <c r="E40">
        <v>2012</v>
      </c>
      <c r="F40">
        <v>651</v>
      </c>
      <c r="G40" t="s">
        <v>5</v>
      </c>
      <c r="H40" t="s">
        <v>659</v>
      </c>
      <c r="I40" t="s">
        <v>286</v>
      </c>
      <c r="J40" t="s">
        <v>803</v>
      </c>
      <c r="K40" t="s">
        <v>653</v>
      </c>
      <c r="L40" t="s">
        <v>175</v>
      </c>
      <c r="M40"/>
      <c r="N40" t="s">
        <v>887</v>
      </c>
      <c r="O40" t="s">
        <v>902</v>
      </c>
      <c r="P40" t="s">
        <v>149</v>
      </c>
      <c r="Q40" t="s">
        <v>278</v>
      </c>
      <c r="R40" t="s">
        <v>278</v>
      </c>
      <c r="S40" t="s">
        <v>206</v>
      </c>
      <c r="T40" t="s">
        <v>786</v>
      </c>
      <c r="U40" t="s">
        <v>1066</v>
      </c>
      <c r="V40" t="s">
        <v>1067</v>
      </c>
      <c r="W40" t="s">
        <v>206</v>
      </c>
      <c r="X40" t="s">
        <v>206</v>
      </c>
      <c r="Y40" t="s">
        <v>206</v>
      </c>
      <c r="Z40" t="s">
        <v>206</v>
      </c>
      <c r="AA40" t="s">
        <v>278</v>
      </c>
      <c r="AB40" t="s">
        <v>278</v>
      </c>
      <c r="AC40" t="s">
        <v>278</v>
      </c>
      <c r="AD40" t="s">
        <v>278</v>
      </c>
      <c r="AE40" t="s">
        <v>206</v>
      </c>
      <c r="AF40" t="s">
        <v>995</v>
      </c>
      <c r="AG40" t="s">
        <v>120</v>
      </c>
      <c r="AH40" t="s">
        <v>127</v>
      </c>
      <c r="AI40" t="s">
        <v>120</v>
      </c>
      <c r="AJ40" t="s">
        <v>120</v>
      </c>
      <c r="AK40" t="s">
        <v>660</v>
      </c>
      <c r="AL40" t="s">
        <v>120</v>
      </c>
      <c r="AM40" t="s">
        <v>120</v>
      </c>
      <c r="AN40" t="s">
        <v>120</v>
      </c>
      <c r="AO40" t="s">
        <v>1113</v>
      </c>
      <c r="AP40" t="s">
        <v>120</v>
      </c>
      <c r="AQ40" t="s">
        <v>120</v>
      </c>
      <c r="AR40" t="s">
        <v>120</v>
      </c>
      <c r="AS40" t="s">
        <v>120</v>
      </c>
      <c r="AT40" t="s">
        <v>127</v>
      </c>
      <c r="AU40" t="s">
        <v>120</v>
      </c>
      <c r="AV40" t="s">
        <v>120</v>
      </c>
      <c r="AW40" t="s">
        <v>120</v>
      </c>
      <c r="AX40" t="s">
        <v>120</v>
      </c>
      <c r="AY40" t="s">
        <v>127</v>
      </c>
      <c r="AZ40" t="s">
        <v>120</v>
      </c>
      <c r="BA40" t="s">
        <v>127</v>
      </c>
      <c r="BB40" t="s">
        <v>127</v>
      </c>
      <c r="BC40" t="s">
        <v>206</v>
      </c>
      <c r="BD40" t="s">
        <v>206</v>
      </c>
      <c r="BE40" t="s">
        <v>120</v>
      </c>
      <c r="BF40"/>
      <c r="BG40" t="s">
        <v>120</v>
      </c>
      <c r="BH40" t="s">
        <v>120</v>
      </c>
      <c r="BI40" t="s">
        <v>155</v>
      </c>
      <c r="BJ40"/>
    </row>
    <row r="41" spans="1:62" x14ac:dyDescent="0.35">
      <c r="A41">
        <v>2015</v>
      </c>
      <c r="B41" t="s">
        <v>512</v>
      </c>
      <c r="C41" t="s">
        <v>513</v>
      </c>
      <c r="D41">
        <v>2001</v>
      </c>
      <c r="E41">
        <v>2009</v>
      </c>
      <c r="F41">
        <v>3745</v>
      </c>
      <c r="G41" t="s">
        <v>10</v>
      </c>
      <c r="H41" t="s">
        <v>641</v>
      </c>
      <c r="I41" t="s">
        <v>124</v>
      </c>
      <c r="J41" t="s">
        <v>176</v>
      </c>
      <c r="K41" t="s">
        <v>149</v>
      </c>
      <c r="L41" t="s">
        <v>175</v>
      </c>
      <c r="M41"/>
      <c r="N41" t="s">
        <v>583</v>
      </c>
      <c r="O41" t="s">
        <v>902</v>
      </c>
      <c r="P41" t="s">
        <v>149</v>
      </c>
      <c r="Q41" t="s">
        <v>278</v>
      </c>
      <c r="R41" t="s">
        <v>278</v>
      </c>
      <c r="S41" t="s">
        <v>206</v>
      </c>
      <c r="T41" t="s">
        <v>642</v>
      </c>
      <c r="U41" t="s">
        <v>924</v>
      </c>
      <c r="V41" t="s">
        <v>978</v>
      </c>
      <c r="W41" t="s">
        <v>278</v>
      </c>
      <c r="X41" t="s">
        <v>206</v>
      </c>
      <c r="Y41" t="s">
        <v>206</v>
      </c>
      <c r="Z41" t="s">
        <v>278</v>
      </c>
      <c r="AA41" t="s">
        <v>278</v>
      </c>
      <c r="AB41" t="s">
        <v>278</v>
      </c>
      <c r="AC41" t="s">
        <v>278</v>
      </c>
      <c r="AD41" t="s">
        <v>278</v>
      </c>
      <c r="AE41"/>
      <c r="AF41" t="s">
        <v>977</v>
      </c>
      <c r="AG41" t="s">
        <v>120</v>
      </c>
      <c r="AH41" t="s">
        <v>127</v>
      </c>
      <c r="AI41" t="s">
        <v>120</v>
      </c>
      <c r="AJ41" t="s">
        <v>120</v>
      </c>
      <c r="AK41" t="s">
        <v>120</v>
      </c>
      <c r="AL41" t="s">
        <v>127</v>
      </c>
      <c r="AM41" t="s">
        <v>120</v>
      </c>
      <c r="AN41" t="s">
        <v>120</v>
      </c>
      <c r="AO41" t="s">
        <v>120</v>
      </c>
      <c r="AP41" t="s">
        <v>120</v>
      </c>
      <c r="AQ41" t="s">
        <v>120</v>
      </c>
      <c r="AR41" t="s">
        <v>120</v>
      </c>
      <c r="AS41" t="s">
        <v>120</v>
      </c>
      <c r="AT41" t="s">
        <v>120</v>
      </c>
      <c r="AU41" t="s">
        <v>120</v>
      </c>
      <c r="AV41" t="s">
        <v>120</v>
      </c>
      <c r="AW41" t="s">
        <v>120</v>
      </c>
      <c r="AX41" t="s">
        <v>120</v>
      </c>
      <c r="AY41" t="s">
        <v>127</v>
      </c>
      <c r="AZ41" t="s">
        <v>127</v>
      </c>
      <c r="BA41" t="s">
        <v>120</v>
      </c>
      <c r="BB41" t="s">
        <v>120</v>
      </c>
      <c r="BC41" t="s">
        <v>173</v>
      </c>
      <c r="BD41" t="s">
        <v>206</v>
      </c>
      <c r="BE41" t="s">
        <v>206</v>
      </c>
      <c r="BF41" t="s">
        <v>120</v>
      </c>
      <c r="BG41" t="s">
        <v>155</v>
      </c>
      <c r="BH41" t="s">
        <v>120</v>
      </c>
      <c r="BI41" t="s">
        <v>155</v>
      </c>
      <c r="BJ41"/>
    </row>
    <row r="42" spans="1:62" x14ac:dyDescent="0.35">
      <c r="A42">
        <v>2015</v>
      </c>
      <c r="B42" t="s">
        <v>510</v>
      </c>
      <c r="C42" t="s">
        <v>511</v>
      </c>
      <c r="D42">
        <v>1998</v>
      </c>
      <c r="E42">
        <v>2007</v>
      </c>
      <c r="F42" t="s">
        <v>640</v>
      </c>
      <c r="G42" t="s">
        <v>57</v>
      </c>
      <c r="H42" t="s">
        <v>637</v>
      </c>
      <c r="I42" t="s">
        <v>124</v>
      </c>
      <c r="J42" t="s">
        <v>842</v>
      </c>
      <c r="K42" t="s">
        <v>149</v>
      </c>
      <c r="L42" t="s">
        <v>120</v>
      </c>
      <c r="M42"/>
      <c r="N42" t="s">
        <v>583</v>
      </c>
      <c r="O42" t="s">
        <v>902</v>
      </c>
      <c r="P42" t="s">
        <v>149</v>
      </c>
      <c r="Q42" t="s">
        <v>278</v>
      </c>
      <c r="R42" t="s">
        <v>278</v>
      </c>
      <c r="S42" t="s">
        <v>206</v>
      </c>
      <c r="T42" t="s">
        <v>636</v>
      </c>
      <c r="U42" t="s">
        <v>919</v>
      </c>
      <c r="V42" t="s">
        <v>976</v>
      </c>
      <c r="W42" t="s">
        <v>278</v>
      </c>
      <c r="X42" t="s">
        <v>278</v>
      </c>
      <c r="Y42" t="s">
        <v>278</v>
      </c>
      <c r="Z42" t="s">
        <v>278</v>
      </c>
      <c r="AA42" t="s">
        <v>278</v>
      </c>
      <c r="AB42" t="s">
        <v>278</v>
      </c>
      <c r="AC42" t="s">
        <v>278</v>
      </c>
      <c r="AD42" t="s">
        <v>206</v>
      </c>
      <c r="AE42" t="s">
        <v>206</v>
      </c>
      <c r="AF42" t="s">
        <v>975</v>
      </c>
      <c r="AG42" t="s">
        <v>127</v>
      </c>
      <c r="AH42" t="s">
        <v>127</v>
      </c>
      <c r="AI42" t="s">
        <v>120</v>
      </c>
      <c r="AJ42" t="s">
        <v>120</v>
      </c>
      <c r="AK42" t="s">
        <v>638</v>
      </c>
      <c r="AL42" t="s">
        <v>120</v>
      </c>
      <c r="AM42" t="s">
        <v>127</v>
      </c>
      <c r="AN42" t="s">
        <v>120</v>
      </c>
      <c r="AO42" t="s">
        <v>127</v>
      </c>
      <c r="AP42" t="s">
        <v>120</v>
      </c>
      <c r="AQ42" t="s">
        <v>120</v>
      </c>
      <c r="AR42" t="s">
        <v>120</v>
      </c>
      <c r="AS42" t="s">
        <v>120</v>
      </c>
      <c r="AT42" t="s">
        <v>120</v>
      </c>
      <c r="AU42" t="s">
        <v>120</v>
      </c>
      <c r="AV42" t="s">
        <v>120</v>
      </c>
      <c r="AW42" t="s">
        <v>120</v>
      </c>
      <c r="AX42" t="s">
        <v>120</v>
      </c>
      <c r="AY42" t="s">
        <v>120</v>
      </c>
      <c r="AZ42" t="s">
        <v>120</v>
      </c>
      <c r="BA42" t="s">
        <v>120</v>
      </c>
      <c r="BB42" t="s">
        <v>120</v>
      </c>
      <c r="BC42" t="s">
        <v>206</v>
      </c>
      <c r="BD42" t="s">
        <v>206</v>
      </c>
      <c r="BE42" t="s">
        <v>120</v>
      </c>
      <c r="BF42"/>
      <c r="BG42" t="s">
        <v>120</v>
      </c>
      <c r="BH42" t="s">
        <v>156</v>
      </c>
      <c r="BI42" t="s">
        <v>120</v>
      </c>
      <c r="BJ42"/>
    </row>
    <row r="43" spans="1:62" x14ac:dyDescent="0.35">
      <c r="A43">
        <v>2014</v>
      </c>
      <c r="B43" t="s">
        <v>504</v>
      </c>
      <c r="C43" t="s">
        <v>505</v>
      </c>
      <c r="D43">
        <v>1999</v>
      </c>
      <c r="E43">
        <v>2008</v>
      </c>
      <c r="F43">
        <v>105</v>
      </c>
      <c r="G43" t="s">
        <v>20</v>
      </c>
      <c r="H43" t="s">
        <v>617</v>
      </c>
      <c r="I43" t="s">
        <v>124</v>
      </c>
      <c r="J43" t="s">
        <v>798</v>
      </c>
      <c r="K43" t="s">
        <v>149</v>
      </c>
      <c r="L43" t="s">
        <v>175</v>
      </c>
      <c r="M43"/>
      <c r="N43" t="s">
        <v>583</v>
      </c>
      <c r="O43" t="s">
        <v>902</v>
      </c>
      <c r="P43" t="s">
        <v>149</v>
      </c>
      <c r="Q43" t="s">
        <v>278</v>
      </c>
      <c r="R43" t="s">
        <v>278</v>
      </c>
      <c r="S43" t="s">
        <v>206</v>
      </c>
      <c r="T43" t="s">
        <v>836</v>
      </c>
      <c r="U43" t="s">
        <v>924</v>
      </c>
      <c r="V43" t="s">
        <v>969</v>
      </c>
      <c r="W43" t="s">
        <v>206</v>
      </c>
      <c r="X43" t="s">
        <v>206</v>
      </c>
      <c r="Y43" t="s">
        <v>278</v>
      </c>
      <c r="Z43" t="s">
        <v>278</v>
      </c>
      <c r="AA43" t="s">
        <v>278</v>
      </c>
      <c r="AB43" t="s">
        <v>278</v>
      </c>
      <c r="AC43" t="s">
        <v>278</v>
      </c>
      <c r="AD43" t="s">
        <v>278</v>
      </c>
      <c r="AE43"/>
      <c r="AF43" t="s">
        <v>968</v>
      </c>
      <c r="AG43" t="s">
        <v>120</v>
      </c>
      <c r="AH43" t="s">
        <v>120</v>
      </c>
      <c r="AI43" t="s">
        <v>120</v>
      </c>
      <c r="AJ43" t="s">
        <v>127</v>
      </c>
      <c r="AK43" t="s">
        <v>618</v>
      </c>
      <c r="AL43" t="s">
        <v>120</v>
      </c>
      <c r="AM43" t="s">
        <v>127</v>
      </c>
      <c r="AN43" t="s">
        <v>120</v>
      </c>
      <c r="AO43" t="s">
        <v>127</v>
      </c>
      <c r="AP43" t="s">
        <v>120</v>
      </c>
      <c r="AQ43" t="s">
        <v>120</v>
      </c>
      <c r="AR43" t="s">
        <v>120</v>
      </c>
      <c r="AS43" t="s">
        <v>120</v>
      </c>
      <c r="AT43" t="s">
        <v>120</v>
      </c>
      <c r="AU43" t="s">
        <v>120</v>
      </c>
      <c r="AV43" t="s">
        <v>120</v>
      </c>
      <c r="AW43" t="s">
        <v>120</v>
      </c>
      <c r="AX43" t="s">
        <v>120</v>
      </c>
      <c r="AY43" t="s">
        <v>120</v>
      </c>
      <c r="AZ43" t="s">
        <v>120</v>
      </c>
      <c r="BA43" t="s">
        <v>120</v>
      </c>
      <c r="BB43" t="s">
        <v>120</v>
      </c>
      <c r="BC43" t="s">
        <v>206</v>
      </c>
      <c r="BD43" t="s">
        <v>120</v>
      </c>
      <c r="BE43" t="s">
        <v>206</v>
      </c>
      <c r="BF43"/>
      <c r="BG43" t="s">
        <v>120</v>
      </c>
      <c r="BH43" t="s">
        <v>156</v>
      </c>
      <c r="BI43" t="s">
        <v>120</v>
      </c>
      <c r="BJ43"/>
    </row>
    <row r="44" spans="1:62" x14ac:dyDescent="0.35">
      <c r="A44">
        <v>2020</v>
      </c>
      <c r="B44" t="s">
        <v>526</v>
      </c>
      <c r="C44" t="s">
        <v>527</v>
      </c>
      <c r="D44">
        <v>2017</v>
      </c>
      <c r="E44" t="s">
        <v>120</v>
      </c>
      <c r="F44">
        <v>150</v>
      </c>
      <c r="G44" t="s">
        <v>5</v>
      </c>
      <c r="H44" t="s">
        <v>700</v>
      </c>
      <c r="I44" t="s">
        <v>124</v>
      </c>
      <c r="J44" t="s">
        <v>176</v>
      </c>
      <c r="K44" t="s">
        <v>149</v>
      </c>
      <c r="L44" t="s">
        <v>175</v>
      </c>
      <c r="M44" t="s">
        <v>858</v>
      </c>
      <c r="N44" t="s">
        <v>583</v>
      </c>
      <c r="O44" t="s">
        <v>902</v>
      </c>
      <c r="P44" t="s">
        <v>149</v>
      </c>
      <c r="Q44" t="s">
        <v>278</v>
      </c>
      <c r="R44" t="s">
        <v>278</v>
      </c>
      <c r="S44" t="s">
        <v>206</v>
      </c>
      <c r="T44" t="s">
        <v>701</v>
      </c>
      <c r="U44" t="s">
        <v>1064</v>
      </c>
      <c r="V44" t="s">
        <v>120</v>
      </c>
      <c r="W44" t="s">
        <v>278</v>
      </c>
      <c r="X44" t="s">
        <v>278</v>
      </c>
      <c r="Y44" t="s">
        <v>278</v>
      </c>
      <c r="Z44" t="s">
        <v>278</v>
      </c>
      <c r="AA44" t="s">
        <v>278</v>
      </c>
      <c r="AB44" t="s">
        <v>278</v>
      </c>
      <c r="AC44" t="s">
        <v>278</v>
      </c>
      <c r="AD44" t="s">
        <v>278</v>
      </c>
      <c r="AE44"/>
      <c r="AF44" t="s">
        <v>1024</v>
      </c>
      <c r="AG44" t="s">
        <v>120</v>
      </c>
      <c r="AH44" t="s">
        <v>120</v>
      </c>
      <c r="AI44" t="s">
        <v>120</v>
      </c>
      <c r="AJ44" t="s">
        <v>120</v>
      </c>
      <c r="AK44" t="s">
        <v>702</v>
      </c>
      <c r="AL44" t="s">
        <v>127</v>
      </c>
      <c r="AM44" t="s">
        <v>120</v>
      </c>
      <c r="AN44" t="s">
        <v>120</v>
      </c>
      <c r="AO44" t="s">
        <v>120</v>
      </c>
      <c r="AP44" t="s">
        <v>120</v>
      </c>
      <c r="AQ44" t="s">
        <v>120</v>
      </c>
      <c r="AR44" t="s">
        <v>120</v>
      </c>
      <c r="AS44" t="s">
        <v>120</v>
      </c>
      <c r="AT44" t="s">
        <v>120</v>
      </c>
      <c r="AU44" t="s">
        <v>120</v>
      </c>
      <c r="AV44" t="s">
        <v>120</v>
      </c>
      <c r="AW44" t="s">
        <v>120</v>
      </c>
      <c r="AX44" t="s">
        <v>120</v>
      </c>
      <c r="AY44" t="s">
        <v>120</v>
      </c>
      <c r="AZ44" t="s">
        <v>120</v>
      </c>
      <c r="BA44" t="s">
        <v>120</v>
      </c>
      <c r="BB44" t="s">
        <v>120</v>
      </c>
      <c r="BC44" t="s">
        <v>150</v>
      </c>
      <c r="BD44" t="s">
        <v>120</v>
      </c>
      <c r="BE44" t="s">
        <v>120</v>
      </c>
      <c r="BF44"/>
      <c r="BG44" t="s">
        <v>150</v>
      </c>
      <c r="BH44" t="s">
        <v>120</v>
      </c>
      <c r="BI44" t="s">
        <v>120</v>
      </c>
      <c r="BJ44"/>
    </row>
    <row r="45" spans="1:62" x14ac:dyDescent="0.35">
      <c r="A45">
        <v>2019</v>
      </c>
      <c r="B45" t="s">
        <v>46</v>
      </c>
      <c r="C45" t="s">
        <v>47</v>
      </c>
      <c r="D45">
        <v>2001</v>
      </c>
      <c r="E45">
        <v>2011</v>
      </c>
      <c r="F45">
        <f>915+331</f>
        <v>1246</v>
      </c>
      <c r="G45" t="s">
        <v>295</v>
      </c>
      <c r="H45" t="s">
        <v>45</v>
      </c>
      <c r="I45" t="s">
        <v>124</v>
      </c>
      <c r="J45" t="s">
        <v>176</v>
      </c>
      <c r="K45" t="s">
        <v>149</v>
      </c>
      <c r="L45" t="s">
        <v>175</v>
      </c>
      <c r="M45"/>
      <c r="N45" t="s">
        <v>583</v>
      </c>
      <c r="O45" t="s">
        <v>902</v>
      </c>
      <c r="P45" t="s">
        <v>149</v>
      </c>
      <c r="Q45" t="s">
        <v>278</v>
      </c>
      <c r="R45" t="s">
        <v>278</v>
      </c>
      <c r="S45" t="s">
        <v>206</v>
      </c>
      <c r="T45" t="s">
        <v>716</v>
      </c>
      <c r="U45" t="s">
        <v>919</v>
      </c>
      <c r="V45" t="s">
        <v>1019</v>
      </c>
      <c r="W45" t="s">
        <v>278</v>
      </c>
      <c r="X45" t="s">
        <v>278</v>
      </c>
      <c r="Y45" t="s">
        <v>278</v>
      </c>
      <c r="Z45" t="s">
        <v>278</v>
      </c>
      <c r="AA45" t="s">
        <v>278</v>
      </c>
      <c r="AB45" t="s">
        <v>278</v>
      </c>
      <c r="AC45" t="s">
        <v>278</v>
      </c>
      <c r="AD45" t="s">
        <v>206</v>
      </c>
      <c r="AE45" t="s">
        <v>206</v>
      </c>
      <c r="AF45" t="s">
        <v>1018</v>
      </c>
      <c r="AG45" t="s">
        <v>120</v>
      </c>
      <c r="AH45" t="s">
        <v>120</v>
      </c>
      <c r="AI45" t="s">
        <v>120</v>
      </c>
      <c r="AJ45" t="s">
        <v>120</v>
      </c>
      <c r="AK45" t="s">
        <v>195</v>
      </c>
      <c r="AL45" t="s">
        <v>120</v>
      </c>
      <c r="AM45" t="s">
        <v>120</v>
      </c>
      <c r="AN45" t="s">
        <v>120</v>
      </c>
      <c r="AO45" t="s">
        <v>120</v>
      </c>
      <c r="AP45" t="s">
        <v>120</v>
      </c>
      <c r="AQ45" t="s">
        <v>120</v>
      </c>
      <c r="AR45" t="s">
        <v>120</v>
      </c>
      <c r="AS45" t="s">
        <v>120</v>
      </c>
      <c r="AT45" t="s">
        <v>120</v>
      </c>
      <c r="AU45" t="s">
        <v>120</v>
      </c>
      <c r="AV45" t="s">
        <v>120</v>
      </c>
      <c r="AW45" t="s">
        <v>120</v>
      </c>
      <c r="AX45" t="s">
        <v>120</v>
      </c>
      <c r="AY45" t="s">
        <v>120</v>
      </c>
      <c r="AZ45" t="s">
        <v>120</v>
      </c>
      <c r="BA45" t="s">
        <v>120</v>
      </c>
      <c r="BB45" t="s">
        <v>120</v>
      </c>
      <c r="BC45" t="s">
        <v>173</v>
      </c>
      <c r="BD45" t="s">
        <v>206</v>
      </c>
      <c r="BE45" t="s">
        <v>120</v>
      </c>
      <c r="BF45"/>
      <c r="BG45" t="s">
        <v>120</v>
      </c>
      <c r="BH45" t="s">
        <v>120</v>
      </c>
      <c r="BI45" t="s">
        <v>120</v>
      </c>
      <c r="BJ45"/>
    </row>
    <row r="46" spans="1:62" x14ac:dyDescent="0.35">
      <c r="A46">
        <v>2016</v>
      </c>
      <c r="B46" t="s">
        <v>60</v>
      </c>
      <c r="C46" t="s">
        <v>61</v>
      </c>
      <c r="D46">
        <v>2008</v>
      </c>
      <c r="E46"/>
      <c r="F46">
        <v>103</v>
      </c>
      <c r="G46" t="s">
        <v>34</v>
      </c>
      <c r="H46" t="s">
        <v>157</v>
      </c>
      <c r="I46" t="s">
        <v>124</v>
      </c>
      <c r="J46" t="s">
        <v>804</v>
      </c>
      <c r="K46" t="s">
        <v>149</v>
      </c>
      <c r="L46" t="s">
        <v>175</v>
      </c>
      <c r="M46"/>
      <c r="N46" t="s">
        <v>583</v>
      </c>
      <c r="O46" t="s">
        <v>902</v>
      </c>
      <c r="P46" t="s">
        <v>149</v>
      </c>
      <c r="Q46" t="s">
        <v>278</v>
      </c>
      <c r="R46" t="s">
        <v>278</v>
      </c>
      <c r="S46" t="s">
        <v>206</v>
      </c>
      <c r="T46" t="s">
        <v>783</v>
      </c>
      <c r="U46" t="s">
        <v>917</v>
      </c>
      <c r="V46" t="s">
        <v>987</v>
      </c>
      <c r="W46" t="s">
        <v>206</v>
      </c>
      <c r="X46" t="s">
        <v>206</v>
      </c>
      <c r="Y46" t="s">
        <v>278</v>
      </c>
      <c r="Z46" t="s">
        <v>206</v>
      </c>
      <c r="AA46" t="s">
        <v>278</v>
      </c>
      <c r="AB46" t="s">
        <v>278</v>
      </c>
      <c r="AC46" t="s">
        <v>278</v>
      </c>
      <c r="AD46" t="s">
        <v>278</v>
      </c>
      <c r="AE46" t="s">
        <v>206</v>
      </c>
      <c r="AF46" t="s">
        <v>986</v>
      </c>
      <c r="AG46" t="s">
        <v>120</v>
      </c>
      <c r="AH46" t="s">
        <v>120</v>
      </c>
      <c r="AI46" t="s">
        <v>127</v>
      </c>
      <c r="AJ46" t="s">
        <v>127</v>
      </c>
      <c r="AK46" t="s">
        <v>120</v>
      </c>
      <c r="AL46" t="s">
        <v>120</v>
      </c>
      <c r="AM46" t="s">
        <v>120</v>
      </c>
      <c r="AN46" t="s">
        <v>127</v>
      </c>
      <c r="AO46" t="s">
        <v>127</v>
      </c>
      <c r="AP46" t="s">
        <v>120</v>
      </c>
      <c r="AQ46" t="s">
        <v>120</v>
      </c>
      <c r="AR46" t="s">
        <v>120</v>
      </c>
      <c r="AS46" t="s">
        <v>120</v>
      </c>
      <c r="AT46" t="s">
        <v>120</v>
      </c>
      <c r="AU46" t="s">
        <v>120</v>
      </c>
      <c r="AV46" t="s">
        <v>120</v>
      </c>
      <c r="AW46" t="s">
        <v>120</v>
      </c>
      <c r="AX46" t="s">
        <v>120</v>
      </c>
      <c r="AY46" t="s">
        <v>120</v>
      </c>
      <c r="AZ46" t="s">
        <v>120</v>
      </c>
      <c r="BA46" t="s">
        <v>120</v>
      </c>
      <c r="BB46" t="s">
        <v>120</v>
      </c>
      <c r="BC46" t="s">
        <v>173</v>
      </c>
      <c r="BD46"/>
      <c r="BE46" t="s">
        <v>159</v>
      </c>
      <c r="BF46"/>
      <c r="BG46" t="s">
        <v>120</v>
      </c>
      <c r="BH46" t="s">
        <v>156</v>
      </c>
      <c r="BI46" t="s">
        <v>120</v>
      </c>
      <c r="BJ46"/>
    </row>
    <row r="47" spans="1:62" x14ac:dyDescent="0.35">
      <c r="A47">
        <v>2020</v>
      </c>
      <c r="B47" t="s">
        <v>32</v>
      </c>
      <c r="C47" t="s">
        <v>33</v>
      </c>
      <c r="D47">
        <v>2011</v>
      </c>
      <c r="E47">
        <v>2016</v>
      </c>
      <c r="F47">
        <v>130</v>
      </c>
      <c r="G47" t="s">
        <v>153</v>
      </c>
      <c r="H47" t="s">
        <v>154</v>
      </c>
      <c r="I47" t="s">
        <v>124</v>
      </c>
      <c r="J47" t="s">
        <v>1096</v>
      </c>
      <c r="K47" t="s">
        <v>149</v>
      </c>
      <c r="L47" t="s">
        <v>175</v>
      </c>
      <c r="M47"/>
      <c r="N47" t="s">
        <v>583</v>
      </c>
      <c r="O47" t="s">
        <v>902</v>
      </c>
      <c r="P47" t="s">
        <v>149</v>
      </c>
      <c r="Q47" t="s">
        <v>278</v>
      </c>
      <c r="R47" t="s">
        <v>278</v>
      </c>
      <c r="S47" t="s">
        <v>206</v>
      </c>
      <c r="T47" t="s">
        <v>284</v>
      </c>
      <c r="U47" t="s">
        <v>1073</v>
      </c>
      <c r="V47" t="s">
        <v>128</v>
      </c>
      <c r="W47" t="s">
        <v>206</v>
      </c>
      <c r="X47" t="s">
        <v>278</v>
      </c>
      <c r="Y47" t="s">
        <v>278</v>
      </c>
      <c r="Z47" t="s">
        <v>278</v>
      </c>
      <c r="AA47" t="s">
        <v>278</v>
      </c>
      <c r="AB47" t="s">
        <v>278</v>
      </c>
      <c r="AC47" t="s">
        <v>278</v>
      </c>
      <c r="AD47" t="s">
        <v>278</v>
      </c>
      <c r="AE47"/>
      <c r="AF47" t="s">
        <v>1025</v>
      </c>
      <c r="AG47" t="s">
        <v>120</v>
      </c>
      <c r="AH47" t="s">
        <v>127</v>
      </c>
      <c r="AI47" t="s">
        <v>120</v>
      </c>
      <c r="AJ47" t="s">
        <v>120</v>
      </c>
      <c r="AK47" t="s">
        <v>120</v>
      </c>
      <c r="AL47" t="s">
        <v>120</v>
      </c>
      <c r="AM47" t="s">
        <v>127</v>
      </c>
      <c r="AN47" t="s">
        <v>120</v>
      </c>
      <c r="AO47" t="s">
        <v>127</v>
      </c>
      <c r="AP47" t="s">
        <v>120</v>
      </c>
      <c r="AQ47" t="s">
        <v>120</v>
      </c>
      <c r="AR47" t="s">
        <v>120</v>
      </c>
      <c r="AS47" t="s">
        <v>120</v>
      </c>
      <c r="AT47" t="s">
        <v>120</v>
      </c>
      <c r="AU47" t="s">
        <v>120</v>
      </c>
      <c r="AV47" t="s">
        <v>120</v>
      </c>
      <c r="AW47" t="s">
        <v>120</v>
      </c>
      <c r="AX47" t="s">
        <v>120</v>
      </c>
      <c r="AY47" t="s">
        <v>120</v>
      </c>
      <c r="AZ47" t="s">
        <v>120</v>
      </c>
      <c r="BA47" t="s">
        <v>120</v>
      </c>
      <c r="BB47" t="s">
        <v>120</v>
      </c>
      <c r="BC47" t="s">
        <v>206</v>
      </c>
      <c r="BD47" t="s">
        <v>120</v>
      </c>
      <c r="BE47" t="s">
        <v>206</v>
      </c>
      <c r="BF47"/>
      <c r="BG47" t="s">
        <v>120</v>
      </c>
      <c r="BH47" t="s">
        <v>156</v>
      </c>
      <c r="BI47" t="s">
        <v>120</v>
      </c>
      <c r="BJ47"/>
    </row>
    <row r="48" spans="1:62" x14ac:dyDescent="0.35">
      <c r="A48">
        <v>2023</v>
      </c>
      <c r="B48" t="s">
        <v>424</v>
      </c>
      <c r="C48" t="s">
        <v>425</v>
      </c>
      <c r="D48">
        <v>2002</v>
      </c>
      <c r="E48">
        <v>2015</v>
      </c>
      <c r="F48">
        <v>2245</v>
      </c>
      <c r="G48" t="s">
        <v>652</v>
      </c>
      <c r="H48" t="s">
        <v>740</v>
      </c>
      <c r="I48" t="s">
        <v>124</v>
      </c>
      <c r="J48" t="s">
        <v>176</v>
      </c>
      <c r="K48" t="s">
        <v>149</v>
      </c>
      <c r="L48" t="s">
        <v>175</v>
      </c>
      <c r="M48"/>
      <c r="N48" t="s">
        <v>583</v>
      </c>
      <c r="O48" t="s">
        <v>902</v>
      </c>
      <c r="P48" t="s">
        <v>149</v>
      </c>
      <c r="Q48" t="s">
        <v>278</v>
      </c>
      <c r="R48" t="s">
        <v>278</v>
      </c>
      <c r="S48" t="s">
        <v>206</v>
      </c>
      <c r="T48" t="s">
        <v>741</v>
      </c>
      <c r="U48" t="s">
        <v>1074</v>
      </c>
      <c r="V48" t="s">
        <v>1053</v>
      </c>
      <c r="W48" t="s">
        <v>278</v>
      </c>
      <c r="X48" t="s">
        <v>278</v>
      </c>
      <c r="Y48" t="s">
        <v>278</v>
      </c>
      <c r="Z48" t="s">
        <v>278</v>
      </c>
      <c r="AA48" t="s">
        <v>278</v>
      </c>
      <c r="AB48" t="s">
        <v>206</v>
      </c>
      <c r="AC48" t="s">
        <v>278</v>
      </c>
      <c r="AD48" t="s">
        <v>278</v>
      </c>
      <c r="AE48" t="s">
        <v>206</v>
      </c>
      <c r="AF48" t="s">
        <v>1052</v>
      </c>
      <c r="AG48" t="s">
        <v>120</v>
      </c>
      <c r="AH48" t="s">
        <v>120</v>
      </c>
      <c r="AI48" t="s">
        <v>120</v>
      </c>
      <c r="AJ48" t="s">
        <v>120</v>
      </c>
      <c r="AK48" t="s">
        <v>742</v>
      </c>
      <c r="AL48" t="s">
        <v>127</v>
      </c>
      <c r="AM48" t="s">
        <v>120</v>
      </c>
      <c r="AN48" t="s">
        <v>120</v>
      </c>
      <c r="AO48" t="s">
        <v>120</v>
      </c>
      <c r="AP48" t="s">
        <v>120</v>
      </c>
      <c r="AQ48" t="s">
        <v>120</v>
      </c>
      <c r="AR48" t="s">
        <v>120</v>
      </c>
      <c r="AS48" t="s">
        <v>120</v>
      </c>
      <c r="AT48" t="s">
        <v>120</v>
      </c>
      <c r="AU48" t="s">
        <v>120</v>
      </c>
      <c r="AV48" t="s">
        <v>120</v>
      </c>
      <c r="AW48" t="s">
        <v>120</v>
      </c>
      <c r="AX48" t="s">
        <v>120</v>
      </c>
      <c r="AY48" t="s">
        <v>127</v>
      </c>
      <c r="AZ48" t="s">
        <v>127</v>
      </c>
      <c r="BA48" t="s">
        <v>127</v>
      </c>
      <c r="BB48" t="s">
        <v>120</v>
      </c>
      <c r="BC48" t="s">
        <v>206</v>
      </c>
      <c r="BD48" t="s">
        <v>206</v>
      </c>
      <c r="BE48" t="s">
        <v>120</v>
      </c>
      <c r="BF48"/>
      <c r="BG48" t="s">
        <v>155</v>
      </c>
      <c r="BH48" t="s">
        <v>120</v>
      </c>
      <c r="BI48" t="s">
        <v>133</v>
      </c>
      <c r="BJ48"/>
    </row>
    <row r="49" spans="1:62" x14ac:dyDescent="0.35">
      <c r="A49">
        <v>2019</v>
      </c>
      <c r="B49" t="s">
        <v>43</v>
      </c>
      <c r="C49" t="s">
        <v>44</v>
      </c>
      <c r="D49">
        <v>2003</v>
      </c>
      <c r="E49">
        <v>2012</v>
      </c>
      <c r="F49"/>
      <c r="G49" t="s">
        <v>5</v>
      </c>
      <c r="H49" t="s">
        <v>199</v>
      </c>
      <c r="I49" t="s">
        <v>124</v>
      </c>
      <c r="J49" t="s">
        <v>176</v>
      </c>
      <c r="K49" t="s">
        <v>149</v>
      </c>
      <c r="L49" t="s">
        <v>175</v>
      </c>
      <c r="M49" t="s">
        <v>858</v>
      </c>
      <c r="N49" t="s">
        <v>583</v>
      </c>
      <c r="O49" t="s">
        <v>902</v>
      </c>
      <c r="P49" t="s">
        <v>149</v>
      </c>
      <c r="Q49" t="s">
        <v>278</v>
      </c>
      <c r="R49" t="s">
        <v>278</v>
      </c>
      <c r="S49" t="s">
        <v>206</v>
      </c>
      <c r="T49" t="s">
        <v>857</v>
      </c>
      <c r="U49" t="s">
        <v>919</v>
      </c>
      <c r="V49" t="s">
        <v>1008</v>
      </c>
      <c r="W49" t="s">
        <v>278</v>
      </c>
      <c r="X49" t="s">
        <v>278</v>
      </c>
      <c r="Y49" t="s">
        <v>206</v>
      </c>
      <c r="Z49" t="s">
        <v>278</v>
      </c>
      <c r="AA49" t="s">
        <v>278</v>
      </c>
      <c r="AB49" t="s">
        <v>278</v>
      </c>
      <c r="AC49" t="s">
        <v>278</v>
      </c>
      <c r="AD49" t="s">
        <v>278</v>
      </c>
      <c r="AE49"/>
      <c r="AF49" t="s">
        <v>1007</v>
      </c>
      <c r="AG49" t="s">
        <v>200</v>
      </c>
      <c r="AH49" t="s">
        <v>120</v>
      </c>
      <c r="AI49" t="s">
        <v>120</v>
      </c>
      <c r="AJ49" t="s">
        <v>200</v>
      </c>
      <c r="AK49" t="s">
        <v>120</v>
      </c>
      <c r="AL49" t="s">
        <v>120</v>
      </c>
      <c r="AM49" t="s">
        <v>120</v>
      </c>
      <c r="AN49" t="s">
        <v>120</v>
      </c>
      <c r="AO49" t="s">
        <v>120</v>
      </c>
      <c r="AP49" t="s">
        <v>120</v>
      </c>
      <c r="AQ49" t="s">
        <v>120</v>
      </c>
      <c r="AR49" t="s">
        <v>120</v>
      </c>
      <c r="AS49" t="s">
        <v>120</v>
      </c>
      <c r="AT49" t="s">
        <v>120</v>
      </c>
      <c r="AU49" t="s">
        <v>120</v>
      </c>
      <c r="AV49" t="s">
        <v>120</v>
      </c>
      <c r="AW49" t="s">
        <v>120</v>
      </c>
      <c r="AX49" t="s">
        <v>120</v>
      </c>
      <c r="AY49" t="s">
        <v>127</v>
      </c>
      <c r="AZ49" t="s">
        <v>127</v>
      </c>
      <c r="BA49" t="s">
        <v>120</v>
      </c>
      <c r="BB49" t="s">
        <v>120</v>
      </c>
      <c r="BC49" t="s">
        <v>206</v>
      </c>
      <c r="BD49" t="s">
        <v>206</v>
      </c>
      <c r="BE49" t="s">
        <v>120</v>
      </c>
      <c r="BF49"/>
      <c r="BG49" t="s">
        <v>120</v>
      </c>
      <c r="BH49" t="s">
        <v>120</v>
      </c>
      <c r="BI49" t="s">
        <v>155</v>
      </c>
      <c r="BJ49"/>
    </row>
    <row r="50" spans="1:62" x14ac:dyDescent="0.35">
      <c r="A50">
        <v>2013</v>
      </c>
      <c r="B50" t="s">
        <v>494</v>
      </c>
      <c r="C50" t="s">
        <v>495</v>
      </c>
      <c r="D50">
        <v>2005</v>
      </c>
      <c r="E50">
        <v>2010</v>
      </c>
      <c r="F50">
        <v>1893</v>
      </c>
      <c r="G50" t="s">
        <v>13</v>
      </c>
      <c r="H50" t="s">
        <v>600</v>
      </c>
      <c r="I50" t="s">
        <v>601</v>
      </c>
      <c r="J50" t="s">
        <v>791</v>
      </c>
      <c r="K50" t="s">
        <v>149</v>
      </c>
      <c r="L50" t="s">
        <v>175</v>
      </c>
      <c r="M50"/>
      <c r="N50" t="s">
        <v>583</v>
      </c>
      <c r="O50" t="s">
        <v>902</v>
      </c>
      <c r="P50" t="s">
        <v>149</v>
      </c>
      <c r="Q50" t="s">
        <v>278</v>
      </c>
      <c r="R50" t="s">
        <v>278</v>
      </c>
      <c r="S50" t="s">
        <v>206</v>
      </c>
      <c r="T50" t="s">
        <v>599</v>
      </c>
      <c r="U50" t="s">
        <v>1073</v>
      </c>
      <c r="V50" t="s">
        <v>129</v>
      </c>
      <c r="W50" t="s">
        <v>278</v>
      </c>
      <c r="X50" t="s">
        <v>206</v>
      </c>
      <c r="Y50" t="s">
        <v>278</v>
      </c>
      <c r="Z50" t="s">
        <v>278</v>
      </c>
      <c r="AA50" t="s">
        <v>278</v>
      </c>
      <c r="AB50" t="s">
        <v>278</v>
      </c>
      <c r="AC50" t="s">
        <v>278</v>
      </c>
      <c r="AD50" t="s">
        <v>278</v>
      </c>
      <c r="AE50"/>
      <c r="AF50" t="s">
        <v>960</v>
      </c>
      <c r="AG50" t="s">
        <v>120</v>
      </c>
      <c r="AH50" t="s">
        <v>127</v>
      </c>
      <c r="AI50" t="s">
        <v>127</v>
      </c>
      <c r="AJ50" t="s">
        <v>120</v>
      </c>
      <c r="AK50" t="s">
        <v>120</v>
      </c>
      <c r="AL50" t="s">
        <v>127</v>
      </c>
      <c r="AM50" t="s">
        <v>120</v>
      </c>
      <c r="AN50" t="s">
        <v>120</v>
      </c>
      <c r="AO50" t="s">
        <v>120</v>
      </c>
      <c r="AP50" t="s">
        <v>120</v>
      </c>
      <c r="AQ50" t="s">
        <v>120</v>
      </c>
      <c r="AR50" t="s">
        <v>120</v>
      </c>
      <c r="AS50" t="s">
        <v>120</v>
      </c>
      <c r="AT50" t="s">
        <v>120</v>
      </c>
      <c r="AU50" t="s">
        <v>120</v>
      </c>
      <c r="AV50" t="s">
        <v>120</v>
      </c>
      <c r="AW50" t="s">
        <v>120</v>
      </c>
      <c r="AX50" t="s">
        <v>120</v>
      </c>
      <c r="AY50" t="s">
        <v>127</v>
      </c>
      <c r="AZ50" t="s">
        <v>127</v>
      </c>
      <c r="BA50" t="s">
        <v>120</v>
      </c>
      <c r="BB50" t="s">
        <v>127</v>
      </c>
      <c r="BC50" t="s">
        <v>206</v>
      </c>
      <c r="BD50" t="s">
        <v>206</v>
      </c>
      <c r="BE50" t="s">
        <v>120</v>
      </c>
      <c r="BF50"/>
      <c r="BG50" t="s">
        <v>155</v>
      </c>
      <c r="BH50" t="s">
        <v>120</v>
      </c>
      <c r="BI50" t="s">
        <v>155</v>
      </c>
      <c r="BJ50"/>
    </row>
    <row r="51" spans="1:62" x14ac:dyDescent="0.35">
      <c r="A51">
        <v>2006</v>
      </c>
      <c r="B51" t="s">
        <v>211</v>
      </c>
      <c r="C51" t="s">
        <v>244</v>
      </c>
      <c r="D51">
        <v>1996</v>
      </c>
      <c r="E51">
        <v>2000</v>
      </c>
      <c r="F51">
        <v>347</v>
      </c>
      <c r="G51" t="s">
        <v>303</v>
      </c>
      <c r="H51" t="s">
        <v>304</v>
      </c>
      <c r="I51" t="s">
        <v>124</v>
      </c>
      <c r="J51" t="s">
        <v>671</v>
      </c>
      <c r="K51" t="s">
        <v>149</v>
      </c>
      <c r="L51" t="s">
        <v>175</v>
      </c>
      <c r="M51"/>
      <c r="N51" t="s">
        <v>583</v>
      </c>
      <c r="O51" t="s">
        <v>902</v>
      </c>
      <c r="P51" t="s">
        <v>149</v>
      </c>
      <c r="Q51" t="s">
        <v>278</v>
      </c>
      <c r="R51" t="s">
        <v>278</v>
      </c>
      <c r="S51" t="s">
        <v>206</v>
      </c>
      <c r="T51" t="s">
        <v>821</v>
      </c>
      <c r="U51" t="s">
        <v>1064</v>
      </c>
      <c r="V51" t="s">
        <v>120</v>
      </c>
      <c r="W51" t="s">
        <v>278</v>
      </c>
      <c r="X51" t="s">
        <v>278</v>
      </c>
      <c r="Y51" t="s">
        <v>278</v>
      </c>
      <c r="Z51" t="s">
        <v>278</v>
      </c>
      <c r="AA51" t="s">
        <v>278</v>
      </c>
      <c r="AB51" t="s">
        <v>278</v>
      </c>
      <c r="AC51" t="s">
        <v>278</v>
      </c>
      <c r="AD51" t="s">
        <v>278</v>
      </c>
      <c r="AE51"/>
      <c r="AF51" t="s">
        <v>938</v>
      </c>
      <c r="AG51" t="s">
        <v>120</v>
      </c>
      <c r="AH51" t="s">
        <v>127</v>
      </c>
      <c r="AI51" t="s">
        <v>120</v>
      </c>
      <c r="AJ51" t="s">
        <v>127</v>
      </c>
      <c r="AK51" t="s">
        <v>120</v>
      </c>
      <c r="AL51" t="s">
        <v>914</v>
      </c>
      <c r="AM51" t="s">
        <v>120</v>
      </c>
      <c r="AN51" t="s">
        <v>120</v>
      </c>
      <c r="AO51" t="s">
        <v>120</v>
      </c>
      <c r="AP51" t="s">
        <v>120</v>
      </c>
      <c r="AQ51" t="s">
        <v>120</v>
      </c>
      <c r="AR51" t="s">
        <v>120</v>
      </c>
      <c r="AS51" t="s">
        <v>120</v>
      </c>
      <c r="AT51" t="s">
        <v>120</v>
      </c>
      <c r="AU51" t="s">
        <v>120</v>
      </c>
      <c r="AV51" t="s">
        <v>120</v>
      </c>
      <c r="AW51" t="s">
        <v>120</v>
      </c>
      <c r="AX51" t="s">
        <v>120</v>
      </c>
      <c r="AY51" t="s">
        <v>120</v>
      </c>
      <c r="AZ51" t="s">
        <v>120</v>
      </c>
      <c r="BA51" t="s">
        <v>120</v>
      </c>
      <c r="BB51" t="s">
        <v>120</v>
      </c>
      <c r="BC51" t="s">
        <v>206</v>
      </c>
      <c r="BD51" t="s">
        <v>206</v>
      </c>
      <c r="BE51" t="s">
        <v>120</v>
      </c>
      <c r="BF51"/>
      <c r="BG51" t="s">
        <v>155</v>
      </c>
      <c r="BH51" t="s">
        <v>120</v>
      </c>
      <c r="BI51" t="s">
        <v>120</v>
      </c>
      <c r="BJ51"/>
    </row>
    <row r="52" spans="1:62" x14ac:dyDescent="0.35">
      <c r="A52">
        <v>2019</v>
      </c>
      <c r="B52" t="s">
        <v>760</v>
      </c>
      <c r="C52" t="s">
        <v>761</v>
      </c>
      <c r="D52">
        <v>2015</v>
      </c>
      <c r="E52"/>
      <c r="F52">
        <v>111</v>
      </c>
      <c r="G52" t="s">
        <v>652</v>
      </c>
      <c r="H52" t="s">
        <v>762</v>
      </c>
      <c r="I52" t="s">
        <v>856</v>
      </c>
      <c r="J52" t="s">
        <v>176</v>
      </c>
      <c r="K52" t="s">
        <v>149</v>
      </c>
      <c r="L52" t="s">
        <v>175</v>
      </c>
      <c r="M52"/>
      <c r="N52" t="s">
        <v>583</v>
      </c>
      <c r="O52" t="s">
        <v>902</v>
      </c>
      <c r="P52" t="s">
        <v>149</v>
      </c>
      <c r="Q52" t="s">
        <v>278</v>
      </c>
      <c r="R52" t="s">
        <v>278</v>
      </c>
      <c r="S52" t="s">
        <v>206</v>
      </c>
      <c r="T52" t="s">
        <v>764</v>
      </c>
      <c r="U52" t="s">
        <v>922</v>
      </c>
      <c r="V52" t="s">
        <v>120</v>
      </c>
      <c r="W52" t="s">
        <v>278</v>
      </c>
      <c r="X52" t="s">
        <v>278</v>
      </c>
      <c r="Y52" t="s">
        <v>278</v>
      </c>
      <c r="Z52" t="s">
        <v>278</v>
      </c>
      <c r="AA52" t="s">
        <v>278</v>
      </c>
      <c r="AB52" t="s">
        <v>278</v>
      </c>
      <c r="AC52" t="s">
        <v>278</v>
      </c>
      <c r="AD52" t="s">
        <v>278</v>
      </c>
      <c r="AE52"/>
      <c r="AF52" t="s">
        <v>120</v>
      </c>
      <c r="AG52" t="s">
        <v>120</v>
      </c>
      <c r="AH52" t="s">
        <v>127</v>
      </c>
      <c r="AI52" t="s">
        <v>120</v>
      </c>
      <c r="AJ52" t="s">
        <v>127</v>
      </c>
      <c r="AK52" t="s">
        <v>763</v>
      </c>
      <c r="AL52" t="s">
        <v>120</v>
      </c>
      <c r="AM52" t="s">
        <v>120</v>
      </c>
      <c r="AN52" t="s">
        <v>120</v>
      </c>
      <c r="AO52" t="s">
        <v>120</v>
      </c>
      <c r="AP52" t="s">
        <v>120</v>
      </c>
      <c r="AQ52" t="s">
        <v>127</v>
      </c>
      <c r="AR52" t="s">
        <v>127</v>
      </c>
      <c r="AS52" t="s">
        <v>120</v>
      </c>
      <c r="AT52" t="s">
        <v>120</v>
      </c>
      <c r="AU52" t="s">
        <v>120</v>
      </c>
      <c r="AV52" t="s">
        <v>120</v>
      </c>
      <c r="AW52" t="s">
        <v>120</v>
      </c>
      <c r="AX52" t="s">
        <v>120</v>
      </c>
      <c r="AY52" t="s">
        <v>120</v>
      </c>
      <c r="AZ52" t="s">
        <v>120</v>
      </c>
      <c r="BA52" t="s">
        <v>120</v>
      </c>
      <c r="BB52" t="s">
        <v>120</v>
      </c>
      <c r="BC52" t="s">
        <v>150</v>
      </c>
      <c r="BD52" t="s">
        <v>120</v>
      </c>
      <c r="BE52" t="s">
        <v>120</v>
      </c>
      <c r="BF52" t="s">
        <v>150</v>
      </c>
      <c r="BG52" t="s">
        <v>120</v>
      </c>
      <c r="BH52" t="s">
        <v>120</v>
      </c>
      <c r="BI52" t="s">
        <v>120</v>
      </c>
      <c r="BJ52"/>
    </row>
    <row r="53" spans="1:62" x14ac:dyDescent="0.35">
      <c r="A53">
        <v>2018</v>
      </c>
      <c r="B53" t="s">
        <v>49</v>
      </c>
      <c r="C53" t="s">
        <v>50</v>
      </c>
      <c r="D53">
        <v>2016</v>
      </c>
      <c r="E53"/>
      <c r="F53">
        <v>131</v>
      </c>
      <c r="G53" t="s">
        <v>48</v>
      </c>
      <c r="H53" t="s">
        <v>75</v>
      </c>
      <c r="I53" t="s">
        <v>124</v>
      </c>
      <c r="J53" t="s">
        <v>176</v>
      </c>
      <c r="K53" t="s">
        <v>149</v>
      </c>
      <c r="L53" t="s">
        <v>175</v>
      </c>
      <c r="M53"/>
      <c r="N53" t="s">
        <v>583</v>
      </c>
      <c r="O53" t="s">
        <v>902</v>
      </c>
      <c r="P53" t="s">
        <v>149</v>
      </c>
      <c r="Q53" t="s">
        <v>278</v>
      </c>
      <c r="R53" t="s">
        <v>278</v>
      </c>
      <c r="S53" t="s">
        <v>206</v>
      </c>
      <c r="T53" t="s">
        <v>594</v>
      </c>
      <c r="U53" t="s">
        <v>924</v>
      </c>
      <c r="V53" t="s">
        <v>942</v>
      </c>
      <c r="W53" t="s">
        <v>206</v>
      </c>
      <c r="X53" t="s">
        <v>206</v>
      </c>
      <c r="Y53" t="s">
        <v>278</v>
      </c>
      <c r="Z53" t="s">
        <v>278</v>
      </c>
      <c r="AA53" t="s">
        <v>278</v>
      </c>
      <c r="AB53" t="s">
        <v>278</v>
      </c>
      <c r="AC53" t="s">
        <v>278</v>
      </c>
      <c r="AD53" t="s">
        <v>278</v>
      </c>
      <c r="AE53"/>
      <c r="AF53" t="s">
        <v>1004</v>
      </c>
      <c r="AG53" t="s">
        <v>127</v>
      </c>
      <c r="AH53" t="s">
        <v>127</v>
      </c>
      <c r="AI53" t="s">
        <v>120</v>
      </c>
      <c r="AJ53" t="s">
        <v>120</v>
      </c>
      <c r="AK53" t="s">
        <v>120</v>
      </c>
      <c r="AL53" t="s">
        <v>127</v>
      </c>
      <c r="AM53" t="s">
        <v>120</v>
      </c>
      <c r="AN53" t="s">
        <v>127</v>
      </c>
      <c r="AO53" t="s">
        <v>127</v>
      </c>
      <c r="AP53" t="s">
        <v>120</v>
      </c>
      <c r="AQ53" t="s">
        <v>127</v>
      </c>
      <c r="AR53" t="s">
        <v>127</v>
      </c>
      <c r="AS53" t="s">
        <v>120</v>
      </c>
      <c r="AT53" t="s">
        <v>120</v>
      </c>
      <c r="AU53" t="s">
        <v>120</v>
      </c>
      <c r="AV53" t="s">
        <v>120</v>
      </c>
      <c r="AW53" t="s">
        <v>120</v>
      </c>
      <c r="AX53" t="s">
        <v>120</v>
      </c>
      <c r="AY53" t="s">
        <v>120</v>
      </c>
      <c r="AZ53" t="s">
        <v>120</v>
      </c>
      <c r="BA53" t="s">
        <v>120</v>
      </c>
      <c r="BB53" t="s">
        <v>120</v>
      </c>
      <c r="BC53" t="s">
        <v>206</v>
      </c>
      <c r="BD53" t="s">
        <v>120</v>
      </c>
      <c r="BE53" t="s">
        <v>120</v>
      </c>
      <c r="BF53" t="s">
        <v>150</v>
      </c>
      <c r="BG53" t="s">
        <v>155</v>
      </c>
      <c r="BH53" t="s">
        <v>155</v>
      </c>
      <c r="BI53" t="s">
        <v>120</v>
      </c>
      <c r="BJ53"/>
    </row>
    <row r="54" spans="1:62" x14ac:dyDescent="0.35">
      <c r="A54">
        <v>2018</v>
      </c>
      <c r="B54" t="s">
        <v>222</v>
      </c>
      <c r="C54" t="s">
        <v>255</v>
      </c>
      <c r="D54">
        <v>1996</v>
      </c>
      <c r="E54">
        <v>2012</v>
      </c>
      <c r="F54">
        <v>1418</v>
      </c>
      <c r="G54" t="s">
        <v>5</v>
      </c>
      <c r="H54" t="s">
        <v>342</v>
      </c>
      <c r="I54" t="s">
        <v>345</v>
      </c>
      <c r="J54" t="s">
        <v>851</v>
      </c>
      <c r="K54" t="s">
        <v>149</v>
      </c>
      <c r="L54" t="s">
        <v>175</v>
      </c>
      <c r="M54"/>
      <c r="N54" t="s">
        <v>583</v>
      </c>
      <c r="O54" t="s">
        <v>902</v>
      </c>
      <c r="P54" t="s">
        <v>149</v>
      </c>
      <c r="Q54" t="s">
        <v>278</v>
      </c>
      <c r="R54" t="s">
        <v>278</v>
      </c>
      <c r="S54" t="s">
        <v>206</v>
      </c>
      <c r="T54" t="s">
        <v>344</v>
      </c>
      <c r="U54" t="s">
        <v>919</v>
      </c>
      <c r="V54" t="s">
        <v>1003</v>
      </c>
      <c r="W54" t="s">
        <v>278</v>
      </c>
      <c r="X54" t="s">
        <v>278</v>
      </c>
      <c r="Y54" t="s">
        <v>278</v>
      </c>
      <c r="Z54" t="s">
        <v>278</v>
      </c>
      <c r="AA54" t="s">
        <v>206</v>
      </c>
      <c r="AB54" t="s">
        <v>278</v>
      </c>
      <c r="AC54" t="s">
        <v>278</v>
      </c>
      <c r="AD54" t="s">
        <v>278</v>
      </c>
      <c r="AE54"/>
      <c r="AF54" t="s">
        <v>1002</v>
      </c>
      <c r="AG54" t="s">
        <v>120</v>
      </c>
      <c r="AH54" t="s">
        <v>120</v>
      </c>
      <c r="AI54" t="s">
        <v>120</v>
      </c>
      <c r="AJ54" t="s">
        <v>120</v>
      </c>
      <c r="AK54" t="s">
        <v>343</v>
      </c>
      <c r="AL54" t="s">
        <v>120</v>
      </c>
      <c r="AM54" t="s">
        <v>120</v>
      </c>
      <c r="AN54" t="s">
        <v>120</v>
      </c>
      <c r="AO54" t="s">
        <v>120</v>
      </c>
      <c r="AP54" t="s">
        <v>120</v>
      </c>
      <c r="AQ54" t="s">
        <v>127</v>
      </c>
      <c r="AR54" t="s">
        <v>127</v>
      </c>
      <c r="AS54" t="s">
        <v>120</v>
      </c>
      <c r="AT54" t="s">
        <v>120</v>
      </c>
      <c r="AU54" t="s">
        <v>120</v>
      </c>
      <c r="AV54" t="s">
        <v>127</v>
      </c>
      <c r="AW54" t="s">
        <v>120</v>
      </c>
      <c r="AX54" t="s">
        <v>127</v>
      </c>
      <c r="AY54" t="s">
        <v>120</v>
      </c>
      <c r="AZ54" t="s">
        <v>120</v>
      </c>
      <c r="BA54" t="s">
        <v>120</v>
      </c>
      <c r="BB54" t="s">
        <v>120</v>
      </c>
      <c r="BC54" t="s">
        <v>206</v>
      </c>
      <c r="BD54" t="s">
        <v>120</v>
      </c>
      <c r="BE54" t="s">
        <v>206</v>
      </c>
      <c r="BF54" t="s">
        <v>156</v>
      </c>
      <c r="BG54" t="s">
        <v>120</v>
      </c>
      <c r="BH54" t="s">
        <v>120</v>
      </c>
      <c r="BI54" t="s">
        <v>120</v>
      </c>
      <c r="BJ54"/>
    </row>
    <row r="55" spans="1:62" x14ac:dyDescent="0.35">
      <c r="A55">
        <v>2015</v>
      </c>
      <c r="B55" t="s">
        <v>218</v>
      </c>
      <c r="C55" t="s">
        <v>251</v>
      </c>
      <c r="D55">
        <v>1920</v>
      </c>
      <c r="E55">
        <v>1927</v>
      </c>
      <c r="F55">
        <v>142</v>
      </c>
      <c r="G55" t="s">
        <v>322</v>
      </c>
      <c r="H55" t="s">
        <v>329</v>
      </c>
      <c r="I55" t="s">
        <v>319</v>
      </c>
      <c r="J55" t="s">
        <v>120</v>
      </c>
      <c r="K55" t="s">
        <v>149</v>
      </c>
      <c r="L55" t="s">
        <v>175</v>
      </c>
      <c r="M55"/>
      <c r="N55" t="s">
        <v>583</v>
      </c>
      <c r="O55" t="s">
        <v>149</v>
      </c>
      <c r="P55" t="s">
        <v>149</v>
      </c>
      <c r="Q55" t="s">
        <v>278</v>
      </c>
      <c r="R55" t="s">
        <v>278</v>
      </c>
      <c r="S55" t="s">
        <v>278</v>
      </c>
      <c r="T55" t="s">
        <v>308</v>
      </c>
      <c r="U55" t="s">
        <v>922</v>
      </c>
      <c r="V55" t="s">
        <v>120</v>
      </c>
      <c r="W55" t="s">
        <v>278</v>
      </c>
      <c r="X55" t="s">
        <v>278</v>
      </c>
      <c r="Y55" t="s">
        <v>278</v>
      </c>
      <c r="Z55" t="s">
        <v>278</v>
      </c>
      <c r="AA55" t="s">
        <v>278</v>
      </c>
      <c r="AB55" t="s">
        <v>278</v>
      </c>
      <c r="AC55" t="s">
        <v>278</v>
      </c>
      <c r="AD55" t="s">
        <v>278</v>
      </c>
      <c r="AE55"/>
      <c r="AF55" t="s">
        <v>974</v>
      </c>
      <c r="AG55" t="s">
        <v>120</v>
      </c>
      <c r="AH55" t="s">
        <v>120</v>
      </c>
      <c r="AI55" t="s">
        <v>120</v>
      </c>
      <c r="AJ55" t="s">
        <v>120</v>
      </c>
      <c r="AK55" t="s">
        <v>323</v>
      </c>
      <c r="AL55" t="s">
        <v>1131</v>
      </c>
      <c r="AM55" t="s">
        <v>120</v>
      </c>
      <c r="AN55" t="s">
        <v>120</v>
      </c>
      <c r="AO55" t="s">
        <v>120</v>
      </c>
      <c r="AP55" t="s">
        <v>120</v>
      </c>
      <c r="AQ55" t="s">
        <v>127</v>
      </c>
      <c r="AR55" t="s">
        <v>120</v>
      </c>
      <c r="AS55" t="s">
        <v>120</v>
      </c>
      <c r="AT55" t="s">
        <v>120</v>
      </c>
      <c r="AU55" t="s">
        <v>127</v>
      </c>
      <c r="AV55" t="s">
        <v>127</v>
      </c>
      <c r="AW55" t="s">
        <v>120</v>
      </c>
      <c r="AX55" t="s">
        <v>127</v>
      </c>
      <c r="AY55" t="s">
        <v>120</v>
      </c>
      <c r="AZ55" t="s">
        <v>120</v>
      </c>
      <c r="BA55" t="s">
        <v>120</v>
      </c>
      <c r="BB55" t="s">
        <v>120</v>
      </c>
      <c r="BC55" t="s">
        <v>173</v>
      </c>
      <c r="BD55" t="s">
        <v>206</v>
      </c>
      <c r="BE55" t="s">
        <v>120</v>
      </c>
      <c r="BF55" t="s">
        <v>150</v>
      </c>
      <c r="BG55" t="s">
        <v>150</v>
      </c>
      <c r="BH55" t="s">
        <v>120</v>
      </c>
      <c r="BI55" t="s">
        <v>120</v>
      </c>
      <c r="BJ55"/>
    </row>
    <row r="56" spans="1:62" x14ac:dyDescent="0.35">
      <c r="A56">
        <v>2015</v>
      </c>
      <c r="B56" t="s">
        <v>458</v>
      </c>
      <c r="C56" t="s">
        <v>459</v>
      </c>
      <c r="D56">
        <v>2010</v>
      </c>
      <c r="E56">
        <v>2012</v>
      </c>
      <c r="F56" t="s">
        <v>630</v>
      </c>
      <c r="G56" t="s">
        <v>770</v>
      </c>
      <c r="H56" t="s">
        <v>628</v>
      </c>
      <c r="I56" t="s">
        <v>631</v>
      </c>
      <c r="J56" t="s">
        <v>149</v>
      </c>
      <c r="K56" t="s">
        <v>149</v>
      </c>
      <c r="L56" t="s">
        <v>175</v>
      </c>
      <c r="M56"/>
      <c r="N56" t="s">
        <v>583</v>
      </c>
      <c r="O56" t="s">
        <v>149</v>
      </c>
      <c r="P56" t="s">
        <v>149</v>
      </c>
      <c r="Q56" t="s">
        <v>278</v>
      </c>
      <c r="R56" t="s">
        <v>278</v>
      </c>
      <c r="S56" t="s">
        <v>278</v>
      </c>
      <c r="T56" t="s">
        <v>632</v>
      </c>
      <c r="U56" t="s">
        <v>922</v>
      </c>
      <c r="V56" t="s">
        <v>120</v>
      </c>
      <c r="W56" t="s">
        <v>278</v>
      </c>
      <c r="X56" t="s">
        <v>278</v>
      </c>
      <c r="Y56" t="s">
        <v>278</v>
      </c>
      <c r="Z56" t="s">
        <v>278</v>
      </c>
      <c r="AA56" t="s">
        <v>278</v>
      </c>
      <c r="AB56" t="s">
        <v>278</v>
      </c>
      <c r="AC56" t="s">
        <v>278</v>
      </c>
      <c r="AD56" t="s">
        <v>278</v>
      </c>
      <c r="AE56"/>
      <c r="AF56" t="s">
        <v>971</v>
      </c>
      <c r="AG56" t="s">
        <v>120</v>
      </c>
      <c r="AH56" t="s">
        <v>120</v>
      </c>
      <c r="AI56" t="s">
        <v>629</v>
      </c>
      <c r="AJ56" t="s">
        <v>120</v>
      </c>
      <c r="AK56" t="s">
        <v>120</v>
      </c>
      <c r="AL56" t="s">
        <v>127</v>
      </c>
      <c r="AM56" t="s">
        <v>120</v>
      </c>
      <c r="AN56" t="s">
        <v>127</v>
      </c>
      <c r="AO56" t="s">
        <v>127</v>
      </c>
      <c r="AP56" t="s">
        <v>120</v>
      </c>
      <c r="AQ56" t="s">
        <v>120</v>
      </c>
      <c r="AR56" t="s">
        <v>120</v>
      </c>
      <c r="AS56" t="s">
        <v>120</v>
      </c>
      <c r="AT56" t="s">
        <v>120</v>
      </c>
      <c r="AU56" t="s">
        <v>120</v>
      </c>
      <c r="AV56" t="s">
        <v>120</v>
      </c>
      <c r="AW56" t="s">
        <v>127</v>
      </c>
      <c r="AX56" t="s">
        <v>127</v>
      </c>
      <c r="AY56" t="s">
        <v>120</v>
      </c>
      <c r="AZ56" t="s">
        <v>120</v>
      </c>
      <c r="BA56" t="s">
        <v>120</v>
      </c>
      <c r="BB56" t="s">
        <v>120</v>
      </c>
      <c r="BC56" t="s">
        <v>206</v>
      </c>
      <c r="BD56"/>
      <c r="BE56" t="s">
        <v>120</v>
      </c>
      <c r="BF56" t="s">
        <v>120</v>
      </c>
      <c r="BG56" t="s">
        <v>133</v>
      </c>
      <c r="BH56" t="s">
        <v>155</v>
      </c>
      <c r="BI56" t="s">
        <v>120</v>
      </c>
      <c r="BJ56"/>
    </row>
    <row r="57" spans="1:62" x14ac:dyDescent="0.35">
      <c r="A57">
        <v>2020</v>
      </c>
      <c r="B57" t="s">
        <v>6</v>
      </c>
      <c r="C57" t="s">
        <v>7</v>
      </c>
      <c r="D57">
        <v>2006</v>
      </c>
      <c r="E57">
        <v>2017</v>
      </c>
      <c r="F57">
        <v>605</v>
      </c>
      <c r="G57" t="s">
        <v>5</v>
      </c>
      <c r="H57" t="s">
        <v>202</v>
      </c>
      <c r="I57" t="s">
        <v>124</v>
      </c>
      <c r="J57" t="s">
        <v>120</v>
      </c>
      <c r="K57" t="s">
        <v>149</v>
      </c>
      <c r="L57" t="s">
        <v>175</v>
      </c>
      <c r="M57"/>
      <c r="N57" t="s">
        <v>583</v>
      </c>
      <c r="O57" t="s">
        <v>149</v>
      </c>
      <c r="P57" t="s">
        <v>149</v>
      </c>
      <c r="Q57" t="s">
        <v>278</v>
      </c>
      <c r="R57" t="s">
        <v>278</v>
      </c>
      <c r="S57" t="s">
        <v>278</v>
      </c>
      <c r="T57" t="s">
        <v>866</v>
      </c>
      <c r="U57" t="s">
        <v>919</v>
      </c>
      <c r="V57" t="s">
        <v>129</v>
      </c>
      <c r="W57" t="s">
        <v>278</v>
      </c>
      <c r="X57" t="s">
        <v>206</v>
      </c>
      <c r="Y57" t="s">
        <v>278</v>
      </c>
      <c r="Z57" t="s">
        <v>278</v>
      </c>
      <c r="AA57" t="s">
        <v>278</v>
      </c>
      <c r="AB57" t="s">
        <v>278</v>
      </c>
      <c r="AC57" t="s">
        <v>278</v>
      </c>
      <c r="AD57" t="s">
        <v>278</v>
      </c>
      <c r="AE57"/>
      <c r="AF57" t="s">
        <v>1026</v>
      </c>
      <c r="AG57" t="s">
        <v>120</v>
      </c>
      <c r="AH57" t="s">
        <v>120</v>
      </c>
      <c r="AI57" t="s">
        <v>120</v>
      </c>
      <c r="AJ57" t="s">
        <v>120</v>
      </c>
      <c r="AK57" t="s">
        <v>201</v>
      </c>
      <c r="AL57" t="s">
        <v>127</v>
      </c>
      <c r="AM57" t="s">
        <v>120</v>
      </c>
      <c r="AN57" t="s">
        <v>120</v>
      </c>
      <c r="AO57" t="s">
        <v>120</v>
      </c>
      <c r="AP57" t="s">
        <v>120</v>
      </c>
      <c r="AQ57" t="s">
        <v>120</v>
      </c>
      <c r="AR57" t="s">
        <v>120</v>
      </c>
      <c r="AS57" t="s">
        <v>120</v>
      </c>
      <c r="AT57" t="s">
        <v>120</v>
      </c>
      <c r="AU57" t="s">
        <v>120</v>
      </c>
      <c r="AV57" t="s">
        <v>120</v>
      </c>
      <c r="AW57" t="s">
        <v>120</v>
      </c>
      <c r="AX57" t="s">
        <v>120</v>
      </c>
      <c r="AY57" t="s">
        <v>120</v>
      </c>
      <c r="AZ57" t="s">
        <v>120</v>
      </c>
      <c r="BA57" t="s">
        <v>120</v>
      </c>
      <c r="BB57" t="s">
        <v>120</v>
      </c>
      <c r="BC57" t="s">
        <v>206</v>
      </c>
      <c r="BD57" t="s">
        <v>206</v>
      </c>
      <c r="BE57" t="s">
        <v>120</v>
      </c>
      <c r="BF57" t="s">
        <v>120</v>
      </c>
      <c r="BG57" t="s">
        <v>155</v>
      </c>
      <c r="BH57" t="s">
        <v>120</v>
      </c>
      <c r="BI57" t="s">
        <v>120</v>
      </c>
      <c r="BJ57"/>
    </row>
    <row r="58" spans="1:62" x14ac:dyDescent="0.35">
      <c r="A58">
        <v>2015</v>
      </c>
      <c r="B58" t="s">
        <v>68</v>
      </c>
      <c r="C58" t="s">
        <v>69</v>
      </c>
      <c r="D58">
        <v>2011</v>
      </c>
      <c r="E58"/>
      <c r="F58">
        <v>5548</v>
      </c>
      <c r="G58" t="s">
        <v>67</v>
      </c>
      <c r="H58" t="s">
        <v>193</v>
      </c>
      <c r="I58" t="s">
        <v>192</v>
      </c>
      <c r="J58" t="s">
        <v>149</v>
      </c>
      <c r="K58" t="s">
        <v>149</v>
      </c>
      <c r="L58" t="s">
        <v>175</v>
      </c>
      <c r="M58"/>
      <c r="N58" t="s">
        <v>583</v>
      </c>
      <c r="O58" t="s">
        <v>149</v>
      </c>
      <c r="P58" t="s">
        <v>149</v>
      </c>
      <c r="Q58" t="s">
        <v>278</v>
      </c>
      <c r="R58" t="s">
        <v>278</v>
      </c>
      <c r="S58" t="s">
        <v>278</v>
      </c>
      <c r="T58" t="s">
        <v>844</v>
      </c>
      <c r="U58" t="s">
        <v>919</v>
      </c>
      <c r="V58" t="s">
        <v>129</v>
      </c>
      <c r="W58" t="s">
        <v>278</v>
      </c>
      <c r="X58" t="s">
        <v>206</v>
      </c>
      <c r="Y58" t="s">
        <v>278</v>
      </c>
      <c r="Z58" t="s">
        <v>278</v>
      </c>
      <c r="AA58" t="s">
        <v>278</v>
      </c>
      <c r="AB58" t="s">
        <v>278</v>
      </c>
      <c r="AC58" t="s">
        <v>278</v>
      </c>
      <c r="AD58" t="s">
        <v>278</v>
      </c>
      <c r="AE58"/>
      <c r="AF58" t="s">
        <v>980</v>
      </c>
      <c r="AG58" t="s">
        <v>120</v>
      </c>
      <c r="AH58" t="s">
        <v>120</v>
      </c>
      <c r="AI58" t="s">
        <v>120</v>
      </c>
      <c r="AJ58" t="s">
        <v>120</v>
      </c>
      <c r="AK58" t="s">
        <v>194</v>
      </c>
      <c r="AL58" t="s">
        <v>127</v>
      </c>
      <c r="AM58" t="s">
        <v>120</v>
      </c>
      <c r="AN58" t="s">
        <v>120</v>
      </c>
      <c r="AO58" t="s">
        <v>120</v>
      </c>
      <c r="AP58" t="s">
        <v>120</v>
      </c>
      <c r="AQ58" t="s">
        <v>120</v>
      </c>
      <c r="AR58" t="s">
        <v>120</v>
      </c>
      <c r="AS58" t="s">
        <v>120</v>
      </c>
      <c r="AT58" t="s">
        <v>120</v>
      </c>
      <c r="AU58" t="s">
        <v>120</v>
      </c>
      <c r="AV58" t="s">
        <v>120</v>
      </c>
      <c r="AW58" t="s">
        <v>120</v>
      </c>
      <c r="AX58" t="s">
        <v>127</v>
      </c>
      <c r="AY58" t="s">
        <v>120</v>
      </c>
      <c r="AZ58" t="s">
        <v>120</v>
      </c>
      <c r="BA58" t="s">
        <v>120</v>
      </c>
      <c r="BB58" t="s">
        <v>120</v>
      </c>
      <c r="BC58" t="s">
        <v>206</v>
      </c>
      <c r="BD58" t="s">
        <v>206</v>
      </c>
      <c r="BE58" t="s">
        <v>120</v>
      </c>
      <c r="BF58" t="s">
        <v>120</v>
      </c>
      <c r="BG58" t="s">
        <v>155</v>
      </c>
      <c r="BH58" t="s">
        <v>120</v>
      </c>
      <c r="BI58" t="s">
        <v>120</v>
      </c>
      <c r="BJ58"/>
    </row>
    <row r="59" spans="1:62" s="1" customFormat="1" x14ac:dyDescent="0.35">
      <c r="A59">
        <v>2022</v>
      </c>
      <c r="B59" t="s">
        <v>21</v>
      </c>
      <c r="C59" t="s">
        <v>22</v>
      </c>
      <c r="D59">
        <v>2014</v>
      </c>
      <c r="E59">
        <v>2018</v>
      </c>
      <c r="F59"/>
      <c r="G59" t="s">
        <v>20</v>
      </c>
      <c r="H59" t="s">
        <v>170</v>
      </c>
      <c r="I59" t="s">
        <v>124</v>
      </c>
      <c r="J59" t="s">
        <v>149</v>
      </c>
      <c r="K59" t="s">
        <v>149</v>
      </c>
      <c r="L59" t="s">
        <v>175</v>
      </c>
      <c r="M59"/>
      <c r="N59" t="s">
        <v>583</v>
      </c>
      <c r="O59" t="s">
        <v>149</v>
      </c>
      <c r="P59" t="s">
        <v>149</v>
      </c>
      <c r="Q59" t="s">
        <v>278</v>
      </c>
      <c r="R59" t="s">
        <v>278</v>
      </c>
      <c r="S59" t="s">
        <v>278</v>
      </c>
      <c r="T59" t="s">
        <v>402</v>
      </c>
      <c r="U59" t="s">
        <v>924</v>
      </c>
      <c r="V59" t="s">
        <v>1036</v>
      </c>
      <c r="W59" t="s">
        <v>278</v>
      </c>
      <c r="X59" t="s">
        <v>206</v>
      </c>
      <c r="Y59" t="s">
        <v>206</v>
      </c>
      <c r="Z59" t="s">
        <v>278</v>
      </c>
      <c r="AA59" t="s">
        <v>278</v>
      </c>
      <c r="AB59" t="s">
        <v>278</v>
      </c>
      <c r="AC59" t="s">
        <v>278</v>
      </c>
      <c r="AD59" t="s">
        <v>278</v>
      </c>
      <c r="AE59"/>
      <c r="AF59" t="s">
        <v>1042</v>
      </c>
      <c r="AG59" t="s">
        <v>120</v>
      </c>
      <c r="AH59" t="s">
        <v>120</v>
      </c>
      <c r="AI59" t="s">
        <v>120</v>
      </c>
      <c r="AJ59" t="s">
        <v>120</v>
      </c>
      <c r="AK59" t="s">
        <v>171</v>
      </c>
      <c r="AL59" t="s">
        <v>127</v>
      </c>
      <c r="AM59" t="s">
        <v>120</v>
      </c>
      <c r="AN59" t="s">
        <v>120</v>
      </c>
      <c r="AO59" t="s">
        <v>120</v>
      </c>
      <c r="AP59" t="s">
        <v>120</v>
      </c>
      <c r="AQ59" t="s">
        <v>120</v>
      </c>
      <c r="AR59" t="s">
        <v>120</v>
      </c>
      <c r="AS59" t="s">
        <v>120</v>
      </c>
      <c r="AT59" t="s">
        <v>120</v>
      </c>
      <c r="AU59" t="s">
        <v>120</v>
      </c>
      <c r="AV59" t="s">
        <v>120</v>
      </c>
      <c r="AW59" t="s">
        <v>120</v>
      </c>
      <c r="AX59" t="s">
        <v>120</v>
      </c>
      <c r="AY59" t="s">
        <v>127</v>
      </c>
      <c r="AZ59" t="s">
        <v>127</v>
      </c>
      <c r="BA59" t="s">
        <v>127</v>
      </c>
      <c r="BB59" t="s">
        <v>127</v>
      </c>
      <c r="BC59" t="s">
        <v>133</v>
      </c>
      <c r="BD59" t="s">
        <v>174</v>
      </c>
      <c r="BE59" t="s">
        <v>120</v>
      </c>
      <c r="BF59" t="s">
        <v>120</v>
      </c>
      <c r="BG59" t="s">
        <v>155</v>
      </c>
      <c r="BH59" t="s">
        <v>120</v>
      </c>
      <c r="BI59" t="s">
        <v>150</v>
      </c>
      <c r="BJ59"/>
    </row>
    <row r="60" spans="1:62" s="1" customFormat="1" x14ac:dyDescent="0.35">
      <c r="A60">
        <v>2013</v>
      </c>
      <c r="B60" t="s">
        <v>216</v>
      </c>
      <c r="C60" t="s">
        <v>249</v>
      </c>
      <c r="D60">
        <v>2000</v>
      </c>
      <c r="E60">
        <v>2007</v>
      </c>
      <c r="F60">
        <v>7594</v>
      </c>
      <c r="G60" t="s">
        <v>10</v>
      </c>
      <c r="H60" t="s">
        <v>318</v>
      </c>
      <c r="I60" t="s">
        <v>319</v>
      </c>
      <c r="J60" t="s">
        <v>149</v>
      </c>
      <c r="K60" t="s">
        <v>149</v>
      </c>
      <c r="L60" t="s">
        <v>175</v>
      </c>
      <c r="M60"/>
      <c r="N60" t="s">
        <v>583</v>
      </c>
      <c r="O60" t="s">
        <v>149</v>
      </c>
      <c r="P60" t="s">
        <v>149</v>
      </c>
      <c r="Q60" t="s">
        <v>278</v>
      </c>
      <c r="R60" t="s">
        <v>278</v>
      </c>
      <c r="S60" t="s">
        <v>278</v>
      </c>
      <c r="T60" t="s">
        <v>317</v>
      </c>
      <c r="U60" t="s">
        <v>1073</v>
      </c>
      <c r="V60" t="s">
        <v>129</v>
      </c>
      <c r="W60" t="s">
        <v>278</v>
      </c>
      <c r="X60" t="s">
        <v>206</v>
      </c>
      <c r="Y60" t="s">
        <v>278</v>
      </c>
      <c r="Z60" t="s">
        <v>278</v>
      </c>
      <c r="AA60" t="s">
        <v>278</v>
      </c>
      <c r="AB60" t="s">
        <v>278</v>
      </c>
      <c r="AC60" t="s">
        <v>278</v>
      </c>
      <c r="AD60" t="s">
        <v>278</v>
      </c>
      <c r="AE60"/>
      <c r="AF60" t="s">
        <v>959</v>
      </c>
      <c r="AG60" t="s">
        <v>120</v>
      </c>
      <c r="AH60" t="s">
        <v>127</v>
      </c>
      <c r="AI60" t="s">
        <v>120</v>
      </c>
      <c r="AJ60" t="s">
        <v>120</v>
      </c>
      <c r="AK60" t="s">
        <v>320</v>
      </c>
      <c r="AL60" t="s">
        <v>127</v>
      </c>
      <c r="AM60" t="s">
        <v>120</v>
      </c>
      <c r="AN60" t="s">
        <v>120</v>
      </c>
      <c r="AO60" t="s">
        <v>120</v>
      </c>
      <c r="AP60" t="s">
        <v>120</v>
      </c>
      <c r="AQ60" t="s">
        <v>120</v>
      </c>
      <c r="AR60" t="s">
        <v>120</v>
      </c>
      <c r="AS60" t="s">
        <v>120</v>
      </c>
      <c r="AT60" t="s">
        <v>120</v>
      </c>
      <c r="AU60" t="s">
        <v>120</v>
      </c>
      <c r="AV60" t="s">
        <v>120</v>
      </c>
      <c r="AW60" t="s">
        <v>120</v>
      </c>
      <c r="AX60" t="s">
        <v>120</v>
      </c>
      <c r="AY60" t="s">
        <v>127</v>
      </c>
      <c r="AZ60" t="s">
        <v>127</v>
      </c>
      <c r="BA60" t="s">
        <v>127</v>
      </c>
      <c r="BB60" t="s">
        <v>127</v>
      </c>
      <c r="BC60" t="s">
        <v>206</v>
      </c>
      <c r="BD60" t="s">
        <v>206</v>
      </c>
      <c r="BE60" t="s">
        <v>120</v>
      </c>
      <c r="BF60" t="s">
        <v>120</v>
      </c>
      <c r="BG60" t="s">
        <v>155</v>
      </c>
      <c r="BH60" t="s">
        <v>120</v>
      </c>
      <c r="BI60" t="s">
        <v>155</v>
      </c>
      <c r="BJ60"/>
    </row>
    <row r="61" spans="1:62" s="1" customFormat="1" x14ac:dyDescent="0.35">
      <c r="A61">
        <v>2023</v>
      </c>
      <c r="B61" t="s">
        <v>464</v>
      </c>
      <c r="C61" t="s">
        <v>465</v>
      </c>
      <c r="D61">
        <v>2004</v>
      </c>
      <c r="E61">
        <v>2013</v>
      </c>
      <c r="F61">
        <v>120</v>
      </c>
      <c r="G61" t="s">
        <v>652</v>
      </c>
      <c r="H61" t="s">
        <v>734</v>
      </c>
      <c r="I61" t="s">
        <v>124</v>
      </c>
      <c r="J61" t="s">
        <v>149</v>
      </c>
      <c r="K61" t="s">
        <v>149</v>
      </c>
      <c r="L61" t="s">
        <v>175</v>
      </c>
      <c r="M61" t="s">
        <v>120</v>
      </c>
      <c r="N61" t="s">
        <v>583</v>
      </c>
      <c r="O61" t="s">
        <v>149</v>
      </c>
      <c r="P61" t="s">
        <v>149</v>
      </c>
      <c r="Q61" t="s">
        <v>278</v>
      </c>
      <c r="R61" t="s">
        <v>278</v>
      </c>
      <c r="S61" t="s">
        <v>278</v>
      </c>
      <c r="T61" t="s">
        <v>736</v>
      </c>
      <c r="U61" t="s">
        <v>919</v>
      </c>
      <c r="V61" t="s">
        <v>1060</v>
      </c>
      <c r="W61" t="s">
        <v>278</v>
      </c>
      <c r="X61" t="s">
        <v>278</v>
      </c>
      <c r="Y61" t="s">
        <v>278</v>
      </c>
      <c r="Z61" t="s">
        <v>278</v>
      </c>
      <c r="AA61" t="s">
        <v>278</v>
      </c>
      <c r="AB61" t="s">
        <v>206</v>
      </c>
      <c r="AC61" t="s">
        <v>278</v>
      </c>
      <c r="AD61" t="s">
        <v>278</v>
      </c>
      <c r="AE61" t="s">
        <v>206</v>
      </c>
      <c r="AF61" t="s">
        <v>1049</v>
      </c>
      <c r="AG61" t="s">
        <v>120</v>
      </c>
      <c r="AH61" t="s">
        <v>120</v>
      </c>
      <c r="AI61" t="s">
        <v>120</v>
      </c>
      <c r="AJ61" t="s">
        <v>120</v>
      </c>
      <c r="AK61" t="s">
        <v>735</v>
      </c>
      <c r="AL61" t="s">
        <v>127</v>
      </c>
      <c r="AM61" t="s">
        <v>120</v>
      </c>
      <c r="AN61" t="s">
        <v>120</v>
      </c>
      <c r="AO61" t="s">
        <v>120</v>
      </c>
      <c r="AP61" t="s">
        <v>120</v>
      </c>
      <c r="AQ61" t="s">
        <v>120</v>
      </c>
      <c r="AR61" t="s">
        <v>120</v>
      </c>
      <c r="AS61" t="s">
        <v>120</v>
      </c>
      <c r="AT61" t="s">
        <v>120</v>
      </c>
      <c r="AU61" t="s">
        <v>120</v>
      </c>
      <c r="AV61" t="s">
        <v>120</v>
      </c>
      <c r="AW61" t="s">
        <v>120</v>
      </c>
      <c r="AX61" t="s">
        <v>120</v>
      </c>
      <c r="AY61" t="s">
        <v>120</v>
      </c>
      <c r="AZ61" t="s">
        <v>120</v>
      </c>
      <c r="BA61" t="s">
        <v>120</v>
      </c>
      <c r="BB61" t="s">
        <v>120</v>
      </c>
      <c r="BC61" t="s">
        <v>737</v>
      </c>
      <c r="BD61" t="s">
        <v>737</v>
      </c>
      <c r="BE61" t="s">
        <v>120</v>
      </c>
      <c r="BF61"/>
      <c r="BG61" t="s">
        <v>150</v>
      </c>
      <c r="BH61" t="s">
        <v>120</v>
      </c>
      <c r="BI61" t="s">
        <v>120</v>
      </c>
      <c r="BJ61"/>
    </row>
    <row r="62" spans="1:62" s="1" customFormat="1" x14ac:dyDescent="0.35">
      <c r="A62">
        <v>2014</v>
      </c>
      <c r="B62" t="s">
        <v>500</v>
      </c>
      <c r="C62" t="s">
        <v>501</v>
      </c>
      <c r="D62">
        <v>1996</v>
      </c>
      <c r="E62">
        <v>2006</v>
      </c>
      <c r="F62">
        <v>130</v>
      </c>
      <c r="G62" t="s">
        <v>626</v>
      </c>
      <c r="H62" t="s">
        <v>625</v>
      </c>
      <c r="I62" t="s">
        <v>124</v>
      </c>
      <c r="J62" t="s">
        <v>149</v>
      </c>
      <c r="K62" t="s">
        <v>149</v>
      </c>
      <c r="L62" t="s">
        <v>175</v>
      </c>
      <c r="M62"/>
      <c r="N62" t="s">
        <v>583</v>
      </c>
      <c r="O62" t="s">
        <v>149</v>
      </c>
      <c r="P62" t="s">
        <v>149</v>
      </c>
      <c r="Q62" t="s">
        <v>278</v>
      </c>
      <c r="R62" t="s">
        <v>278</v>
      </c>
      <c r="S62" t="s">
        <v>278</v>
      </c>
      <c r="T62" t="s">
        <v>624</v>
      </c>
      <c r="U62" t="s">
        <v>919</v>
      </c>
      <c r="V62" t="s">
        <v>129</v>
      </c>
      <c r="W62" t="s">
        <v>278</v>
      </c>
      <c r="X62" t="s">
        <v>206</v>
      </c>
      <c r="Y62" t="s">
        <v>278</v>
      </c>
      <c r="Z62" t="s">
        <v>278</v>
      </c>
      <c r="AA62" t="s">
        <v>278</v>
      </c>
      <c r="AB62" t="s">
        <v>278</v>
      </c>
      <c r="AC62" t="s">
        <v>278</v>
      </c>
      <c r="AD62" t="s">
        <v>278</v>
      </c>
      <c r="AE62"/>
      <c r="AF62" t="s">
        <v>970</v>
      </c>
      <c r="AG62" t="s">
        <v>120</v>
      </c>
      <c r="AH62" t="s">
        <v>120</v>
      </c>
      <c r="AI62" t="s">
        <v>120</v>
      </c>
      <c r="AJ62" t="s">
        <v>120</v>
      </c>
      <c r="AK62" t="s">
        <v>627</v>
      </c>
      <c r="AL62" t="s">
        <v>914</v>
      </c>
      <c r="AM62" t="s">
        <v>120</v>
      </c>
      <c r="AN62" t="s">
        <v>120</v>
      </c>
      <c r="AO62" t="s">
        <v>120</v>
      </c>
      <c r="AP62" t="s">
        <v>120</v>
      </c>
      <c r="AQ62" t="s">
        <v>120</v>
      </c>
      <c r="AR62" t="s">
        <v>120</v>
      </c>
      <c r="AS62" t="s">
        <v>120</v>
      </c>
      <c r="AT62" t="s">
        <v>120</v>
      </c>
      <c r="AU62" t="s">
        <v>120</v>
      </c>
      <c r="AV62" t="s">
        <v>120</v>
      </c>
      <c r="AW62" t="s">
        <v>120</v>
      </c>
      <c r="AX62" t="s">
        <v>120</v>
      </c>
      <c r="AY62" t="s">
        <v>120</v>
      </c>
      <c r="AZ62" t="s">
        <v>120</v>
      </c>
      <c r="BA62" t="s">
        <v>120</v>
      </c>
      <c r="BB62" t="s">
        <v>120</v>
      </c>
      <c r="BC62" t="s">
        <v>133</v>
      </c>
      <c r="BD62" t="s">
        <v>206</v>
      </c>
      <c r="BE62" t="s">
        <v>120</v>
      </c>
      <c r="BF62"/>
      <c r="BG62" t="s">
        <v>133</v>
      </c>
      <c r="BH62" t="s">
        <v>120</v>
      </c>
      <c r="BI62" t="s">
        <v>120</v>
      </c>
      <c r="BJ62"/>
    </row>
    <row r="63" spans="1:62" s="1" customFormat="1" x14ac:dyDescent="0.35">
      <c r="A63">
        <v>1998</v>
      </c>
      <c r="B63" t="s">
        <v>408</v>
      </c>
      <c r="C63" t="s">
        <v>409</v>
      </c>
      <c r="D63">
        <v>1999</v>
      </c>
      <c r="E63">
        <v>1994</v>
      </c>
      <c r="F63">
        <v>107</v>
      </c>
      <c r="G63" t="s">
        <v>17</v>
      </c>
      <c r="H63" t="s">
        <v>554</v>
      </c>
      <c r="I63" t="s">
        <v>124</v>
      </c>
      <c r="J63" t="s">
        <v>898</v>
      </c>
      <c r="K63" t="s">
        <v>149</v>
      </c>
      <c r="L63" t="s">
        <v>145</v>
      </c>
      <c r="M63"/>
      <c r="N63" t="s">
        <v>583</v>
      </c>
      <c r="O63" t="s">
        <v>149</v>
      </c>
      <c r="P63" t="s">
        <v>149</v>
      </c>
      <c r="Q63" t="s">
        <v>278</v>
      </c>
      <c r="R63" t="s">
        <v>278</v>
      </c>
      <c r="S63" t="s">
        <v>278</v>
      </c>
      <c r="T63" t="s">
        <v>897</v>
      </c>
      <c r="U63" t="s">
        <v>919</v>
      </c>
      <c r="V63" t="s">
        <v>927</v>
      </c>
      <c r="W63" t="s">
        <v>278</v>
      </c>
      <c r="X63" t="s">
        <v>278</v>
      </c>
      <c r="Y63" t="s">
        <v>278</v>
      </c>
      <c r="Z63" t="s">
        <v>278</v>
      </c>
      <c r="AA63" t="s">
        <v>278</v>
      </c>
      <c r="AB63" t="s">
        <v>278</v>
      </c>
      <c r="AC63" t="s">
        <v>278</v>
      </c>
      <c r="AD63" t="s">
        <v>206</v>
      </c>
      <c r="AE63" t="s">
        <v>206</v>
      </c>
      <c r="AF63" t="s">
        <v>928</v>
      </c>
      <c r="AG63" t="s">
        <v>120</v>
      </c>
      <c r="AH63" t="s">
        <v>120</v>
      </c>
      <c r="AI63" t="s">
        <v>120</v>
      </c>
      <c r="AJ63" t="s">
        <v>120</v>
      </c>
      <c r="AK63" t="s">
        <v>555</v>
      </c>
      <c r="AL63" t="s">
        <v>120</v>
      </c>
      <c r="AM63" t="s">
        <v>120</v>
      </c>
      <c r="AN63" t="s">
        <v>120</v>
      </c>
      <c r="AO63" t="s">
        <v>120</v>
      </c>
      <c r="AP63" t="s">
        <v>120</v>
      </c>
      <c r="AQ63" t="s">
        <v>120</v>
      </c>
      <c r="AR63" t="s">
        <v>120</v>
      </c>
      <c r="AS63" t="s">
        <v>120</v>
      </c>
      <c r="AT63" t="s">
        <v>120</v>
      </c>
      <c r="AU63" t="s">
        <v>120</v>
      </c>
      <c r="AV63" t="s">
        <v>120</v>
      </c>
      <c r="AW63" t="s">
        <v>120</v>
      </c>
      <c r="AX63" t="s">
        <v>120</v>
      </c>
      <c r="AY63" t="s">
        <v>120</v>
      </c>
      <c r="AZ63" t="s">
        <v>120</v>
      </c>
      <c r="BA63" t="s">
        <v>120</v>
      </c>
      <c r="BB63" t="s">
        <v>120</v>
      </c>
      <c r="BC63" t="s">
        <v>145</v>
      </c>
      <c r="BD63" t="s">
        <v>120</v>
      </c>
      <c r="BE63" t="s">
        <v>120</v>
      </c>
      <c r="BF63"/>
      <c r="BG63" t="s">
        <v>120</v>
      </c>
      <c r="BH63" t="s">
        <v>120</v>
      </c>
      <c r="BI63" t="s">
        <v>120</v>
      </c>
      <c r="BJ63"/>
    </row>
    <row r="64" spans="1:62" x14ac:dyDescent="0.35">
      <c r="A64">
        <v>2006</v>
      </c>
      <c r="B64" t="s">
        <v>476</v>
      </c>
      <c r="C64" t="s">
        <v>477</v>
      </c>
      <c r="D64">
        <v>2002</v>
      </c>
      <c r="E64" t="s">
        <v>120</v>
      </c>
      <c r="F64">
        <v>254</v>
      </c>
      <c r="G64" t="s">
        <v>57</v>
      </c>
      <c r="H64" t="s">
        <v>572</v>
      </c>
      <c r="I64" t="s">
        <v>573</v>
      </c>
      <c r="J64" t="s">
        <v>149</v>
      </c>
      <c r="K64" t="s">
        <v>149</v>
      </c>
      <c r="L64" t="s">
        <v>175</v>
      </c>
      <c r="M64"/>
      <c r="N64" t="s">
        <v>583</v>
      </c>
      <c r="O64" t="s">
        <v>149</v>
      </c>
      <c r="P64" t="s">
        <v>149</v>
      </c>
      <c r="Q64" t="s">
        <v>278</v>
      </c>
      <c r="R64" t="s">
        <v>278</v>
      </c>
      <c r="S64" t="s">
        <v>278</v>
      </c>
      <c r="T64" t="s">
        <v>284</v>
      </c>
      <c r="U64" t="s">
        <v>1074</v>
      </c>
      <c r="V64" t="s">
        <v>942</v>
      </c>
      <c r="W64" t="s">
        <v>206</v>
      </c>
      <c r="X64" t="s">
        <v>206</v>
      </c>
      <c r="Y64" t="s">
        <v>278</v>
      </c>
      <c r="Z64" t="s">
        <v>278</v>
      </c>
      <c r="AA64" t="s">
        <v>278</v>
      </c>
      <c r="AB64" t="s">
        <v>278</v>
      </c>
      <c r="AC64" t="s">
        <v>278</v>
      </c>
      <c r="AD64" t="s">
        <v>278</v>
      </c>
      <c r="AE64"/>
      <c r="AF64" t="s">
        <v>941</v>
      </c>
      <c r="AG64" t="s">
        <v>127</v>
      </c>
      <c r="AH64" t="s">
        <v>127</v>
      </c>
      <c r="AI64" t="s">
        <v>120</v>
      </c>
      <c r="AJ64" t="s">
        <v>120</v>
      </c>
      <c r="AK64" t="s">
        <v>120</v>
      </c>
      <c r="AL64" t="s">
        <v>120</v>
      </c>
      <c r="AM64" t="s">
        <v>120</v>
      </c>
      <c r="AN64" t="s">
        <v>120</v>
      </c>
      <c r="AO64" t="s">
        <v>120</v>
      </c>
      <c r="AP64" t="s">
        <v>120</v>
      </c>
      <c r="AQ64" t="s">
        <v>120</v>
      </c>
      <c r="AR64" t="s">
        <v>120</v>
      </c>
      <c r="AS64" t="s">
        <v>120</v>
      </c>
      <c r="AT64" t="s">
        <v>120</v>
      </c>
      <c r="AU64" t="s">
        <v>120</v>
      </c>
      <c r="AV64" t="s">
        <v>127</v>
      </c>
      <c r="AW64" t="s">
        <v>120</v>
      </c>
      <c r="AX64" t="s">
        <v>127</v>
      </c>
      <c r="AY64" t="s">
        <v>120</v>
      </c>
      <c r="AZ64" t="s">
        <v>120</v>
      </c>
      <c r="BA64" t="s">
        <v>120</v>
      </c>
      <c r="BB64" t="s">
        <v>120</v>
      </c>
      <c r="BC64" t="s">
        <v>173</v>
      </c>
      <c r="BD64" t="s">
        <v>206</v>
      </c>
      <c r="BE64" t="s">
        <v>173</v>
      </c>
      <c r="BF64"/>
      <c r="BG64" t="s">
        <v>120</v>
      </c>
      <c r="BH64" t="s">
        <v>120</v>
      </c>
      <c r="BI64" t="s">
        <v>120</v>
      </c>
      <c r="BJ64"/>
    </row>
    <row r="65" spans="1:62" x14ac:dyDescent="0.35">
      <c r="A65">
        <v>2016</v>
      </c>
      <c r="B65" t="s">
        <v>62</v>
      </c>
      <c r="C65" t="s">
        <v>63</v>
      </c>
      <c r="D65">
        <v>2005</v>
      </c>
      <c r="E65">
        <v>2010</v>
      </c>
      <c r="F65">
        <v>83</v>
      </c>
      <c r="G65" t="s">
        <v>34</v>
      </c>
      <c r="H65" t="s">
        <v>157</v>
      </c>
      <c r="I65" t="s">
        <v>124</v>
      </c>
      <c r="J65" t="s">
        <v>149</v>
      </c>
      <c r="K65" t="s">
        <v>149</v>
      </c>
      <c r="L65" t="s">
        <v>175</v>
      </c>
      <c r="M65"/>
      <c r="N65" t="s">
        <v>583</v>
      </c>
      <c r="O65" t="s">
        <v>149</v>
      </c>
      <c r="P65" t="s">
        <v>149</v>
      </c>
      <c r="Q65" t="s">
        <v>278</v>
      </c>
      <c r="R65" t="s">
        <v>278</v>
      </c>
      <c r="S65" t="s">
        <v>278</v>
      </c>
      <c r="T65" t="s">
        <v>847</v>
      </c>
      <c r="U65" t="s">
        <v>919</v>
      </c>
      <c r="V65" t="s">
        <v>994</v>
      </c>
      <c r="W65" t="s">
        <v>278</v>
      </c>
      <c r="X65" t="s">
        <v>278</v>
      </c>
      <c r="Y65" t="s">
        <v>278</v>
      </c>
      <c r="Z65" t="s">
        <v>206</v>
      </c>
      <c r="AA65" t="s">
        <v>278</v>
      </c>
      <c r="AB65" t="s">
        <v>278</v>
      </c>
      <c r="AC65" t="s">
        <v>278</v>
      </c>
      <c r="AD65" t="s">
        <v>278</v>
      </c>
      <c r="AE65" t="s">
        <v>206</v>
      </c>
      <c r="AF65" t="s">
        <v>993</v>
      </c>
      <c r="AG65" t="s">
        <v>120</v>
      </c>
      <c r="AH65" t="s">
        <v>168</v>
      </c>
      <c r="AI65" t="s">
        <v>120</v>
      </c>
      <c r="AJ65" t="s">
        <v>120</v>
      </c>
      <c r="AK65" t="s">
        <v>120</v>
      </c>
      <c r="AL65" t="s">
        <v>127</v>
      </c>
      <c r="AM65" t="s">
        <v>120</v>
      </c>
      <c r="AN65" t="s">
        <v>120</v>
      </c>
      <c r="AO65" t="s">
        <v>120</v>
      </c>
      <c r="AP65" t="s">
        <v>120</v>
      </c>
      <c r="AQ65" t="s">
        <v>120</v>
      </c>
      <c r="AR65" t="s">
        <v>120</v>
      </c>
      <c r="AS65" t="s">
        <v>120</v>
      </c>
      <c r="AT65" t="s">
        <v>120</v>
      </c>
      <c r="AU65" t="s">
        <v>120</v>
      </c>
      <c r="AV65" t="s">
        <v>120</v>
      </c>
      <c r="AW65" t="s">
        <v>120</v>
      </c>
      <c r="AX65" t="s">
        <v>120</v>
      </c>
      <c r="AY65" t="s">
        <v>120</v>
      </c>
      <c r="AZ65" t="s">
        <v>120</v>
      </c>
      <c r="BA65" t="s">
        <v>120</v>
      </c>
      <c r="BB65" t="s">
        <v>120</v>
      </c>
      <c r="BC65" t="s">
        <v>206</v>
      </c>
      <c r="BD65"/>
      <c r="BE65" t="s">
        <v>120</v>
      </c>
      <c r="BF65"/>
      <c r="BG65" t="s">
        <v>155</v>
      </c>
      <c r="BH65" t="s">
        <v>120</v>
      </c>
      <c r="BI65" t="s">
        <v>120</v>
      </c>
      <c r="BJ65"/>
    </row>
    <row r="66" spans="1:62" x14ac:dyDescent="0.35">
      <c r="A66">
        <v>2021</v>
      </c>
      <c r="B66" t="s">
        <v>24</v>
      </c>
      <c r="C66" t="s">
        <v>25</v>
      </c>
      <c r="D66">
        <v>1993</v>
      </c>
      <c r="E66">
        <v>2019</v>
      </c>
      <c r="F66">
        <v>405</v>
      </c>
      <c r="G66" t="s">
        <v>10</v>
      </c>
      <c r="H66" t="s">
        <v>23</v>
      </c>
      <c r="I66" t="s">
        <v>124</v>
      </c>
      <c r="J66" t="s">
        <v>149</v>
      </c>
      <c r="K66" t="s">
        <v>149</v>
      </c>
      <c r="L66" t="s">
        <v>175</v>
      </c>
      <c r="M66"/>
      <c r="N66" t="s">
        <v>583</v>
      </c>
      <c r="O66" t="s">
        <v>149</v>
      </c>
      <c r="P66" t="s">
        <v>149</v>
      </c>
      <c r="Q66" t="s">
        <v>278</v>
      </c>
      <c r="R66" t="s">
        <v>278</v>
      </c>
      <c r="S66" t="s">
        <v>278</v>
      </c>
      <c r="T66" t="s">
        <v>716</v>
      </c>
      <c r="U66" t="s">
        <v>919</v>
      </c>
      <c r="V66" t="s">
        <v>129</v>
      </c>
      <c r="W66" t="s">
        <v>278</v>
      </c>
      <c r="X66" t="s">
        <v>206</v>
      </c>
      <c r="Y66" t="s">
        <v>278</v>
      </c>
      <c r="Z66" t="s">
        <v>278</v>
      </c>
      <c r="AA66" t="s">
        <v>278</v>
      </c>
      <c r="AB66" t="s">
        <v>278</v>
      </c>
      <c r="AC66" t="s">
        <v>278</v>
      </c>
      <c r="AD66" t="s">
        <v>278</v>
      </c>
      <c r="AE66"/>
      <c r="AF66" t="s">
        <v>942</v>
      </c>
      <c r="AG66" t="s">
        <v>120</v>
      </c>
      <c r="AH66" t="s">
        <v>120</v>
      </c>
      <c r="AI66" t="s">
        <v>120</v>
      </c>
      <c r="AJ66" t="s">
        <v>127</v>
      </c>
      <c r="AK66" t="s">
        <v>120</v>
      </c>
      <c r="AL66" t="s">
        <v>127</v>
      </c>
      <c r="AM66" t="s">
        <v>120</v>
      </c>
      <c r="AN66" t="s">
        <v>120</v>
      </c>
      <c r="AO66" t="s">
        <v>120</v>
      </c>
      <c r="AP66" t="s">
        <v>120</v>
      </c>
      <c r="AQ66" t="s">
        <v>120</v>
      </c>
      <c r="AR66" t="s">
        <v>120</v>
      </c>
      <c r="AS66" t="s">
        <v>120</v>
      </c>
      <c r="AT66" t="s">
        <v>120</v>
      </c>
      <c r="AU66" t="s">
        <v>120</v>
      </c>
      <c r="AV66" t="s">
        <v>120</v>
      </c>
      <c r="AW66" t="s">
        <v>120</v>
      </c>
      <c r="AX66" t="s">
        <v>120</v>
      </c>
      <c r="AY66" t="s">
        <v>120</v>
      </c>
      <c r="AZ66" t="s">
        <v>120</v>
      </c>
      <c r="BA66" t="s">
        <v>120</v>
      </c>
      <c r="BB66" t="s">
        <v>120</v>
      </c>
      <c r="BC66" t="s">
        <v>206</v>
      </c>
      <c r="BD66" t="s">
        <v>206</v>
      </c>
      <c r="BE66" t="s">
        <v>120</v>
      </c>
      <c r="BF66"/>
      <c r="BG66" t="s">
        <v>155</v>
      </c>
      <c r="BH66" t="s">
        <v>120</v>
      </c>
      <c r="BI66" t="s">
        <v>120</v>
      </c>
      <c r="BJ66"/>
    </row>
    <row r="67" spans="1:62" s="25" customFormat="1" x14ac:dyDescent="0.35">
      <c r="A67">
        <v>2023</v>
      </c>
      <c r="B67" t="s">
        <v>238</v>
      </c>
      <c r="C67" t="s">
        <v>271</v>
      </c>
      <c r="D67">
        <v>1988</v>
      </c>
      <c r="E67">
        <v>2017</v>
      </c>
      <c r="F67">
        <v>283400</v>
      </c>
      <c r="G67" t="s">
        <v>5</v>
      </c>
      <c r="H67" t="s">
        <v>407</v>
      </c>
      <c r="I67" t="s">
        <v>406</v>
      </c>
      <c r="J67" t="s">
        <v>884</v>
      </c>
      <c r="K67" t="s">
        <v>149</v>
      </c>
      <c r="L67" t="s">
        <v>175</v>
      </c>
      <c r="M67" t="s">
        <v>883</v>
      </c>
      <c r="N67" t="s">
        <v>583</v>
      </c>
      <c r="O67" t="s">
        <v>149</v>
      </c>
      <c r="P67" t="s">
        <v>149</v>
      </c>
      <c r="Q67" t="s">
        <v>278</v>
      </c>
      <c r="R67" t="s">
        <v>278</v>
      </c>
      <c r="S67" t="s">
        <v>278</v>
      </c>
      <c r="T67" t="s">
        <v>404</v>
      </c>
      <c r="U67" t="s">
        <v>924</v>
      </c>
      <c r="V67" t="s">
        <v>942</v>
      </c>
      <c r="W67" t="s">
        <v>206</v>
      </c>
      <c r="X67" t="s">
        <v>206</v>
      </c>
      <c r="Y67" t="s">
        <v>278</v>
      </c>
      <c r="Z67" t="s">
        <v>278</v>
      </c>
      <c r="AA67" t="s">
        <v>278</v>
      </c>
      <c r="AB67" t="s">
        <v>278</v>
      </c>
      <c r="AC67" t="s">
        <v>278</v>
      </c>
      <c r="AD67" t="s">
        <v>278</v>
      </c>
      <c r="AE67"/>
      <c r="AF67" t="s">
        <v>1045</v>
      </c>
      <c r="AG67" t="s">
        <v>120</v>
      </c>
      <c r="AH67" t="s">
        <v>120</v>
      </c>
      <c r="AI67" t="s">
        <v>120</v>
      </c>
      <c r="AJ67" t="s">
        <v>120</v>
      </c>
      <c r="AK67" t="s">
        <v>405</v>
      </c>
      <c r="AL67" t="s">
        <v>127</v>
      </c>
      <c r="AM67" t="s">
        <v>120</v>
      </c>
      <c r="AN67" t="s">
        <v>120</v>
      </c>
      <c r="AO67" t="s">
        <v>120</v>
      </c>
      <c r="AP67" t="s">
        <v>120</v>
      </c>
      <c r="AQ67" t="s">
        <v>120</v>
      </c>
      <c r="AR67" t="s">
        <v>120</v>
      </c>
      <c r="AS67" t="s">
        <v>120</v>
      </c>
      <c r="AT67" t="s">
        <v>120</v>
      </c>
      <c r="AU67" t="s">
        <v>120</v>
      </c>
      <c r="AV67" t="s">
        <v>120</v>
      </c>
      <c r="AW67" t="s">
        <v>120</v>
      </c>
      <c r="AX67" t="s">
        <v>127</v>
      </c>
      <c r="AY67" t="s">
        <v>120</v>
      </c>
      <c r="AZ67" t="s">
        <v>120</v>
      </c>
      <c r="BA67" t="s">
        <v>120</v>
      </c>
      <c r="BB67" t="s">
        <v>120</v>
      </c>
      <c r="BC67" t="s">
        <v>206</v>
      </c>
      <c r="BD67" t="s">
        <v>173</v>
      </c>
      <c r="BE67" t="s">
        <v>159</v>
      </c>
      <c r="BF67"/>
      <c r="BG67" t="s">
        <v>155</v>
      </c>
      <c r="BH67" t="s">
        <v>120</v>
      </c>
      <c r="BI67" t="s">
        <v>120</v>
      </c>
      <c r="BJ67"/>
    </row>
    <row r="68" spans="1:62" s="25" customFormat="1" x14ac:dyDescent="0.35">
      <c r="A68">
        <v>2014</v>
      </c>
      <c r="B68" t="s">
        <v>217</v>
      </c>
      <c r="C68" t="s">
        <v>250</v>
      </c>
      <c r="D68">
        <v>2008</v>
      </c>
      <c r="E68" t="s">
        <v>120</v>
      </c>
      <c r="F68">
        <v>282</v>
      </c>
      <c r="G68" t="s">
        <v>57</v>
      </c>
      <c r="H68" t="s">
        <v>157</v>
      </c>
      <c r="I68" t="s">
        <v>124</v>
      </c>
      <c r="J68" t="s">
        <v>149</v>
      </c>
      <c r="K68" t="s">
        <v>149</v>
      </c>
      <c r="L68" t="s">
        <v>175</v>
      </c>
      <c r="M68"/>
      <c r="N68" t="s">
        <v>583</v>
      </c>
      <c r="O68" t="s">
        <v>149</v>
      </c>
      <c r="P68" t="s">
        <v>149</v>
      </c>
      <c r="Q68" t="s">
        <v>278</v>
      </c>
      <c r="R68" t="s">
        <v>278</v>
      </c>
      <c r="S68" t="s">
        <v>278</v>
      </c>
      <c r="T68" t="s">
        <v>308</v>
      </c>
      <c r="U68" t="s">
        <v>1064</v>
      </c>
      <c r="V68" t="s">
        <v>120</v>
      </c>
      <c r="W68" t="s">
        <v>278</v>
      </c>
      <c r="X68" t="s">
        <v>278</v>
      </c>
      <c r="Y68" t="s">
        <v>278</v>
      </c>
      <c r="Z68" t="s">
        <v>278</v>
      </c>
      <c r="AA68" t="s">
        <v>278</v>
      </c>
      <c r="AB68" t="s">
        <v>278</v>
      </c>
      <c r="AC68" t="s">
        <v>278</v>
      </c>
      <c r="AD68" t="s">
        <v>278</v>
      </c>
      <c r="AE68"/>
      <c r="AF68" t="s">
        <v>964</v>
      </c>
      <c r="AG68" t="s">
        <v>120</v>
      </c>
      <c r="AH68" t="s">
        <v>127</v>
      </c>
      <c r="AI68" t="s">
        <v>120</v>
      </c>
      <c r="AJ68" t="s">
        <v>127</v>
      </c>
      <c r="AK68" t="s">
        <v>321</v>
      </c>
      <c r="AL68" t="s">
        <v>127</v>
      </c>
      <c r="AM68" t="s">
        <v>120</v>
      </c>
      <c r="AN68" t="s">
        <v>120</v>
      </c>
      <c r="AO68" t="s">
        <v>120</v>
      </c>
      <c r="AP68" t="s">
        <v>120</v>
      </c>
      <c r="AQ68" t="s">
        <v>120</v>
      </c>
      <c r="AR68" t="s">
        <v>120</v>
      </c>
      <c r="AS68" t="s">
        <v>120</v>
      </c>
      <c r="AT68" t="s">
        <v>120</v>
      </c>
      <c r="AU68" t="s">
        <v>120</v>
      </c>
      <c r="AV68" t="s">
        <v>120</v>
      </c>
      <c r="AW68" t="s">
        <v>120</v>
      </c>
      <c r="AX68" t="s">
        <v>120</v>
      </c>
      <c r="AY68" t="s">
        <v>127</v>
      </c>
      <c r="AZ68" t="s">
        <v>127</v>
      </c>
      <c r="BA68" t="s">
        <v>127</v>
      </c>
      <c r="BB68" t="s">
        <v>127</v>
      </c>
      <c r="BC68" t="s">
        <v>173</v>
      </c>
      <c r="BD68" t="s">
        <v>120</v>
      </c>
      <c r="BE68" t="s">
        <v>206</v>
      </c>
      <c r="BF68"/>
      <c r="BG68" t="s">
        <v>155</v>
      </c>
      <c r="BH68" t="s">
        <v>120</v>
      </c>
      <c r="BI68" t="s">
        <v>133</v>
      </c>
      <c r="BJ68"/>
    </row>
    <row r="69" spans="1:62" s="25" customFormat="1" x14ac:dyDescent="0.35">
      <c r="A69">
        <v>2012</v>
      </c>
      <c r="B69" t="s">
        <v>490</v>
      </c>
      <c r="C69" t="s">
        <v>491</v>
      </c>
      <c r="D69">
        <v>2004</v>
      </c>
      <c r="E69" t="s">
        <v>120</v>
      </c>
      <c r="F69">
        <v>110</v>
      </c>
      <c r="G69" t="s">
        <v>396</v>
      </c>
      <c r="H69" t="s">
        <v>591</v>
      </c>
      <c r="I69" t="s">
        <v>124</v>
      </c>
      <c r="J69" t="s">
        <v>149</v>
      </c>
      <c r="K69" t="s">
        <v>149</v>
      </c>
      <c r="L69" t="s">
        <v>175</v>
      </c>
      <c r="M69"/>
      <c r="N69" t="s">
        <v>583</v>
      </c>
      <c r="O69" t="s">
        <v>149</v>
      </c>
      <c r="P69" t="s">
        <v>149</v>
      </c>
      <c r="Q69" t="s">
        <v>278</v>
      </c>
      <c r="R69" t="s">
        <v>278</v>
      </c>
      <c r="S69" t="s">
        <v>278</v>
      </c>
      <c r="T69" t="s">
        <v>598</v>
      </c>
      <c r="U69" t="s">
        <v>922</v>
      </c>
      <c r="V69" t="s">
        <v>120</v>
      </c>
      <c r="W69" t="s">
        <v>278</v>
      </c>
      <c r="X69" t="s">
        <v>278</v>
      </c>
      <c r="Y69" t="s">
        <v>278</v>
      </c>
      <c r="Z69" t="s">
        <v>278</v>
      </c>
      <c r="AA69" t="s">
        <v>278</v>
      </c>
      <c r="AB69" t="s">
        <v>278</v>
      </c>
      <c r="AC69" t="s">
        <v>278</v>
      </c>
      <c r="AD69" t="s">
        <v>278</v>
      </c>
      <c r="AE69"/>
      <c r="AF69" t="s">
        <v>574</v>
      </c>
      <c r="AG69" t="s">
        <v>120</v>
      </c>
      <c r="AH69" t="s">
        <v>592</v>
      </c>
      <c r="AI69" t="s">
        <v>120</v>
      </c>
      <c r="AJ69" t="s">
        <v>120</v>
      </c>
      <c r="AK69" t="s">
        <v>120</v>
      </c>
      <c r="AL69" t="s">
        <v>120</v>
      </c>
      <c r="AM69" t="s">
        <v>120</v>
      </c>
      <c r="AN69" t="s">
        <v>120</v>
      </c>
      <c r="AO69" t="s">
        <v>120</v>
      </c>
      <c r="AP69" t="s">
        <v>120</v>
      </c>
      <c r="AQ69" t="s">
        <v>120</v>
      </c>
      <c r="AR69" t="s">
        <v>120</v>
      </c>
      <c r="AS69" t="s">
        <v>120</v>
      </c>
      <c r="AT69" t="s">
        <v>120</v>
      </c>
      <c r="AU69" t="s">
        <v>120</v>
      </c>
      <c r="AV69" t="s">
        <v>120</v>
      </c>
      <c r="AW69" t="s">
        <v>120</v>
      </c>
      <c r="AX69" t="s">
        <v>120</v>
      </c>
      <c r="AY69" t="s">
        <v>127</v>
      </c>
      <c r="AZ69" t="s">
        <v>120</v>
      </c>
      <c r="BA69" t="s">
        <v>127</v>
      </c>
      <c r="BB69" t="s">
        <v>120</v>
      </c>
      <c r="BC69" t="s">
        <v>206</v>
      </c>
      <c r="BD69" t="s">
        <v>593</v>
      </c>
      <c r="BE69" t="s">
        <v>120</v>
      </c>
      <c r="BF69"/>
      <c r="BG69" t="s">
        <v>120</v>
      </c>
      <c r="BH69" t="s">
        <v>120</v>
      </c>
      <c r="BI69" t="s">
        <v>116</v>
      </c>
      <c r="BJ69"/>
    </row>
    <row r="70" spans="1:62" s="25" customFormat="1" x14ac:dyDescent="0.35">
      <c r="A70">
        <v>2019</v>
      </c>
      <c r="B70" t="s">
        <v>524</v>
      </c>
      <c r="C70" t="s">
        <v>525</v>
      </c>
      <c r="D70">
        <v>1922</v>
      </c>
      <c r="E70">
        <v>1962</v>
      </c>
      <c r="F70">
        <v>173</v>
      </c>
      <c r="G70" t="s">
        <v>612</v>
      </c>
      <c r="H70" t="s">
        <v>676</v>
      </c>
      <c r="I70" t="s">
        <v>124</v>
      </c>
      <c r="J70" t="s">
        <v>149</v>
      </c>
      <c r="K70" t="s">
        <v>149</v>
      </c>
      <c r="L70" t="s">
        <v>175</v>
      </c>
      <c r="M70"/>
      <c r="N70" t="s">
        <v>583</v>
      </c>
      <c r="O70" t="s">
        <v>149</v>
      </c>
      <c r="P70" t="s">
        <v>149</v>
      </c>
      <c r="Q70" t="s">
        <v>278</v>
      </c>
      <c r="R70" t="s">
        <v>278</v>
      </c>
      <c r="S70" t="s">
        <v>278</v>
      </c>
      <c r="T70" t="s">
        <v>675</v>
      </c>
      <c r="U70" t="s">
        <v>924</v>
      </c>
      <c r="V70" t="s">
        <v>1011</v>
      </c>
      <c r="W70" t="s">
        <v>278</v>
      </c>
      <c r="X70" t="s">
        <v>278</v>
      </c>
      <c r="Y70" t="s">
        <v>206</v>
      </c>
      <c r="Z70" t="s">
        <v>278</v>
      </c>
      <c r="AA70" t="s">
        <v>206</v>
      </c>
      <c r="AB70" t="s">
        <v>278</v>
      </c>
      <c r="AC70" t="s">
        <v>278</v>
      </c>
      <c r="AD70" t="s">
        <v>278</v>
      </c>
      <c r="AE70"/>
      <c r="AF70" t="s">
        <v>1010</v>
      </c>
      <c r="AG70" t="s">
        <v>120</v>
      </c>
      <c r="AH70" t="s">
        <v>120</v>
      </c>
      <c r="AI70" t="s">
        <v>120</v>
      </c>
      <c r="AJ70" t="s">
        <v>120</v>
      </c>
      <c r="AK70" t="s">
        <v>677</v>
      </c>
      <c r="AL70" t="s">
        <v>127</v>
      </c>
      <c r="AM70" t="s">
        <v>120</v>
      </c>
      <c r="AN70" t="s">
        <v>120</v>
      </c>
      <c r="AO70" t="s">
        <v>120</v>
      </c>
      <c r="AP70" t="s">
        <v>120</v>
      </c>
      <c r="AQ70" t="s">
        <v>127</v>
      </c>
      <c r="AR70" t="s">
        <v>127</v>
      </c>
      <c r="AS70" t="s">
        <v>120</v>
      </c>
      <c r="AT70" t="s">
        <v>120</v>
      </c>
      <c r="AU70" t="s">
        <v>120</v>
      </c>
      <c r="AV70" t="s">
        <v>127</v>
      </c>
      <c r="AW70" t="s">
        <v>120</v>
      </c>
      <c r="AX70" t="s">
        <v>127</v>
      </c>
      <c r="AY70" t="s">
        <v>127</v>
      </c>
      <c r="AZ70" t="s">
        <v>120</v>
      </c>
      <c r="BA70" t="s">
        <v>120</v>
      </c>
      <c r="BB70" t="s">
        <v>127</v>
      </c>
      <c r="BC70" t="s">
        <v>173</v>
      </c>
      <c r="BD70" t="s">
        <v>206</v>
      </c>
      <c r="BE70" t="s">
        <v>120</v>
      </c>
      <c r="BF70" t="s">
        <v>150</v>
      </c>
      <c r="BG70" t="s">
        <v>155</v>
      </c>
      <c r="BH70" t="s">
        <v>120</v>
      </c>
      <c r="BI70" t="s">
        <v>155</v>
      </c>
      <c r="BJ70"/>
    </row>
    <row r="71" spans="1:62" s="25" customFormat="1" ht="13.5" customHeight="1" x14ac:dyDescent="0.35">
      <c r="A71">
        <v>2019</v>
      </c>
      <c r="B71" t="s">
        <v>450</v>
      </c>
      <c r="C71" t="s">
        <v>451</v>
      </c>
      <c r="D71">
        <v>2002</v>
      </c>
      <c r="E71">
        <v>2014</v>
      </c>
      <c r="F71">
        <v>693</v>
      </c>
      <c r="G71" t="s">
        <v>10</v>
      </c>
      <c r="H71" t="s">
        <v>376</v>
      </c>
      <c r="I71" t="s">
        <v>124</v>
      </c>
      <c r="J71" t="s">
        <v>149</v>
      </c>
      <c r="K71" t="s">
        <v>149</v>
      </c>
      <c r="L71" t="s">
        <v>175</v>
      </c>
      <c r="M71"/>
      <c r="N71" t="s">
        <v>583</v>
      </c>
      <c r="O71" t="s">
        <v>149</v>
      </c>
      <c r="P71" t="s">
        <v>149</v>
      </c>
      <c r="Q71" t="s">
        <v>278</v>
      </c>
      <c r="R71" t="s">
        <v>278</v>
      </c>
      <c r="S71" t="s">
        <v>278</v>
      </c>
      <c r="T71" t="s">
        <v>335</v>
      </c>
      <c r="U71" t="s">
        <v>919</v>
      </c>
      <c r="V71" t="s">
        <v>1013</v>
      </c>
      <c r="W71" t="s">
        <v>206</v>
      </c>
      <c r="X71" t="s">
        <v>278</v>
      </c>
      <c r="Y71" t="s">
        <v>278</v>
      </c>
      <c r="Z71" t="s">
        <v>278</v>
      </c>
      <c r="AA71" t="s">
        <v>278</v>
      </c>
      <c r="AB71" t="s">
        <v>278</v>
      </c>
      <c r="AC71" t="s">
        <v>278</v>
      </c>
      <c r="AD71" t="s">
        <v>278</v>
      </c>
      <c r="AE71"/>
      <c r="AF71" t="s">
        <v>1012</v>
      </c>
      <c r="AG71" t="s">
        <v>127</v>
      </c>
      <c r="AH71" t="s">
        <v>127</v>
      </c>
      <c r="AI71" t="s">
        <v>120</v>
      </c>
      <c r="AJ71" t="s">
        <v>127</v>
      </c>
      <c r="AK71" t="s">
        <v>120</v>
      </c>
      <c r="AL71" t="s">
        <v>120</v>
      </c>
      <c r="AM71" t="s">
        <v>120</v>
      </c>
      <c r="AN71" t="s">
        <v>120</v>
      </c>
      <c r="AO71" t="s">
        <v>120</v>
      </c>
      <c r="AP71" t="s">
        <v>120</v>
      </c>
      <c r="AQ71" t="s">
        <v>127</v>
      </c>
      <c r="AR71" t="s">
        <v>127</v>
      </c>
      <c r="AS71" t="s">
        <v>120</v>
      </c>
      <c r="AT71" t="s">
        <v>120</v>
      </c>
      <c r="AU71" t="s">
        <v>120</v>
      </c>
      <c r="AV71" t="s">
        <v>120</v>
      </c>
      <c r="AW71" t="s">
        <v>120</v>
      </c>
      <c r="AX71" t="s">
        <v>120</v>
      </c>
      <c r="AY71" t="s">
        <v>120</v>
      </c>
      <c r="AZ71" t="s">
        <v>120</v>
      </c>
      <c r="BA71" t="s">
        <v>120</v>
      </c>
      <c r="BB71" t="s">
        <v>120</v>
      </c>
      <c r="BC71" t="s">
        <v>206</v>
      </c>
      <c r="BD71" t="s">
        <v>120</v>
      </c>
      <c r="BE71" t="s">
        <v>173</v>
      </c>
      <c r="BF71" t="s">
        <v>133</v>
      </c>
      <c r="BG71" t="s">
        <v>120</v>
      </c>
      <c r="BH71" t="s">
        <v>120</v>
      </c>
      <c r="BI71" t="s">
        <v>120</v>
      </c>
      <c r="BJ71"/>
    </row>
    <row r="72" spans="1:62" s="25" customFormat="1" x14ac:dyDescent="0.35">
      <c r="A72">
        <v>2001</v>
      </c>
      <c r="B72" t="s">
        <v>473</v>
      </c>
      <c r="C72" t="s">
        <v>474</v>
      </c>
      <c r="D72">
        <f>E72-5</f>
        <v>1990</v>
      </c>
      <c r="E72">
        <v>1995</v>
      </c>
      <c r="F72">
        <v>120</v>
      </c>
      <c r="G72" t="s">
        <v>10</v>
      </c>
      <c r="H72" t="s">
        <v>556</v>
      </c>
      <c r="I72" t="s">
        <v>557</v>
      </c>
      <c r="J72" t="s">
        <v>149</v>
      </c>
      <c r="K72" t="s">
        <v>149</v>
      </c>
      <c r="L72" t="s">
        <v>175</v>
      </c>
      <c r="M72"/>
      <c r="N72" t="s">
        <v>896</v>
      </c>
      <c r="O72" t="s">
        <v>149</v>
      </c>
      <c r="P72" t="s">
        <v>149</v>
      </c>
      <c r="Q72" t="s">
        <v>278</v>
      </c>
      <c r="R72" t="s">
        <v>278</v>
      </c>
      <c r="S72" t="s">
        <v>278</v>
      </c>
      <c r="T72" t="s">
        <v>558</v>
      </c>
      <c r="U72" t="s">
        <v>922</v>
      </c>
      <c r="V72" t="s">
        <v>972</v>
      </c>
      <c r="W72" t="s">
        <v>278</v>
      </c>
      <c r="X72" t="s">
        <v>278</v>
      </c>
      <c r="Y72" t="s">
        <v>278</v>
      </c>
      <c r="Z72" t="s">
        <v>278</v>
      </c>
      <c r="AA72" t="s">
        <v>278</v>
      </c>
      <c r="AB72" t="s">
        <v>278</v>
      </c>
      <c r="AC72" t="s">
        <v>278</v>
      </c>
      <c r="AD72" t="s">
        <v>278</v>
      </c>
      <c r="AE72"/>
      <c r="AF72" t="s">
        <v>929</v>
      </c>
      <c r="AG72" t="s">
        <v>127</v>
      </c>
      <c r="AH72" t="s">
        <v>127</v>
      </c>
      <c r="AI72" t="s">
        <v>120</v>
      </c>
      <c r="AJ72" t="s">
        <v>120</v>
      </c>
      <c r="AK72" t="s">
        <v>120</v>
      </c>
      <c r="AL72" t="s">
        <v>127</v>
      </c>
      <c r="AM72" t="s">
        <v>120</v>
      </c>
      <c r="AN72" t="s">
        <v>127</v>
      </c>
      <c r="AO72" t="s">
        <v>127</v>
      </c>
      <c r="AP72" t="s">
        <v>120</v>
      </c>
      <c r="AQ72" t="s">
        <v>120</v>
      </c>
      <c r="AR72" t="s">
        <v>120</v>
      </c>
      <c r="AS72" t="s">
        <v>120</v>
      </c>
      <c r="AT72" t="s">
        <v>120</v>
      </c>
      <c r="AU72" t="s">
        <v>120</v>
      </c>
      <c r="AV72" t="s">
        <v>120</v>
      </c>
      <c r="AW72" t="s">
        <v>120</v>
      </c>
      <c r="AX72" t="s">
        <v>120</v>
      </c>
      <c r="AY72" t="s">
        <v>120</v>
      </c>
      <c r="AZ72" t="s">
        <v>120</v>
      </c>
      <c r="BA72" t="s">
        <v>120</v>
      </c>
      <c r="BB72" t="s">
        <v>120</v>
      </c>
      <c r="BC72" t="s">
        <v>173</v>
      </c>
      <c r="BD72" t="s">
        <v>206</v>
      </c>
      <c r="BE72" t="s">
        <v>120</v>
      </c>
      <c r="BF72" t="s">
        <v>120</v>
      </c>
      <c r="BG72" t="s">
        <v>133</v>
      </c>
      <c r="BH72" t="s">
        <v>133</v>
      </c>
      <c r="BI72" t="s">
        <v>120</v>
      </c>
      <c r="BJ72"/>
    </row>
    <row r="73" spans="1:62" s="25" customFormat="1" x14ac:dyDescent="0.35">
      <c r="A73">
        <v>2023</v>
      </c>
      <c r="B73" t="s">
        <v>542</v>
      </c>
      <c r="C73" t="s">
        <v>543</v>
      </c>
      <c r="D73">
        <v>2005</v>
      </c>
      <c r="E73">
        <v>2016</v>
      </c>
      <c r="F73">
        <v>1855</v>
      </c>
      <c r="G73" t="s">
        <v>751</v>
      </c>
      <c r="H73" t="s">
        <v>752</v>
      </c>
      <c r="I73" t="s">
        <v>750</v>
      </c>
      <c r="J73" t="s">
        <v>749</v>
      </c>
      <c r="K73" t="s">
        <v>149</v>
      </c>
      <c r="L73" t="s">
        <v>175</v>
      </c>
      <c r="M73"/>
      <c r="N73" t="s">
        <v>892</v>
      </c>
      <c r="O73" t="s">
        <v>907</v>
      </c>
      <c r="P73" t="s">
        <v>149</v>
      </c>
      <c r="Q73" t="s">
        <v>278</v>
      </c>
      <c r="R73" t="s">
        <v>278</v>
      </c>
      <c r="S73" t="s">
        <v>278</v>
      </c>
      <c r="T73" t="s">
        <v>748</v>
      </c>
      <c r="U73" t="s">
        <v>922</v>
      </c>
      <c r="V73" t="s">
        <v>120</v>
      </c>
      <c r="W73" t="s">
        <v>278</v>
      </c>
      <c r="X73" t="s">
        <v>278</v>
      </c>
      <c r="Y73" t="s">
        <v>278</v>
      </c>
      <c r="Z73" t="s">
        <v>278</v>
      </c>
      <c r="AA73" t="s">
        <v>278</v>
      </c>
      <c r="AB73" t="s">
        <v>278</v>
      </c>
      <c r="AC73" t="s">
        <v>278</v>
      </c>
      <c r="AD73" t="s">
        <v>278</v>
      </c>
      <c r="AE73"/>
      <c r="AF73" t="s">
        <v>1058</v>
      </c>
      <c r="AG73" t="s">
        <v>120</v>
      </c>
      <c r="AH73" t="s">
        <v>592</v>
      </c>
      <c r="AI73" t="s">
        <v>120</v>
      </c>
      <c r="AJ73" t="s">
        <v>120</v>
      </c>
      <c r="AK73" t="s">
        <v>120</v>
      </c>
      <c r="AL73" t="s">
        <v>120</v>
      </c>
      <c r="AM73" t="s">
        <v>120</v>
      </c>
      <c r="AN73" t="s">
        <v>120</v>
      </c>
      <c r="AO73" t="s">
        <v>120</v>
      </c>
      <c r="AP73" t="s">
        <v>120</v>
      </c>
      <c r="AQ73" t="s">
        <v>120</v>
      </c>
      <c r="AR73" t="s">
        <v>120</v>
      </c>
      <c r="AS73" t="s">
        <v>127</v>
      </c>
      <c r="AT73" t="s">
        <v>120</v>
      </c>
      <c r="AU73" t="s">
        <v>120</v>
      </c>
      <c r="AV73" t="s">
        <v>120</v>
      </c>
      <c r="AW73" t="s">
        <v>120</v>
      </c>
      <c r="AX73" t="s">
        <v>127</v>
      </c>
      <c r="AY73" t="s">
        <v>120</v>
      </c>
      <c r="AZ73" t="s">
        <v>120</v>
      </c>
      <c r="BA73" t="s">
        <v>120</v>
      </c>
      <c r="BB73" t="s">
        <v>120</v>
      </c>
      <c r="BC73" t="s">
        <v>120</v>
      </c>
      <c r="BD73" t="s">
        <v>120</v>
      </c>
      <c r="BE73" t="s">
        <v>120</v>
      </c>
      <c r="BF73"/>
      <c r="BG73" t="s">
        <v>120</v>
      </c>
      <c r="BH73" t="s">
        <v>120</v>
      </c>
      <c r="BI73" t="s">
        <v>120</v>
      </c>
      <c r="BJ73"/>
    </row>
    <row r="74" spans="1:62" s="25" customFormat="1" x14ac:dyDescent="0.35">
      <c r="A74">
        <v>2014</v>
      </c>
      <c r="B74" t="s">
        <v>446</v>
      </c>
      <c r="C74" t="s">
        <v>447</v>
      </c>
      <c r="D74">
        <v>1988</v>
      </c>
      <c r="E74">
        <v>2007</v>
      </c>
      <c r="F74">
        <v>592</v>
      </c>
      <c r="G74" t="s">
        <v>10</v>
      </c>
      <c r="H74" t="s">
        <v>608</v>
      </c>
      <c r="I74" t="s">
        <v>609</v>
      </c>
      <c r="J74" t="s">
        <v>149</v>
      </c>
      <c r="K74" t="s">
        <v>781</v>
      </c>
      <c r="L74" t="s">
        <v>175</v>
      </c>
      <c r="M74"/>
      <c r="N74" t="s">
        <v>583</v>
      </c>
      <c r="O74" t="s">
        <v>149</v>
      </c>
      <c r="P74" t="s">
        <v>149</v>
      </c>
      <c r="Q74" t="s">
        <v>1092</v>
      </c>
      <c r="R74" t="s">
        <v>278</v>
      </c>
      <c r="S74" t="s">
        <v>278</v>
      </c>
      <c r="T74" t="s">
        <v>611</v>
      </c>
      <c r="U74" t="s">
        <v>919</v>
      </c>
      <c r="V74" t="s">
        <v>966</v>
      </c>
      <c r="W74" t="s">
        <v>206</v>
      </c>
      <c r="X74" t="s">
        <v>278</v>
      </c>
      <c r="Y74" t="s">
        <v>278</v>
      </c>
      <c r="Z74" t="s">
        <v>278</v>
      </c>
      <c r="AA74" t="s">
        <v>278</v>
      </c>
      <c r="AB74" t="s">
        <v>278</v>
      </c>
      <c r="AC74" t="s">
        <v>278</v>
      </c>
      <c r="AD74" t="s">
        <v>278</v>
      </c>
      <c r="AE74"/>
      <c r="AF74" t="s">
        <v>965</v>
      </c>
      <c r="AG74" t="s">
        <v>120</v>
      </c>
      <c r="AH74" t="s">
        <v>120</v>
      </c>
      <c r="AI74" t="s">
        <v>120</v>
      </c>
      <c r="AJ74" t="s">
        <v>120</v>
      </c>
      <c r="AK74" t="s">
        <v>610</v>
      </c>
      <c r="AL74" t="s">
        <v>120</v>
      </c>
      <c r="AM74" t="s">
        <v>127</v>
      </c>
      <c r="AN74" t="s">
        <v>120</v>
      </c>
      <c r="AO74" t="s">
        <v>127</v>
      </c>
      <c r="AP74" t="s">
        <v>120</v>
      </c>
      <c r="AQ74" t="s">
        <v>120</v>
      </c>
      <c r="AR74" t="s">
        <v>120</v>
      </c>
      <c r="AS74" t="s">
        <v>120</v>
      </c>
      <c r="AT74" t="s">
        <v>120</v>
      </c>
      <c r="AU74" t="s">
        <v>120</v>
      </c>
      <c r="AV74" t="s">
        <v>120</v>
      </c>
      <c r="AW74" t="s">
        <v>120</v>
      </c>
      <c r="AX74" t="s">
        <v>120</v>
      </c>
      <c r="AY74" t="s">
        <v>120</v>
      </c>
      <c r="AZ74" t="s">
        <v>120</v>
      </c>
      <c r="BA74" t="s">
        <v>120</v>
      </c>
      <c r="BB74" t="s">
        <v>120</v>
      </c>
      <c r="BC74" t="s">
        <v>206</v>
      </c>
      <c r="BD74" t="s">
        <v>120</v>
      </c>
      <c r="BE74" t="s">
        <v>206</v>
      </c>
      <c r="BF74" t="s">
        <v>156</v>
      </c>
      <c r="BG74" t="s">
        <v>120</v>
      </c>
      <c r="BH74" t="s">
        <v>156</v>
      </c>
      <c r="BI74" t="s">
        <v>120</v>
      </c>
      <c r="BJ74"/>
    </row>
    <row r="75" spans="1:62" s="25" customFormat="1" x14ac:dyDescent="0.35">
      <c r="A75">
        <v>2018</v>
      </c>
      <c r="B75" t="s">
        <v>221</v>
      </c>
      <c r="C75" t="s">
        <v>254</v>
      </c>
      <c r="D75">
        <v>2003</v>
      </c>
      <c r="E75">
        <v>2011</v>
      </c>
      <c r="F75">
        <v>833</v>
      </c>
      <c r="G75" t="s">
        <v>340</v>
      </c>
      <c r="H75" t="s">
        <v>338</v>
      </c>
      <c r="I75" t="s">
        <v>124</v>
      </c>
      <c r="J75" t="s">
        <v>854</v>
      </c>
      <c r="K75" t="s">
        <v>854</v>
      </c>
      <c r="L75" t="s">
        <v>175</v>
      </c>
      <c r="M75" t="s">
        <v>855</v>
      </c>
      <c r="N75" t="s">
        <v>583</v>
      </c>
      <c r="O75" t="s">
        <v>899</v>
      </c>
      <c r="P75" t="s">
        <v>149</v>
      </c>
      <c r="Q75" t="s">
        <v>934</v>
      </c>
      <c r="R75" t="s">
        <v>278</v>
      </c>
      <c r="S75" t="s">
        <v>278</v>
      </c>
      <c r="T75" t="s">
        <v>337</v>
      </c>
      <c r="U75" t="s">
        <v>1064</v>
      </c>
      <c r="V75" t="s">
        <v>120</v>
      </c>
      <c r="W75" t="s">
        <v>278</v>
      </c>
      <c r="X75" t="s">
        <v>278</v>
      </c>
      <c r="Y75" t="s">
        <v>278</v>
      </c>
      <c r="Z75" t="s">
        <v>278</v>
      </c>
      <c r="AA75" t="s">
        <v>278</v>
      </c>
      <c r="AB75" t="s">
        <v>278</v>
      </c>
      <c r="AC75" t="s">
        <v>278</v>
      </c>
      <c r="AD75" t="s">
        <v>278</v>
      </c>
      <c r="AE75"/>
      <c r="AF75" t="s">
        <v>1063</v>
      </c>
      <c r="AG75" t="s">
        <v>120</v>
      </c>
      <c r="AH75" t="s">
        <v>127</v>
      </c>
      <c r="AI75" t="s">
        <v>120</v>
      </c>
      <c r="AJ75" t="s">
        <v>127</v>
      </c>
      <c r="AK75" t="s">
        <v>339</v>
      </c>
      <c r="AL75" t="s">
        <v>127</v>
      </c>
      <c r="AM75" t="s">
        <v>120</v>
      </c>
      <c r="AN75" t="s">
        <v>120</v>
      </c>
      <c r="AO75" t="s">
        <v>120</v>
      </c>
      <c r="AP75" t="s">
        <v>120</v>
      </c>
      <c r="AQ75" t="s">
        <v>120</v>
      </c>
      <c r="AR75" t="s">
        <v>120</v>
      </c>
      <c r="AS75" t="s">
        <v>120</v>
      </c>
      <c r="AT75" t="s">
        <v>120</v>
      </c>
      <c r="AU75" t="s">
        <v>120</v>
      </c>
      <c r="AV75" t="s">
        <v>120</v>
      </c>
      <c r="AW75" t="s">
        <v>127</v>
      </c>
      <c r="AX75" t="s">
        <v>127</v>
      </c>
      <c r="AY75" t="s">
        <v>120</v>
      </c>
      <c r="AZ75" t="s">
        <v>120</v>
      </c>
      <c r="BA75" t="s">
        <v>120</v>
      </c>
      <c r="BB75" t="s">
        <v>120</v>
      </c>
      <c r="BC75" t="s">
        <v>173</v>
      </c>
      <c r="BD75" t="s">
        <v>206</v>
      </c>
      <c r="BE75" t="s">
        <v>206</v>
      </c>
      <c r="BF75"/>
      <c r="BG75" t="s">
        <v>156</v>
      </c>
      <c r="BH75" t="s">
        <v>120</v>
      </c>
      <c r="BI75" t="s">
        <v>120</v>
      </c>
      <c r="BJ75"/>
    </row>
    <row r="76" spans="1:62" s="25" customFormat="1" x14ac:dyDescent="0.35">
      <c r="A76">
        <v>2008</v>
      </c>
      <c r="B76" t="s">
        <v>454</v>
      </c>
      <c r="C76" t="s">
        <v>455</v>
      </c>
      <c r="D76">
        <v>2006</v>
      </c>
      <c r="E76" t="s">
        <v>120</v>
      </c>
      <c r="F76" t="s">
        <v>120</v>
      </c>
      <c r="G76" t="s">
        <v>26</v>
      </c>
      <c r="H76" t="s">
        <v>578</v>
      </c>
      <c r="I76" t="s">
        <v>319</v>
      </c>
      <c r="J76" t="s">
        <v>822</v>
      </c>
      <c r="K76" t="s">
        <v>822</v>
      </c>
      <c r="L76" t="s">
        <v>579</v>
      </c>
      <c r="M76"/>
      <c r="N76" t="s">
        <v>583</v>
      </c>
      <c r="O76" t="s">
        <v>149</v>
      </c>
      <c r="P76" t="s">
        <v>149</v>
      </c>
      <c r="Q76" t="s">
        <v>278</v>
      </c>
      <c r="R76" t="s">
        <v>278</v>
      </c>
      <c r="S76" t="s">
        <v>278</v>
      </c>
      <c r="T76" t="s">
        <v>577</v>
      </c>
      <c r="U76" t="s">
        <v>922</v>
      </c>
      <c r="V76" t="s">
        <v>120</v>
      </c>
      <c r="W76" t="s">
        <v>278</v>
      </c>
      <c r="X76" t="s">
        <v>278</v>
      </c>
      <c r="Y76" t="s">
        <v>278</v>
      </c>
      <c r="Z76" t="s">
        <v>278</v>
      </c>
      <c r="AA76" t="s">
        <v>278</v>
      </c>
      <c r="AB76" t="s">
        <v>278</v>
      </c>
      <c r="AC76" t="s">
        <v>278</v>
      </c>
      <c r="AD76" t="s">
        <v>278</v>
      </c>
      <c r="AE76"/>
      <c r="AF76" t="s">
        <v>944</v>
      </c>
      <c r="AG76" t="s">
        <v>120</v>
      </c>
      <c r="AH76" t="s">
        <v>127</v>
      </c>
      <c r="AI76" t="s">
        <v>120</v>
      </c>
      <c r="AJ76" t="s">
        <v>120</v>
      </c>
      <c r="AK76" t="s">
        <v>120</v>
      </c>
      <c r="AL76" t="s">
        <v>120</v>
      </c>
      <c r="AM76" t="s">
        <v>120</v>
      </c>
      <c r="AN76" t="s">
        <v>120</v>
      </c>
      <c r="AO76" t="s">
        <v>120</v>
      </c>
      <c r="AP76" t="s">
        <v>120</v>
      </c>
      <c r="AQ76" t="s">
        <v>120</v>
      </c>
      <c r="AR76" t="s">
        <v>120</v>
      </c>
      <c r="AS76" t="s">
        <v>120</v>
      </c>
      <c r="AT76" t="s">
        <v>120</v>
      </c>
      <c r="AU76" t="s">
        <v>120</v>
      </c>
      <c r="AV76" t="s">
        <v>120</v>
      </c>
      <c r="AW76" t="s">
        <v>120</v>
      </c>
      <c r="AX76" t="s">
        <v>120</v>
      </c>
      <c r="AY76" t="s">
        <v>120</v>
      </c>
      <c r="AZ76" t="s">
        <v>120</v>
      </c>
      <c r="BA76" t="s">
        <v>120</v>
      </c>
      <c r="BB76" t="s">
        <v>120</v>
      </c>
      <c r="BC76" t="s">
        <v>206</v>
      </c>
      <c r="BD76" t="s">
        <v>120</v>
      </c>
      <c r="BE76" t="s">
        <v>206</v>
      </c>
      <c r="BF76"/>
      <c r="BG76" t="s">
        <v>120</v>
      </c>
      <c r="BH76" t="s">
        <v>120</v>
      </c>
      <c r="BI76" t="s">
        <v>120</v>
      </c>
      <c r="BJ76"/>
    </row>
    <row r="77" spans="1:62" s="25" customFormat="1" x14ac:dyDescent="0.35">
      <c r="A77">
        <v>2012</v>
      </c>
      <c r="B77" t="s">
        <v>76</v>
      </c>
      <c r="C77" t="s">
        <v>77</v>
      </c>
      <c r="D77">
        <v>2000</v>
      </c>
      <c r="E77">
        <v>2007</v>
      </c>
      <c r="F77">
        <v>3332</v>
      </c>
      <c r="G77" t="s">
        <v>20</v>
      </c>
      <c r="H77" t="s">
        <v>184</v>
      </c>
      <c r="I77" t="s">
        <v>124</v>
      </c>
      <c r="J77" t="s">
        <v>779</v>
      </c>
      <c r="K77" t="s">
        <v>183</v>
      </c>
      <c r="L77" t="s">
        <v>175</v>
      </c>
      <c r="M77"/>
      <c r="N77" t="s">
        <v>583</v>
      </c>
      <c r="O77" t="s">
        <v>900</v>
      </c>
      <c r="P77" t="s">
        <v>149</v>
      </c>
      <c r="Q77" t="s">
        <v>278</v>
      </c>
      <c r="R77" t="s">
        <v>278</v>
      </c>
      <c r="S77" t="s">
        <v>278</v>
      </c>
      <c r="T77" t="s">
        <v>780</v>
      </c>
      <c r="U77" t="s">
        <v>919</v>
      </c>
      <c r="V77" t="s">
        <v>954</v>
      </c>
      <c r="W77" t="s">
        <v>278</v>
      </c>
      <c r="X77" t="s">
        <v>278</v>
      </c>
      <c r="Y77" t="s">
        <v>278</v>
      </c>
      <c r="Z77" t="s">
        <v>206</v>
      </c>
      <c r="AA77" t="s">
        <v>278</v>
      </c>
      <c r="AB77" t="s">
        <v>278</v>
      </c>
      <c r="AC77" t="s">
        <v>278</v>
      </c>
      <c r="AD77" t="s">
        <v>278</v>
      </c>
      <c r="AE77" t="s">
        <v>206</v>
      </c>
      <c r="AF77" t="s">
        <v>953</v>
      </c>
      <c r="AG77" t="s">
        <v>120</v>
      </c>
      <c r="AH77" t="s">
        <v>127</v>
      </c>
      <c r="AI77" t="s">
        <v>120</v>
      </c>
      <c r="AJ77" t="s">
        <v>120</v>
      </c>
      <c r="AK77" t="s">
        <v>186</v>
      </c>
      <c r="AL77" t="s">
        <v>120</v>
      </c>
      <c r="AM77" t="s">
        <v>120</v>
      </c>
      <c r="AN77" t="s">
        <v>120</v>
      </c>
      <c r="AO77" t="s">
        <v>120</v>
      </c>
      <c r="AP77" t="s">
        <v>120</v>
      </c>
      <c r="AQ77" t="s">
        <v>120</v>
      </c>
      <c r="AR77" t="s">
        <v>120</v>
      </c>
      <c r="AS77" t="s">
        <v>120</v>
      </c>
      <c r="AT77" t="s">
        <v>120</v>
      </c>
      <c r="AU77" t="s">
        <v>120</v>
      </c>
      <c r="AV77" t="s">
        <v>120</v>
      </c>
      <c r="AW77" t="s">
        <v>120</v>
      </c>
      <c r="AX77" t="s">
        <v>120</v>
      </c>
      <c r="AY77" t="s">
        <v>127</v>
      </c>
      <c r="AZ77" t="s">
        <v>127</v>
      </c>
      <c r="BA77" t="s">
        <v>127</v>
      </c>
      <c r="BB77" t="s">
        <v>120</v>
      </c>
      <c r="BC77" t="s">
        <v>206</v>
      </c>
      <c r="BD77" t="s">
        <v>206</v>
      </c>
      <c r="BE77" t="s">
        <v>173</v>
      </c>
      <c r="BF77"/>
      <c r="BG77" t="s">
        <v>120</v>
      </c>
      <c r="BH77" t="s">
        <v>120</v>
      </c>
      <c r="BI77" t="s">
        <v>155</v>
      </c>
      <c r="BJ77"/>
    </row>
    <row r="78" spans="1:62" s="25" customFormat="1" x14ac:dyDescent="0.35">
      <c r="A78">
        <v>2019</v>
      </c>
      <c r="B78" t="s">
        <v>38</v>
      </c>
      <c r="C78" t="s">
        <v>39</v>
      </c>
      <c r="D78" t="s">
        <v>145</v>
      </c>
      <c r="E78" t="s">
        <v>145</v>
      </c>
      <c r="F78">
        <v>110</v>
      </c>
      <c r="G78" t="s">
        <v>37</v>
      </c>
      <c r="H78" t="s">
        <v>203</v>
      </c>
      <c r="I78" t="s">
        <v>124</v>
      </c>
      <c r="J78" t="s">
        <v>149</v>
      </c>
      <c r="K78" t="s">
        <v>863</v>
      </c>
      <c r="L78"/>
      <c r="M78"/>
      <c r="N78" t="s">
        <v>583</v>
      </c>
      <c r="O78" t="s">
        <v>149</v>
      </c>
      <c r="P78" t="s">
        <v>149</v>
      </c>
      <c r="Q78" t="s">
        <v>1085</v>
      </c>
      <c r="R78" t="s">
        <v>278</v>
      </c>
      <c r="S78" t="s">
        <v>278</v>
      </c>
      <c r="T78" t="s">
        <v>864</v>
      </c>
      <c r="U78" t="s">
        <v>1075</v>
      </c>
      <c r="V78" t="s">
        <v>120</v>
      </c>
      <c r="W78" t="s">
        <v>278</v>
      </c>
      <c r="X78" t="s">
        <v>278</v>
      </c>
      <c r="Y78" t="s">
        <v>278</v>
      </c>
      <c r="Z78" t="s">
        <v>278</v>
      </c>
      <c r="AA78" t="s">
        <v>278</v>
      </c>
      <c r="AB78" t="s">
        <v>278</v>
      </c>
      <c r="AC78" t="s">
        <v>278</v>
      </c>
      <c r="AD78" t="s">
        <v>278</v>
      </c>
      <c r="AE78"/>
      <c r="AF78" t="s">
        <v>1079</v>
      </c>
      <c r="AG78" t="s">
        <v>127</v>
      </c>
      <c r="AH78" t="s">
        <v>127</v>
      </c>
      <c r="AI78" t="s">
        <v>120</v>
      </c>
      <c r="AJ78" t="s">
        <v>120</v>
      </c>
      <c r="AK78" t="s">
        <v>204</v>
      </c>
      <c r="AL78" t="s">
        <v>127</v>
      </c>
      <c r="AM78" t="s">
        <v>120</v>
      </c>
      <c r="AN78" t="s">
        <v>120</v>
      </c>
      <c r="AO78" t="s">
        <v>120</v>
      </c>
      <c r="AP78" t="s">
        <v>120</v>
      </c>
      <c r="AQ78" t="s">
        <v>120</v>
      </c>
      <c r="AR78" t="s">
        <v>120</v>
      </c>
      <c r="AS78" t="s">
        <v>120</v>
      </c>
      <c r="AT78" t="s">
        <v>120</v>
      </c>
      <c r="AU78" t="s">
        <v>120</v>
      </c>
      <c r="AV78" t="s">
        <v>120</v>
      </c>
      <c r="AW78" t="s">
        <v>120</v>
      </c>
      <c r="AX78" t="s">
        <v>120</v>
      </c>
      <c r="AY78" t="s">
        <v>120</v>
      </c>
      <c r="AZ78" t="s">
        <v>120</v>
      </c>
      <c r="BA78" t="s">
        <v>120</v>
      </c>
      <c r="BB78" t="s">
        <v>120</v>
      </c>
      <c r="BC78" t="s">
        <v>206</v>
      </c>
      <c r="BD78" t="s">
        <v>206</v>
      </c>
      <c r="BE78" t="s">
        <v>120</v>
      </c>
      <c r="BF78"/>
      <c r="BG78" t="s">
        <v>150</v>
      </c>
      <c r="BH78" t="s">
        <v>120</v>
      </c>
      <c r="BI78" t="s">
        <v>120</v>
      </c>
      <c r="BJ78"/>
    </row>
    <row r="79" spans="1:62" s="25" customFormat="1" x14ac:dyDescent="0.35">
      <c r="A79">
        <v>2022</v>
      </c>
      <c r="B79" t="s">
        <v>18</v>
      </c>
      <c r="C79" t="s">
        <v>19</v>
      </c>
      <c r="D79">
        <v>2004</v>
      </c>
      <c r="E79">
        <v>2013</v>
      </c>
      <c r="F79" t="s">
        <v>142</v>
      </c>
      <c r="G79" t="s">
        <v>17</v>
      </c>
      <c r="H79" t="s">
        <v>75</v>
      </c>
      <c r="I79" t="s">
        <v>124</v>
      </c>
      <c r="J79" t="s">
        <v>149</v>
      </c>
      <c r="K79" t="s">
        <v>876</v>
      </c>
      <c r="L79" t="s">
        <v>175</v>
      </c>
      <c r="M79"/>
      <c r="N79" t="s">
        <v>583</v>
      </c>
      <c r="O79" t="s">
        <v>149</v>
      </c>
      <c r="P79" t="s">
        <v>149</v>
      </c>
      <c r="Q79" t="s">
        <v>278</v>
      </c>
      <c r="R79" t="s">
        <v>278</v>
      </c>
      <c r="S79" t="s">
        <v>278</v>
      </c>
      <c r="T79" t="s">
        <v>875</v>
      </c>
      <c r="U79" t="s">
        <v>1073</v>
      </c>
      <c r="V79" t="s">
        <v>1032</v>
      </c>
      <c r="W79" t="s">
        <v>278</v>
      </c>
      <c r="X79" t="s">
        <v>278</v>
      </c>
      <c r="Y79" t="s">
        <v>206</v>
      </c>
      <c r="Z79" t="s">
        <v>278</v>
      </c>
      <c r="AA79" t="s">
        <v>278</v>
      </c>
      <c r="AB79" t="s">
        <v>278</v>
      </c>
      <c r="AC79" t="s">
        <v>278</v>
      </c>
      <c r="AD79" t="s">
        <v>278</v>
      </c>
      <c r="AE79"/>
      <c r="AF79" t="s">
        <v>1034</v>
      </c>
      <c r="AG79" t="s">
        <v>120</v>
      </c>
      <c r="AH79" t="s">
        <v>127</v>
      </c>
      <c r="AI79" t="s">
        <v>120</v>
      </c>
      <c r="AJ79" t="s">
        <v>120</v>
      </c>
      <c r="AK79" t="s">
        <v>144</v>
      </c>
      <c r="AL79" t="s">
        <v>120</v>
      </c>
      <c r="AM79" t="s">
        <v>120</v>
      </c>
      <c r="AN79" t="s">
        <v>120</v>
      </c>
      <c r="AO79" t="s">
        <v>120</v>
      </c>
      <c r="AP79" t="s">
        <v>120</v>
      </c>
      <c r="AQ79" t="s">
        <v>120</v>
      </c>
      <c r="AR79" t="s">
        <v>120</v>
      </c>
      <c r="AS79" t="s">
        <v>120</v>
      </c>
      <c r="AT79" t="s">
        <v>120</v>
      </c>
      <c r="AU79" t="s">
        <v>127</v>
      </c>
      <c r="AV79" t="s">
        <v>120</v>
      </c>
      <c r="AW79" t="s">
        <v>120</v>
      </c>
      <c r="AX79" t="s">
        <v>127</v>
      </c>
      <c r="AY79" t="s">
        <v>120</v>
      </c>
      <c r="AZ79" t="s">
        <v>120</v>
      </c>
      <c r="BA79" t="s">
        <v>120</v>
      </c>
      <c r="BB79" t="s">
        <v>120</v>
      </c>
      <c r="BC79"/>
      <c r="BD79"/>
      <c r="BE79" t="s">
        <v>120</v>
      </c>
      <c r="BF79"/>
      <c r="BG79" t="s">
        <v>120</v>
      </c>
      <c r="BH79" t="s">
        <v>120</v>
      </c>
      <c r="BI79" t="s">
        <v>120</v>
      </c>
      <c r="BJ79"/>
    </row>
    <row r="80" spans="1:62" s="25" customFormat="1" x14ac:dyDescent="0.35">
      <c r="A80">
        <v>2021</v>
      </c>
      <c r="B80" t="s">
        <v>226</v>
      </c>
      <c r="C80" t="s">
        <v>259</v>
      </c>
      <c r="D80">
        <v>1908</v>
      </c>
      <c r="E80">
        <v>2003</v>
      </c>
      <c r="F80" t="s">
        <v>145</v>
      </c>
      <c r="G80" t="s">
        <v>358</v>
      </c>
      <c r="H80" t="s">
        <v>359</v>
      </c>
      <c r="I80" t="s">
        <v>286</v>
      </c>
      <c r="J80" t="s">
        <v>790</v>
      </c>
      <c r="K80" t="s">
        <v>789</v>
      </c>
      <c r="L80" t="s">
        <v>175</v>
      </c>
      <c r="M80"/>
      <c r="N80" t="s">
        <v>887</v>
      </c>
      <c r="O80" t="s">
        <v>902</v>
      </c>
      <c r="P80" t="s">
        <v>149</v>
      </c>
      <c r="Q80" t="s">
        <v>278</v>
      </c>
      <c r="R80" t="s">
        <v>278</v>
      </c>
      <c r="S80" t="s">
        <v>206</v>
      </c>
      <c r="T80" t="s">
        <v>357</v>
      </c>
      <c r="U80" t="s">
        <v>1064</v>
      </c>
      <c r="V80" t="s">
        <v>120</v>
      </c>
      <c r="W80" t="s">
        <v>278</v>
      </c>
      <c r="X80" t="s">
        <v>278</v>
      </c>
      <c r="Y80" t="s">
        <v>278</v>
      </c>
      <c r="Z80" t="s">
        <v>278</v>
      </c>
      <c r="AA80" t="s">
        <v>278</v>
      </c>
      <c r="AB80" t="s">
        <v>278</v>
      </c>
      <c r="AC80" t="s">
        <v>278</v>
      </c>
      <c r="AD80" t="s">
        <v>278</v>
      </c>
      <c r="AE80"/>
      <c r="AF80" t="s">
        <v>1028</v>
      </c>
      <c r="AG80" t="s">
        <v>127</v>
      </c>
      <c r="AH80" t="s">
        <v>127</v>
      </c>
      <c r="AI80" t="s">
        <v>120</v>
      </c>
      <c r="AJ80" t="s">
        <v>120</v>
      </c>
      <c r="AK80" t="s">
        <v>360</v>
      </c>
      <c r="AL80" t="s">
        <v>120</v>
      </c>
      <c r="AM80" t="s">
        <v>120</v>
      </c>
      <c r="AN80" t="s">
        <v>120</v>
      </c>
      <c r="AO80" t="s">
        <v>1112</v>
      </c>
      <c r="AP80" t="s">
        <v>120</v>
      </c>
      <c r="AQ80" t="s">
        <v>120</v>
      </c>
      <c r="AR80" t="s">
        <v>120</v>
      </c>
      <c r="AS80" t="s">
        <v>120</v>
      </c>
      <c r="AT80" t="s">
        <v>120</v>
      </c>
      <c r="AU80" t="s">
        <v>120</v>
      </c>
      <c r="AV80" t="s">
        <v>120</v>
      </c>
      <c r="AW80" t="s">
        <v>120</v>
      </c>
      <c r="AX80" t="s">
        <v>120</v>
      </c>
      <c r="AY80" t="s">
        <v>120</v>
      </c>
      <c r="AZ80" t="s">
        <v>120</v>
      </c>
      <c r="BA80" t="s">
        <v>120</v>
      </c>
      <c r="BB80" t="s">
        <v>120</v>
      </c>
      <c r="BC80" t="s">
        <v>150</v>
      </c>
      <c r="BD80" t="s">
        <v>120</v>
      </c>
      <c r="BE80" t="s">
        <v>120</v>
      </c>
      <c r="BF80"/>
      <c r="BG80" t="s">
        <v>120</v>
      </c>
      <c r="BH80" t="s">
        <v>150</v>
      </c>
      <c r="BI80" t="s">
        <v>120</v>
      </c>
      <c r="BJ80"/>
    </row>
    <row r="81" spans="1:62" s="25" customFormat="1" x14ac:dyDescent="0.35">
      <c r="A81">
        <v>2013</v>
      </c>
      <c r="B81" t="s">
        <v>492</v>
      </c>
      <c r="C81" t="s">
        <v>493</v>
      </c>
      <c r="D81">
        <v>2007</v>
      </c>
      <c r="E81" t="s">
        <v>120</v>
      </c>
      <c r="F81">
        <v>741</v>
      </c>
      <c r="G81" t="s">
        <v>303</v>
      </c>
      <c r="H81" t="s">
        <v>401</v>
      </c>
      <c r="I81" t="s">
        <v>601</v>
      </c>
      <c r="J81" t="s">
        <v>671</v>
      </c>
      <c r="K81" t="s">
        <v>835</v>
      </c>
      <c r="L81" t="s">
        <v>175</v>
      </c>
      <c r="M81"/>
      <c r="N81" t="s">
        <v>583</v>
      </c>
      <c r="O81" t="s">
        <v>902</v>
      </c>
      <c r="P81" t="s">
        <v>149</v>
      </c>
      <c r="Q81" t="s">
        <v>278</v>
      </c>
      <c r="R81" t="s">
        <v>278</v>
      </c>
      <c r="S81" t="s">
        <v>206</v>
      </c>
      <c r="T81" t="s">
        <v>402</v>
      </c>
      <c r="U81" t="s">
        <v>924</v>
      </c>
      <c r="V81" t="s">
        <v>942</v>
      </c>
      <c r="W81" t="s">
        <v>206</v>
      </c>
      <c r="X81" t="s">
        <v>206</v>
      </c>
      <c r="Y81" t="s">
        <v>278</v>
      </c>
      <c r="Z81" t="s">
        <v>278</v>
      </c>
      <c r="AA81" t="s">
        <v>278</v>
      </c>
      <c r="AB81" t="s">
        <v>278</v>
      </c>
      <c r="AC81" t="s">
        <v>278</v>
      </c>
      <c r="AD81" t="s">
        <v>278</v>
      </c>
      <c r="AE81"/>
      <c r="AF81" t="s">
        <v>961</v>
      </c>
      <c r="AG81" t="s">
        <v>127</v>
      </c>
      <c r="AH81" t="s">
        <v>127</v>
      </c>
      <c r="AI81" t="s">
        <v>120</v>
      </c>
      <c r="AJ81" t="s">
        <v>120</v>
      </c>
      <c r="AK81" t="s">
        <v>120</v>
      </c>
      <c r="AL81" t="s">
        <v>127</v>
      </c>
      <c r="AM81" t="s">
        <v>120</v>
      </c>
      <c r="AN81" t="s">
        <v>127</v>
      </c>
      <c r="AO81" t="s">
        <v>127</v>
      </c>
      <c r="AP81" t="s">
        <v>120</v>
      </c>
      <c r="AQ81" t="s">
        <v>120</v>
      </c>
      <c r="AR81" t="s">
        <v>120</v>
      </c>
      <c r="AS81" t="s">
        <v>120</v>
      </c>
      <c r="AT81" t="s">
        <v>127</v>
      </c>
      <c r="AU81" t="s">
        <v>120</v>
      </c>
      <c r="AV81" t="s">
        <v>120</v>
      </c>
      <c r="AW81" t="s">
        <v>120</v>
      </c>
      <c r="AX81" t="s">
        <v>120</v>
      </c>
      <c r="AY81" t="s">
        <v>120</v>
      </c>
      <c r="AZ81" t="s">
        <v>120</v>
      </c>
      <c r="BA81" t="s">
        <v>120</v>
      </c>
      <c r="BB81" t="s">
        <v>120</v>
      </c>
      <c r="BC81" t="s">
        <v>173</v>
      </c>
      <c r="BD81" t="s">
        <v>206</v>
      </c>
      <c r="BE81" t="s">
        <v>120</v>
      </c>
      <c r="BF81" t="s">
        <v>120</v>
      </c>
      <c r="BG81" t="s">
        <v>155</v>
      </c>
      <c r="BH81" t="s">
        <v>155</v>
      </c>
      <c r="BI81" t="s">
        <v>120</v>
      </c>
      <c r="BJ81"/>
    </row>
    <row r="82" spans="1:62" s="25" customFormat="1" x14ac:dyDescent="0.35">
      <c r="A82">
        <v>2021</v>
      </c>
      <c r="B82" t="s">
        <v>534</v>
      </c>
      <c r="C82" t="s">
        <v>535</v>
      </c>
      <c r="D82">
        <v>1989</v>
      </c>
      <c r="E82">
        <v>1901</v>
      </c>
      <c r="F82">
        <v>39</v>
      </c>
      <c r="G82" t="s">
        <v>704</v>
      </c>
      <c r="H82" t="s">
        <v>329</v>
      </c>
      <c r="I82" t="s">
        <v>706</v>
      </c>
      <c r="J82" t="s">
        <v>801</v>
      </c>
      <c r="K82" t="s">
        <v>705</v>
      </c>
      <c r="L82" t="s">
        <v>175</v>
      </c>
      <c r="M82"/>
      <c r="N82" t="s">
        <v>893</v>
      </c>
      <c r="O82" t="s">
        <v>801</v>
      </c>
      <c r="P82" t="s">
        <v>149</v>
      </c>
      <c r="Q82" t="s">
        <v>1090</v>
      </c>
      <c r="R82" t="s">
        <v>278</v>
      </c>
      <c r="S82" t="s">
        <v>278</v>
      </c>
      <c r="T82" t="s">
        <v>885</v>
      </c>
      <c r="U82" t="s">
        <v>922</v>
      </c>
      <c r="V82" t="s">
        <v>120</v>
      </c>
      <c r="W82" t="s">
        <v>278</v>
      </c>
      <c r="X82" t="s">
        <v>278</v>
      </c>
      <c r="Y82" t="s">
        <v>278</v>
      </c>
      <c r="Z82" t="s">
        <v>278</v>
      </c>
      <c r="AA82" t="s">
        <v>278</v>
      </c>
      <c r="AB82" t="s">
        <v>278</v>
      </c>
      <c r="AC82" t="s">
        <v>278</v>
      </c>
      <c r="AD82" t="s">
        <v>278</v>
      </c>
      <c r="AE82"/>
      <c r="AF82" t="s">
        <v>120</v>
      </c>
      <c r="AG82" t="s">
        <v>120</v>
      </c>
      <c r="AH82" t="s">
        <v>120</v>
      </c>
      <c r="AI82" t="s">
        <v>120</v>
      </c>
      <c r="AJ82" t="s">
        <v>120</v>
      </c>
      <c r="AK82" t="s">
        <v>707</v>
      </c>
      <c r="AL82" t="s">
        <v>1105</v>
      </c>
      <c r="AM82" t="s">
        <v>120</v>
      </c>
      <c r="AN82" t="s">
        <v>120</v>
      </c>
      <c r="AO82" t="s">
        <v>120</v>
      </c>
      <c r="AP82" t="s">
        <v>120</v>
      </c>
      <c r="AQ82" t="s">
        <v>127</v>
      </c>
      <c r="AR82" t="s">
        <v>127</v>
      </c>
      <c r="AS82" t="s">
        <v>127</v>
      </c>
      <c r="AT82" t="s">
        <v>120</v>
      </c>
      <c r="AU82" t="s">
        <v>120</v>
      </c>
      <c r="AV82" t="s">
        <v>120</v>
      </c>
      <c r="AW82" t="s">
        <v>120</v>
      </c>
      <c r="AX82" t="s">
        <v>127</v>
      </c>
      <c r="AY82" t="s">
        <v>120</v>
      </c>
      <c r="AZ82" t="s">
        <v>120</v>
      </c>
      <c r="BA82" t="s">
        <v>120</v>
      </c>
      <c r="BB82" t="s">
        <v>120</v>
      </c>
      <c r="BC82" t="s">
        <v>206</v>
      </c>
      <c r="BD82" t="s">
        <v>120</v>
      </c>
      <c r="BE82" t="s">
        <v>206</v>
      </c>
      <c r="BF82" t="s">
        <v>156</v>
      </c>
      <c r="BG82" t="s">
        <v>120</v>
      </c>
      <c r="BH82" t="s">
        <v>120</v>
      </c>
      <c r="BI82" t="s">
        <v>120</v>
      </c>
      <c r="BJ82"/>
    </row>
    <row r="83" spans="1:62" s="25" customFormat="1" x14ac:dyDescent="0.35">
      <c r="A83">
        <v>2012</v>
      </c>
      <c r="B83" t="s">
        <v>488</v>
      </c>
      <c r="C83" t="s">
        <v>489</v>
      </c>
      <c r="D83">
        <v>2001</v>
      </c>
      <c r="E83">
        <v>2005</v>
      </c>
      <c r="F83">
        <v>320</v>
      </c>
      <c r="G83" t="s">
        <v>54</v>
      </c>
      <c r="H83" t="s">
        <v>595</v>
      </c>
      <c r="I83" t="s">
        <v>124</v>
      </c>
      <c r="J83" t="s">
        <v>149</v>
      </c>
      <c r="K83" t="s">
        <v>597</v>
      </c>
      <c r="L83" t="s">
        <v>175</v>
      </c>
      <c r="M83"/>
      <c r="N83" t="s">
        <v>583</v>
      </c>
      <c r="O83" t="s">
        <v>149</v>
      </c>
      <c r="P83" t="s">
        <v>149</v>
      </c>
      <c r="Q83" t="s">
        <v>1088</v>
      </c>
      <c r="R83" t="s">
        <v>278</v>
      </c>
      <c r="S83" t="s">
        <v>278</v>
      </c>
      <c r="T83" t="s">
        <v>594</v>
      </c>
      <c r="U83" t="s">
        <v>1074</v>
      </c>
      <c r="V83" t="s">
        <v>942</v>
      </c>
      <c r="W83" t="s">
        <v>206</v>
      </c>
      <c r="X83" t="s">
        <v>206</v>
      </c>
      <c r="Y83" t="s">
        <v>278</v>
      </c>
      <c r="Z83" t="s">
        <v>278</v>
      </c>
      <c r="AA83" t="s">
        <v>278</v>
      </c>
      <c r="AB83" t="s">
        <v>278</v>
      </c>
      <c r="AC83" t="s">
        <v>278</v>
      </c>
      <c r="AD83" t="s">
        <v>278</v>
      </c>
      <c r="AE83"/>
      <c r="AF83" t="s">
        <v>958</v>
      </c>
      <c r="AG83" t="s">
        <v>127</v>
      </c>
      <c r="AH83" t="s">
        <v>127</v>
      </c>
      <c r="AI83" t="s">
        <v>120</v>
      </c>
      <c r="AJ83" t="s">
        <v>127</v>
      </c>
      <c r="AK83" t="s">
        <v>596</v>
      </c>
      <c r="AL83" t="s">
        <v>127</v>
      </c>
      <c r="AM83" t="s">
        <v>127</v>
      </c>
      <c r="AN83" t="s">
        <v>120</v>
      </c>
      <c r="AO83" t="s">
        <v>127</v>
      </c>
      <c r="AP83" t="s">
        <v>127</v>
      </c>
      <c r="AQ83" t="s">
        <v>127</v>
      </c>
      <c r="AR83" t="s">
        <v>127</v>
      </c>
      <c r="AS83" t="s">
        <v>120</v>
      </c>
      <c r="AT83" t="s">
        <v>120</v>
      </c>
      <c r="AU83" t="s">
        <v>120</v>
      </c>
      <c r="AV83" t="s">
        <v>120</v>
      </c>
      <c r="AW83" t="s">
        <v>120</v>
      </c>
      <c r="AX83" t="s">
        <v>120</v>
      </c>
      <c r="AY83" t="s">
        <v>120</v>
      </c>
      <c r="AZ83" t="s">
        <v>120</v>
      </c>
      <c r="BA83" t="s">
        <v>120</v>
      </c>
      <c r="BB83" t="s">
        <v>120</v>
      </c>
      <c r="BC83" t="s">
        <v>173</v>
      </c>
      <c r="BD83" t="s">
        <v>120</v>
      </c>
      <c r="BE83" t="s">
        <v>206</v>
      </c>
      <c r="BF83" t="s">
        <v>133</v>
      </c>
      <c r="BG83" t="s">
        <v>133</v>
      </c>
      <c r="BH83" t="s">
        <v>133</v>
      </c>
      <c r="BI83" t="s">
        <v>120</v>
      </c>
      <c r="BJ83"/>
    </row>
    <row r="84" spans="1:62" s="25" customFormat="1" x14ac:dyDescent="0.35">
      <c r="A84">
        <v>2021</v>
      </c>
      <c r="B84" t="s">
        <v>230</v>
      </c>
      <c r="C84" t="s">
        <v>263</v>
      </c>
      <c r="D84">
        <v>2005</v>
      </c>
      <c r="E84">
        <v>2018</v>
      </c>
      <c r="F84">
        <v>67</v>
      </c>
      <c r="G84" t="s">
        <v>37</v>
      </c>
      <c r="H84" t="s">
        <v>349</v>
      </c>
      <c r="I84" t="s">
        <v>286</v>
      </c>
      <c r="J84" t="s">
        <v>869</v>
      </c>
      <c r="K84" t="s">
        <v>355</v>
      </c>
      <c r="L84" t="s">
        <v>175</v>
      </c>
      <c r="M84"/>
      <c r="N84" t="s">
        <v>887</v>
      </c>
      <c r="O84" t="s">
        <v>902</v>
      </c>
      <c r="P84" t="s">
        <v>149</v>
      </c>
      <c r="Q84" t="s">
        <v>1087</v>
      </c>
      <c r="R84" t="s">
        <v>278</v>
      </c>
      <c r="S84" t="s">
        <v>206</v>
      </c>
      <c r="T84" t="s">
        <v>870</v>
      </c>
      <c r="U84" t="s">
        <v>919</v>
      </c>
      <c r="V84" t="s">
        <v>128</v>
      </c>
      <c r="W84" t="s">
        <v>206</v>
      </c>
      <c r="X84" t="s">
        <v>278</v>
      </c>
      <c r="Y84" t="s">
        <v>278</v>
      </c>
      <c r="Z84" t="s">
        <v>278</v>
      </c>
      <c r="AA84" t="s">
        <v>278</v>
      </c>
      <c r="AB84" t="s">
        <v>278</v>
      </c>
      <c r="AC84" t="s">
        <v>278</v>
      </c>
      <c r="AD84" t="s">
        <v>278</v>
      </c>
      <c r="AE84"/>
      <c r="AF84" t="s">
        <v>1029</v>
      </c>
      <c r="AG84" t="s">
        <v>127</v>
      </c>
      <c r="AH84" t="s">
        <v>127</v>
      </c>
      <c r="AI84" t="s">
        <v>120</v>
      </c>
      <c r="AJ84" t="s">
        <v>120</v>
      </c>
      <c r="AK84" t="s">
        <v>372</v>
      </c>
      <c r="AL84" t="s">
        <v>120</v>
      </c>
      <c r="AM84" t="s">
        <v>120</v>
      </c>
      <c r="AN84" t="s">
        <v>127</v>
      </c>
      <c r="AO84" t="s">
        <v>127</v>
      </c>
      <c r="AP84" t="s">
        <v>120</v>
      </c>
      <c r="AQ84" t="s">
        <v>120</v>
      </c>
      <c r="AR84" t="s">
        <v>120</v>
      </c>
      <c r="AS84" t="s">
        <v>120</v>
      </c>
      <c r="AT84" t="s">
        <v>120</v>
      </c>
      <c r="AU84" t="s">
        <v>120</v>
      </c>
      <c r="AV84" t="s">
        <v>120</v>
      </c>
      <c r="AW84" t="s">
        <v>120</v>
      </c>
      <c r="AX84" t="s">
        <v>120</v>
      </c>
      <c r="AY84" t="s">
        <v>120</v>
      </c>
      <c r="AZ84" t="s">
        <v>120</v>
      </c>
      <c r="BA84" t="s">
        <v>120</v>
      </c>
      <c r="BB84" t="s">
        <v>120</v>
      </c>
      <c r="BC84" t="s">
        <v>150</v>
      </c>
      <c r="BD84" t="s">
        <v>120</v>
      </c>
      <c r="BE84" t="s">
        <v>120</v>
      </c>
      <c r="BF84"/>
      <c r="BG84" t="s">
        <v>120</v>
      </c>
      <c r="BH84" t="s">
        <v>150</v>
      </c>
      <c r="BI84" t="s">
        <v>120</v>
      </c>
      <c r="BJ84"/>
    </row>
    <row r="85" spans="1:62" s="26" customFormat="1" x14ac:dyDescent="0.35">
      <c r="A85">
        <v>2021</v>
      </c>
      <c r="B85" t="s">
        <v>227</v>
      </c>
      <c r="C85" t="s">
        <v>260</v>
      </c>
      <c r="D85">
        <v>2007</v>
      </c>
      <c r="E85">
        <v>2016</v>
      </c>
      <c r="F85" t="s">
        <v>362</v>
      </c>
      <c r="G85" t="s">
        <v>13</v>
      </c>
      <c r="H85" t="s">
        <v>356</v>
      </c>
      <c r="I85" t="s">
        <v>353</v>
      </c>
      <c r="J85" t="s">
        <v>871</v>
      </c>
      <c r="K85" t="s">
        <v>355</v>
      </c>
      <c r="L85" t="s">
        <v>175</v>
      </c>
      <c r="M85"/>
      <c r="N85" t="s">
        <v>583</v>
      </c>
      <c r="O85" t="s">
        <v>902</v>
      </c>
      <c r="P85" t="s">
        <v>149</v>
      </c>
      <c r="Q85" t="s">
        <v>1087</v>
      </c>
      <c r="R85" t="s">
        <v>278</v>
      </c>
      <c r="S85" t="s">
        <v>206</v>
      </c>
      <c r="T85" t="s">
        <v>352</v>
      </c>
      <c r="U85" t="s">
        <v>919</v>
      </c>
      <c r="V85" t="s">
        <v>128</v>
      </c>
      <c r="W85" t="s">
        <v>206</v>
      </c>
      <c r="X85" t="s">
        <v>278</v>
      </c>
      <c r="Y85" t="s">
        <v>278</v>
      </c>
      <c r="Z85" t="s">
        <v>278</v>
      </c>
      <c r="AA85" t="s">
        <v>278</v>
      </c>
      <c r="AB85" t="s">
        <v>278</v>
      </c>
      <c r="AC85" t="s">
        <v>278</v>
      </c>
      <c r="AD85" t="s">
        <v>278</v>
      </c>
      <c r="AE85"/>
      <c r="AF85" t="s">
        <v>1027</v>
      </c>
      <c r="AG85" t="s">
        <v>120</v>
      </c>
      <c r="AH85" t="s">
        <v>120</v>
      </c>
      <c r="AI85" t="s">
        <v>120</v>
      </c>
      <c r="AJ85" t="s">
        <v>120</v>
      </c>
      <c r="AK85" t="s">
        <v>354</v>
      </c>
      <c r="AL85" t="s">
        <v>120</v>
      </c>
      <c r="AM85" t="s">
        <v>120</v>
      </c>
      <c r="AN85" t="s">
        <v>120</v>
      </c>
      <c r="AO85" t="s">
        <v>1112</v>
      </c>
      <c r="AP85" t="s">
        <v>127</v>
      </c>
      <c r="AQ85" t="s">
        <v>120</v>
      </c>
      <c r="AR85" t="s">
        <v>127</v>
      </c>
      <c r="AS85" t="s">
        <v>120</v>
      </c>
      <c r="AT85" t="s">
        <v>120</v>
      </c>
      <c r="AU85" t="s">
        <v>120</v>
      </c>
      <c r="AV85" t="s">
        <v>120</v>
      </c>
      <c r="AW85" t="s">
        <v>127</v>
      </c>
      <c r="AX85" t="s">
        <v>127</v>
      </c>
      <c r="AY85" t="s">
        <v>120</v>
      </c>
      <c r="AZ85" t="s">
        <v>120</v>
      </c>
      <c r="BA85" t="s">
        <v>120</v>
      </c>
      <c r="BB85" t="s">
        <v>120</v>
      </c>
      <c r="BC85" t="s">
        <v>206</v>
      </c>
      <c r="BD85" t="s">
        <v>120</v>
      </c>
      <c r="BE85" t="s">
        <v>206</v>
      </c>
      <c r="BF85" t="s">
        <v>156</v>
      </c>
      <c r="BG85" t="s">
        <v>120</v>
      </c>
      <c r="BH85" t="s">
        <v>156</v>
      </c>
      <c r="BI85" t="s">
        <v>120</v>
      </c>
      <c r="BJ85"/>
    </row>
    <row r="86" spans="1:62" s="27" customFormat="1" x14ac:dyDescent="0.35">
      <c r="A86">
        <v>2023</v>
      </c>
      <c r="B86" t="s">
        <v>237</v>
      </c>
      <c r="C86" t="s">
        <v>270</v>
      </c>
      <c r="D86">
        <v>2001</v>
      </c>
      <c r="E86">
        <v>2014</v>
      </c>
      <c r="F86">
        <v>89</v>
      </c>
      <c r="G86" t="s">
        <v>396</v>
      </c>
      <c r="H86" t="s">
        <v>401</v>
      </c>
      <c r="I86" t="s">
        <v>124</v>
      </c>
      <c r="J86" t="s">
        <v>149</v>
      </c>
      <c r="K86" t="s">
        <v>403</v>
      </c>
      <c r="L86" t="s">
        <v>175</v>
      </c>
      <c r="M86"/>
      <c r="N86" t="s">
        <v>583</v>
      </c>
      <c r="O86" t="s">
        <v>149</v>
      </c>
      <c r="P86" t="s">
        <v>149</v>
      </c>
      <c r="Q86" t="s">
        <v>1087</v>
      </c>
      <c r="R86" t="s">
        <v>278</v>
      </c>
      <c r="S86" t="s">
        <v>278</v>
      </c>
      <c r="T86" t="s">
        <v>402</v>
      </c>
      <c r="U86" t="s">
        <v>924</v>
      </c>
      <c r="V86" t="s">
        <v>920</v>
      </c>
      <c r="W86" t="s">
        <v>206</v>
      </c>
      <c r="X86" t="s">
        <v>206</v>
      </c>
      <c r="Y86" t="s">
        <v>278</v>
      </c>
      <c r="Z86" t="s">
        <v>278</v>
      </c>
      <c r="AA86" t="s">
        <v>278</v>
      </c>
      <c r="AB86" t="s">
        <v>278</v>
      </c>
      <c r="AC86" t="s">
        <v>278</v>
      </c>
      <c r="AD86" t="s">
        <v>278</v>
      </c>
      <c r="AE86"/>
      <c r="AF86" t="s">
        <v>1057</v>
      </c>
      <c r="AG86" t="s">
        <v>127</v>
      </c>
      <c r="AH86" t="s">
        <v>127</v>
      </c>
      <c r="AI86" t="s">
        <v>120</v>
      </c>
      <c r="AJ86" t="s">
        <v>127</v>
      </c>
      <c r="AK86" t="s">
        <v>120</v>
      </c>
      <c r="AL86" t="s">
        <v>120</v>
      </c>
      <c r="AM86" t="s">
        <v>120</v>
      </c>
      <c r="AN86" t="s">
        <v>120</v>
      </c>
      <c r="AO86" t="s">
        <v>120</v>
      </c>
      <c r="AP86" t="s">
        <v>127</v>
      </c>
      <c r="AQ86" t="s">
        <v>120</v>
      </c>
      <c r="AR86" t="s">
        <v>127</v>
      </c>
      <c r="AS86" t="s">
        <v>120</v>
      </c>
      <c r="AT86" t="s">
        <v>120</v>
      </c>
      <c r="AU86" t="s">
        <v>120</v>
      </c>
      <c r="AV86" t="s">
        <v>120</v>
      </c>
      <c r="AW86" t="s">
        <v>120</v>
      </c>
      <c r="AX86" t="s">
        <v>120</v>
      </c>
      <c r="AY86" t="s">
        <v>120</v>
      </c>
      <c r="AZ86" t="s">
        <v>120</v>
      </c>
      <c r="BA86" t="s">
        <v>120</v>
      </c>
      <c r="BB86" t="s">
        <v>120</v>
      </c>
      <c r="BC86" t="s">
        <v>206</v>
      </c>
      <c r="BD86" t="s">
        <v>173</v>
      </c>
      <c r="BE86" t="s">
        <v>120</v>
      </c>
      <c r="BF86" t="s">
        <v>133</v>
      </c>
      <c r="BG86" t="s">
        <v>120</v>
      </c>
      <c r="BH86" t="s">
        <v>120</v>
      </c>
      <c r="BI86" t="s">
        <v>120</v>
      </c>
      <c r="BJ86"/>
    </row>
    <row r="87" spans="1:62" s="27" customFormat="1" x14ac:dyDescent="0.35">
      <c r="A87">
        <v>2021</v>
      </c>
      <c r="B87" t="s">
        <v>30</v>
      </c>
      <c r="C87" t="s">
        <v>31</v>
      </c>
      <c r="D87">
        <v>2013</v>
      </c>
      <c r="E87">
        <v>2015</v>
      </c>
      <c r="F87">
        <v>381</v>
      </c>
      <c r="G87" t="s">
        <v>26</v>
      </c>
      <c r="H87" t="s">
        <v>188</v>
      </c>
      <c r="I87" t="s">
        <v>124</v>
      </c>
      <c r="J87" t="s">
        <v>803</v>
      </c>
      <c r="K87" t="s">
        <v>285</v>
      </c>
      <c r="L87" t="s">
        <v>175</v>
      </c>
      <c r="M87"/>
      <c r="N87" t="s">
        <v>583</v>
      </c>
      <c r="O87" t="s">
        <v>902</v>
      </c>
      <c r="P87" t="s">
        <v>149</v>
      </c>
      <c r="Q87" t="s">
        <v>1088</v>
      </c>
      <c r="R87" t="s">
        <v>278</v>
      </c>
      <c r="S87" t="s">
        <v>206</v>
      </c>
      <c r="T87" t="s">
        <v>872</v>
      </c>
      <c r="U87" t="s">
        <v>924</v>
      </c>
      <c r="V87" t="s">
        <v>1036</v>
      </c>
      <c r="W87" t="s">
        <v>278</v>
      </c>
      <c r="X87" t="s">
        <v>206</v>
      </c>
      <c r="Y87" t="s">
        <v>206</v>
      </c>
      <c r="Z87" t="s">
        <v>278</v>
      </c>
      <c r="AA87" t="s">
        <v>278</v>
      </c>
      <c r="AB87" t="s">
        <v>278</v>
      </c>
      <c r="AC87" t="s">
        <v>278</v>
      </c>
      <c r="AD87" t="s">
        <v>278</v>
      </c>
      <c r="AE87"/>
      <c r="AF87" t="s">
        <v>1035</v>
      </c>
      <c r="AG87" t="s">
        <v>120</v>
      </c>
      <c r="AH87" t="s">
        <v>120</v>
      </c>
      <c r="AI87" t="s">
        <v>120</v>
      </c>
      <c r="AJ87" t="s">
        <v>120</v>
      </c>
      <c r="AK87" t="s">
        <v>189</v>
      </c>
      <c r="AL87" t="s">
        <v>127</v>
      </c>
      <c r="AM87" t="s">
        <v>120</v>
      </c>
      <c r="AN87" t="s">
        <v>120</v>
      </c>
      <c r="AO87" t="s">
        <v>120</v>
      </c>
      <c r="AP87" t="s">
        <v>120</v>
      </c>
      <c r="AQ87" t="s">
        <v>120</v>
      </c>
      <c r="AR87" t="s">
        <v>120</v>
      </c>
      <c r="AS87" t="s">
        <v>120</v>
      </c>
      <c r="AT87" t="s">
        <v>120</v>
      </c>
      <c r="AU87" t="s">
        <v>120</v>
      </c>
      <c r="AV87" t="s">
        <v>120</v>
      </c>
      <c r="AW87" t="s">
        <v>120</v>
      </c>
      <c r="AX87" t="s">
        <v>120</v>
      </c>
      <c r="AY87" t="s">
        <v>127</v>
      </c>
      <c r="AZ87" t="s">
        <v>127</v>
      </c>
      <c r="BA87" t="s">
        <v>120</v>
      </c>
      <c r="BB87" t="s">
        <v>120</v>
      </c>
      <c r="BC87" t="s">
        <v>206</v>
      </c>
      <c r="BD87" t="s">
        <v>206</v>
      </c>
      <c r="BE87" t="s">
        <v>120</v>
      </c>
      <c r="BF87" t="s">
        <v>120</v>
      </c>
      <c r="BG87" t="s">
        <v>155</v>
      </c>
      <c r="BH87" t="s">
        <v>120</v>
      </c>
      <c r="BI87" t="s">
        <v>155</v>
      </c>
      <c r="BJ87"/>
    </row>
    <row r="88" spans="1:62" s="27" customFormat="1" x14ac:dyDescent="0.35">
      <c r="A88">
        <v>2018</v>
      </c>
      <c r="B88" t="s">
        <v>52</v>
      </c>
      <c r="C88" t="s">
        <v>53</v>
      </c>
      <c r="D88">
        <v>1996</v>
      </c>
      <c r="E88">
        <v>2010</v>
      </c>
      <c r="F88" t="s">
        <v>120</v>
      </c>
      <c r="G88" t="s">
        <v>51</v>
      </c>
      <c r="H88" t="s">
        <v>754</v>
      </c>
      <c r="I88" t="s">
        <v>124</v>
      </c>
      <c r="J88" t="s">
        <v>149</v>
      </c>
      <c r="K88" t="s">
        <v>285</v>
      </c>
      <c r="L88" t="s">
        <v>175</v>
      </c>
      <c r="M88"/>
      <c r="N88" t="s">
        <v>583</v>
      </c>
      <c r="O88" t="s">
        <v>149</v>
      </c>
      <c r="P88" t="s">
        <v>149</v>
      </c>
      <c r="Q88" t="s">
        <v>1088</v>
      </c>
      <c r="R88" t="s">
        <v>278</v>
      </c>
      <c r="S88" t="s">
        <v>278</v>
      </c>
      <c r="T88" t="s">
        <v>753</v>
      </c>
      <c r="U88" t="s">
        <v>919</v>
      </c>
      <c r="V88" t="s">
        <v>1001</v>
      </c>
      <c r="W88" t="s">
        <v>278</v>
      </c>
      <c r="X88" t="s">
        <v>278</v>
      </c>
      <c r="Y88" t="s">
        <v>278</v>
      </c>
      <c r="Z88" t="s">
        <v>278</v>
      </c>
      <c r="AA88" t="s">
        <v>278</v>
      </c>
      <c r="AB88" t="s">
        <v>206</v>
      </c>
      <c r="AC88" t="s">
        <v>278</v>
      </c>
      <c r="AD88" t="s">
        <v>278</v>
      </c>
      <c r="AE88" t="s">
        <v>206</v>
      </c>
      <c r="AF88" t="s">
        <v>1000</v>
      </c>
      <c r="AG88" t="s">
        <v>120</v>
      </c>
      <c r="AH88" t="s">
        <v>120</v>
      </c>
      <c r="AI88" t="s">
        <v>120</v>
      </c>
      <c r="AJ88" t="s">
        <v>120</v>
      </c>
      <c r="AK88" t="s">
        <v>755</v>
      </c>
      <c r="AL88" t="s">
        <v>127</v>
      </c>
      <c r="AM88" t="s">
        <v>120</v>
      </c>
      <c r="AN88" t="s">
        <v>120</v>
      </c>
      <c r="AO88" t="s">
        <v>120</v>
      </c>
      <c r="AP88" t="s">
        <v>120</v>
      </c>
      <c r="AQ88" t="s">
        <v>120</v>
      </c>
      <c r="AR88" t="s">
        <v>120</v>
      </c>
      <c r="AS88" t="s">
        <v>120</v>
      </c>
      <c r="AT88" t="s">
        <v>127</v>
      </c>
      <c r="AU88" t="s">
        <v>120</v>
      </c>
      <c r="AV88" t="s">
        <v>120</v>
      </c>
      <c r="AW88" t="s">
        <v>120</v>
      </c>
      <c r="AX88" t="s">
        <v>120</v>
      </c>
      <c r="AY88" t="s">
        <v>127</v>
      </c>
      <c r="AZ88" t="s">
        <v>127</v>
      </c>
      <c r="BA88" t="s">
        <v>120</v>
      </c>
      <c r="BB88" t="s">
        <v>120</v>
      </c>
      <c r="BC88" t="s">
        <v>173</v>
      </c>
      <c r="BD88" t="s">
        <v>206</v>
      </c>
      <c r="BE88" t="s">
        <v>120</v>
      </c>
      <c r="BF88"/>
      <c r="BG88" t="s">
        <v>155</v>
      </c>
      <c r="BH88" t="s">
        <v>120</v>
      </c>
      <c r="BI88" t="s">
        <v>155</v>
      </c>
      <c r="BJ88"/>
    </row>
    <row r="89" spans="1:62" s="27" customFormat="1" x14ac:dyDescent="0.35">
      <c r="A89">
        <v>1990</v>
      </c>
      <c r="B89" t="s">
        <v>207</v>
      </c>
      <c r="C89" t="s">
        <v>239</v>
      </c>
      <c r="D89">
        <v>1972</v>
      </c>
      <c r="E89">
        <v>1982</v>
      </c>
      <c r="F89">
        <f>57+57</f>
        <v>114</v>
      </c>
      <c r="G89" t="s">
        <v>10</v>
      </c>
      <c r="H89" t="s">
        <v>282</v>
      </c>
      <c r="I89" t="s">
        <v>806</v>
      </c>
      <c r="J89" t="s">
        <v>807</v>
      </c>
      <c r="K89" t="s">
        <v>285</v>
      </c>
      <c r="L89" t="s">
        <v>175</v>
      </c>
      <c r="M89"/>
      <c r="N89" t="s">
        <v>894</v>
      </c>
      <c r="O89" t="s">
        <v>597</v>
      </c>
      <c r="P89" t="s">
        <v>149</v>
      </c>
      <c r="Q89" t="s">
        <v>1088</v>
      </c>
      <c r="R89" t="s">
        <v>278</v>
      </c>
      <c r="S89" t="s">
        <v>278</v>
      </c>
      <c r="T89" t="s">
        <v>281</v>
      </c>
      <c r="U89" t="s">
        <v>919</v>
      </c>
      <c r="V89" t="s">
        <v>1080</v>
      </c>
      <c r="W89" t="s">
        <v>278</v>
      </c>
      <c r="X89" t="s">
        <v>278</v>
      </c>
      <c r="Y89" t="s">
        <v>278</v>
      </c>
      <c r="Z89" t="s">
        <v>278</v>
      </c>
      <c r="AA89" t="s">
        <v>278</v>
      </c>
      <c r="AB89" t="s">
        <v>206</v>
      </c>
      <c r="AC89" t="s">
        <v>278</v>
      </c>
      <c r="AD89" t="s">
        <v>278</v>
      </c>
      <c r="AE89" t="s">
        <v>206</v>
      </c>
      <c r="AF89" t="s">
        <v>1081</v>
      </c>
      <c r="AG89" t="s">
        <v>120</v>
      </c>
      <c r="AH89" t="s">
        <v>120</v>
      </c>
      <c r="AI89" t="s">
        <v>120</v>
      </c>
      <c r="AJ89" t="s">
        <v>120</v>
      </c>
      <c r="AK89" t="s">
        <v>290</v>
      </c>
      <c r="AL89" t="s">
        <v>120</v>
      </c>
      <c r="AM89" t="s">
        <v>120</v>
      </c>
      <c r="AN89" t="s">
        <v>120</v>
      </c>
      <c r="AO89" t="s">
        <v>120</v>
      </c>
      <c r="AP89" t="s">
        <v>120</v>
      </c>
      <c r="AQ89" t="s">
        <v>120</v>
      </c>
      <c r="AR89" t="s">
        <v>120</v>
      </c>
      <c r="AS89" t="s">
        <v>127</v>
      </c>
      <c r="AT89" t="s">
        <v>120</v>
      </c>
      <c r="AU89" t="s">
        <v>120</v>
      </c>
      <c r="AV89" t="s">
        <v>120</v>
      </c>
      <c r="AW89" t="s">
        <v>120</v>
      </c>
      <c r="AX89" t="s">
        <v>127</v>
      </c>
      <c r="AY89" t="s">
        <v>120</v>
      </c>
      <c r="AZ89" t="s">
        <v>120</v>
      </c>
      <c r="BA89" t="s">
        <v>120</v>
      </c>
      <c r="BB89" t="s">
        <v>120</v>
      </c>
      <c r="BC89" t="s">
        <v>206</v>
      </c>
      <c r="BD89" t="s">
        <v>206</v>
      </c>
      <c r="BE89" t="s">
        <v>120</v>
      </c>
      <c r="BF89"/>
      <c r="BG89" t="s">
        <v>120</v>
      </c>
      <c r="BH89" t="s">
        <v>120</v>
      </c>
      <c r="BI89" t="s">
        <v>120</v>
      </c>
      <c r="BJ89"/>
    </row>
    <row r="90" spans="1:62" s="27" customFormat="1" x14ac:dyDescent="0.35">
      <c r="A90">
        <v>2023</v>
      </c>
      <c r="B90" t="s">
        <v>8</v>
      </c>
      <c r="C90" t="s">
        <v>9</v>
      </c>
      <c r="D90">
        <v>2014</v>
      </c>
      <c r="E90">
        <v>2018</v>
      </c>
      <c r="F90">
        <v>1799</v>
      </c>
      <c r="G90" t="s">
        <v>5</v>
      </c>
      <c r="H90" t="s">
        <v>139</v>
      </c>
      <c r="I90" t="s">
        <v>124</v>
      </c>
      <c r="J90" t="s">
        <v>881</v>
      </c>
      <c r="K90" t="s">
        <v>881</v>
      </c>
      <c r="L90" t="s">
        <v>175</v>
      </c>
      <c r="M90" t="s">
        <v>880</v>
      </c>
      <c r="N90" t="s">
        <v>583</v>
      </c>
      <c r="O90" t="s">
        <v>901</v>
      </c>
      <c r="P90" t="s">
        <v>149</v>
      </c>
      <c r="Q90" t="s">
        <v>278</v>
      </c>
      <c r="R90" t="s">
        <v>278</v>
      </c>
      <c r="S90" t="s">
        <v>278</v>
      </c>
      <c r="T90" t="s">
        <v>882</v>
      </c>
      <c r="U90" t="s">
        <v>924</v>
      </c>
      <c r="V90" t="s">
        <v>942</v>
      </c>
      <c r="W90" t="s">
        <v>206</v>
      </c>
      <c r="X90" t="s">
        <v>206</v>
      </c>
      <c r="Y90" t="s">
        <v>278</v>
      </c>
      <c r="Z90" t="s">
        <v>278</v>
      </c>
      <c r="AA90" t="s">
        <v>278</v>
      </c>
      <c r="AB90" t="s">
        <v>278</v>
      </c>
      <c r="AC90" t="s">
        <v>278</v>
      </c>
      <c r="AD90" t="s">
        <v>278</v>
      </c>
      <c r="AE90"/>
      <c r="AF90" t="s">
        <v>1048</v>
      </c>
      <c r="AG90" t="s">
        <v>120</v>
      </c>
      <c r="AH90" t="s">
        <v>120</v>
      </c>
      <c r="AI90" t="s">
        <v>120</v>
      </c>
      <c r="AJ90" t="s">
        <v>127</v>
      </c>
      <c r="AK90" t="s">
        <v>120</v>
      </c>
      <c r="AL90" t="s">
        <v>127</v>
      </c>
      <c r="AM90" t="s">
        <v>120</v>
      </c>
      <c r="AN90" t="s">
        <v>120</v>
      </c>
      <c r="AO90" t="s">
        <v>120</v>
      </c>
      <c r="AP90" t="s">
        <v>120</v>
      </c>
      <c r="AQ90" t="s">
        <v>120</v>
      </c>
      <c r="AR90" t="s">
        <v>120</v>
      </c>
      <c r="AS90" t="s">
        <v>120</v>
      </c>
      <c r="AT90" t="s">
        <v>120</v>
      </c>
      <c r="AU90" t="s">
        <v>120</v>
      </c>
      <c r="AV90" t="s">
        <v>120</v>
      </c>
      <c r="AW90" t="s">
        <v>120</v>
      </c>
      <c r="AX90" t="s">
        <v>127</v>
      </c>
      <c r="AY90" t="s">
        <v>120</v>
      </c>
      <c r="AZ90" t="s">
        <v>120</v>
      </c>
      <c r="BA90" t="s">
        <v>120</v>
      </c>
      <c r="BB90" t="s">
        <v>120</v>
      </c>
      <c r="BC90" t="s">
        <v>206</v>
      </c>
      <c r="BD90" t="s">
        <v>206</v>
      </c>
      <c r="BE90" t="s">
        <v>206</v>
      </c>
      <c r="BF90"/>
      <c r="BG90" t="s">
        <v>155</v>
      </c>
      <c r="BH90" t="s">
        <v>120</v>
      </c>
      <c r="BI90" t="s">
        <v>120</v>
      </c>
      <c r="BJ90"/>
    </row>
    <row r="91" spans="1:62" s="28" customFormat="1" x14ac:dyDescent="0.35">
      <c r="A91">
        <v>1997</v>
      </c>
      <c r="B91" t="s">
        <v>209</v>
      </c>
      <c r="C91" t="s">
        <v>241</v>
      </c>
      <c r="D91">
        <v>1983</v>
      </c>
      <c r="E91">
        <v>1987</v>
      </c>
      <c r="F91">
        <v>55</v>
      </c>
      <c r="G91" t="s">
        <v>10</v>
      </c>
      <c r="H91" t="s">
        <v>291</v>
      </c>
      <c r="I91" t="s">
        <v>294</v>
      </c>
      <c r="J91" t="s">
        <v>811</v>
      </c>
      <c r="K91" t="s">
        <v>810</v>
      </c>
      <c r="L91" t="s">
        <v>175</v>
      </c>
      <c r="M91" t="s">
        <v>809</v>
      </c>
      <c r="N91" t="s">
        <v>896</v>
      </c>
      <c r="O91" t="s">
        <v>149</v>
      </c>
      <c r="P91" t="s">
        <v>149</v>
      </c>
      <c r="Q91" t="s">
        <v>1083</v>
      </c>
      <c r="R91" t="s">
        <v>278</v>
      </c>
      <c r="S91" t="s">
        <v>278</v>
      </c>
      <c r="T91" t="s">
        <v>292</v>
      </c>
      <c r="U91" t="s">
        <v>1064</v>
      </c>
      <c r="V91" t="s">
        <v>120</v>
      </c>
      <c r="W91" t="s">
        <v>278</v>
      </c>
      <c r="X91" t="s">
        <v>278</v>
      </c>
      <c r="Y91" t="s">
        <v>278</v>
      </c>
      <c r="Z91" t="s">
        <v>278</v>
      </c>
      <c r="AA91" t="s">
        <v>278</v>
      </c>
      <c r="AB91" t="s">
        <v>278</v>
      </c>
      <c r="AC91" t="s">
        <v>278</v>
      </c>
      <c r="AD91" t="s">
        <v>278</v>
      </c>
      <c r="AE91"/>
      <c r="AF91" t="s">
        <v>923</v>
      </c>
      <c r="AG91" t="s">
        <v>120</v>
      </c>
      <c r="AH91" t="s">
        <v>127</v>
      </c>
      <c r="AI91" t="s">
        <v>127</v>
      </c>
      <c r="AJ91" t="s">
        <v>120</v>
      </c>
      <c r="AK91" t="s">
        <v>120</v>
      </c>
      <c r="AL91" t="s">
        <v>127</v>
      </c>
      <c r="AM91" t="s">
        <v>120</v>
      </c>
      <c r="AN91" t="s">
        <v>120</v>
      </c>
      <c r="AO91" t="s">
        <v>120</v>
      </c>
      <c r="AP91" t="s">
        <v>120</v>
      </c>
      <c r="AQ91" t="s">
        <v>120</v>
      </c>
      <c r="AR91" t="s">
        <v>120</v>
      </c>
      <c r="AS91" t="s">
        <v>127</v>
      </c>
      <c r="AT91" t="s">
        <v>120</v>
      </c>
      <c r="AU91" t="s">
        <v>120</v>
      </c>
      <c r="AV91" t="s">
        <v>120</v>
      </c>
      <c r="AW91" t="s">
        <v>120</v>
      </c>
      <c r="AX91" t="s">
        <v>127</v>
      </c>
      <c r="AY91" t="s">
        <v>120</v>
      </c>
      <c r="AZ91" t="s">
        <v>120</v>
      </c>
      <c r="BA91" t="s">
        <v>120</v>
      </c>
      <c r="BB91" t="s">
        <v>120</v>
      </c>
      <c r="BC91" t="s">
        <v>150</v>
      </c>
      <c r="BD91" t="s">
        <v>206</v>
      </c>
      <c r="BE91" t="s">
        <v>120</v>
      </c>
      <c r="BF91"/>
      <c r="BG91" t="s">
        <v>150</v>
      </c>
      <c r="BH91" t="s">
        <v>120</v>
      </c>
      <c r="BI91" t="s">
        <v>120</v>
      </c>
      <c r="BJ91"/>
    </row>
    <row r="92" spans="1:62" s="28" customFormat="1" x14ac:dyDescent="0.35">
      <c r="A92">
        <v>2015</v>
      </c>
      <c r="B92" t="s">
        <v>65</v>
      </c>
      <c r="C92" t="s">
        <v>66</v>
      </c>
      <c r="D92">
        <v>1999</v>
      </c>
      <c r="E92">
        <v>2011</v>
      </c>
      <c r="F92">
        <v>41</v>
      </c>
      <c r="G92" t="s">
        <v>64</v>
      </c>
      <c r="H92" t="s">
        <v>165</v>
      </c>
      <c r="I92" t="s">
        <v>124</v>
      </c>
      <c r="J92" t="s">
        <v>843</v>
      </c>
      <c r="K92" t="s">
        <v>843</v>
      </c>
      <c r="L92" t="s">
        <v>166</v>
      </c>
      <c r="M92"/>
      <c r="N92" t="s">
        <v>583</v>
      </c>
      <c r="O92" t="s">
        <v>902</v>
      </c>
      <c r="P92" t="s">
        <v>910</v>
      </c>
      <c r="Q92" t="s">
        <v>1084</v>
      </c>
      <c r="R92" t="s">
        <v>278</v>
      </c>
      <c r="S92" t="s">
        <v>206</v>
      </c>
      <c r="T92" t="s">
        <v>636</v>
      </c>
      <c r="U92" t="s">
        <v>919</v>
      </c>
      <c r="V92" t="s">
        <v>128</v>
      </c>
      <c r="W92" t="s">
        <v>206</v>
      </c>
      <c r="X92" t="s">
        <v>278</v>
      </c>
      <c r="Y92" t="s">
        <v>278</v>
      </c>
      <c r="Z92" t="s">
        <v>278</v>
      </c>
      <c r="AA92" t="s">
        <v>278</v>
      </c>
      <c r="AB92" t="s">
        <v>278</v>
      </c>
      <c r="AC92" t="s">
        <v>278</v>
      </c>
      <c r="AD92" t="s">
        <v>278</v>
      </c>
      <c r="AE92"/>
      <c r="AF92" t="s">
        <v>983</v>
      </c>
      <c r="AG92" t="s">
        <v>120</v>
      </c>
      <c r="AH92" t="s">
        <v>127</v>
      </c>
      <c r="AI92" t="s">
        <v>127</v>
      </c>
      <c r="AJ92" t="s">
        <v>120</v>
      </c>
      <c r="AK92" t="s">
        <v>164</v>
      </c>
      <c r="AL92" t="s">
        <v>127</v>
      </c>
      <c r="AM92" t="s">
        <v>120</v>
      </c>
      <c r="AN92" t="s">
        <v>120</v>
      </c>
      <c r="AO92" t="s">
        <v>120</v>
      </c>
      <c r="AP92" t="s">
        <v>120</v>
      </c>
      <c r="AQ92" t="s">
        <v>120</v>
      </c>
      <c r="AR92" t="s">
        <v>120</v>
      </c>
      <c r="AS92" t="s">
        <v>120</v>
      </c>
      <c r="AT92" t="s">
        <v>120</v>
      </c>
      <c r="AU92" t="s">
        <v>120</v>
      </c>
      <c r="AV92" t="s">
        <v>120</v>
      </c>
      <c r="AW92" t="s">
        <v>120</v>
      </c>
      <c r="AX92" t="s">
        <v>120</v>
      </c>
      <c r="AY92" t="s">
        <v>120</v>
      </c>
      <c r="AZ92" t="s">
        <v>120</v>
      </c>
      <c r="BA92" t="s">
        <v>120</v>
      </c>
      <c r="BB92" t="s">
        <v>120</v>
      </c>
      <c r="BC92" t="s">
        <v>206</v>
      </c>
      <c r="BD92" t="s">
        <v>278</v>
      </c>
      <c r="BE92" t="s">
        <v>206</v>
      </c>
      <c r="BF92"/>
      <c r="BG92" t="s">
        <v>156</v>
      </c>
      <c r="BH92" t="s">
        <v>120</v>
      </c>
      <c r="BI92" t="s">
        <v>120</v>
      </c>
      <c r="BJ92"/>
    </row>
    <row r="93" spans="1:62" s="27" customFormat="1" x14ac:dyDescent="0.35">
      <c r="A93">
        <v>2011</v>
      </c>
      <c r="B93" t="s">
        <v>214</v>
      </c>
      <c r="C93" t="s">
        <v>247</v>
      </c>
      <c r="D93">
        <v>1987</v>
      </c>
      <c r="E93" t="s">
        <v>120</v>
      </c>
      <c r="F93">
        <v>460</v>
      </c>
      <c r="G93" t="s">
        <v>10</v>
      </c>
      <c r="H93" t="s">
        <v>309</v>
      </c>
      <c r="I93" t="s">
        <v>286</v>
      </c>
      <c r="J93" t="s">
        <v>803</v>
      </c>
      <c r="K93" t="s">
        <v>311</v>
      </c>
      <c r="L93" t="s">
        <v>175</v>
      </c>
      <c r="M93"/>
      <c r="N93" t="s">
        <v>887</v>
      </c>
      <c r="O93" t="s">
        <v>902</v>
      </c>
      <c r="P93" t="s">
        <v>909</v>
      </c>
      <c r="Q93" t="s">
        <v>1087</v>
      </c>
      <c r="R93" t="s">
        <v>278</v>
      </c>
      <c r="S93" t="s">
        <v>206</v>
      </c>
      <c r="T93" t="s">
        <v>310</v>
      </c>
      <c r="U93" t="s">
        <v>917</v>
      </c>
      <c r="V93" t="s">
        <v>951</v>
      </c>
      <c r="W93" t="s">
        <v>206</v>
      </c>
      <c r="X93" t="s">
        <v>206</v>
      </c>
      <c r="Y93" t="s">
        <v>278</v>
      </c>
      <c r="Z93" t="s">
        <v>278</v>
      </c>
      <c r="AA93" t="s">
        <v>278</v>
      </c>
      <c r="AB93" t="s">
        <v>278</v>
      </c>
      <c r="AC93" t="s">
        <v>206</v>
      </c>
      <c r="AD93" t="s">
        <v>278</v>
      </c>
      <c r="AE93"/>
      <c r="AF93" t="s">
        <v>950</v>
      </c>
      <c r="AG93" t="s">
        <v>120</v>
      </c>
      <c r="AH93" t="s">
        <v>127</v>
      </c>
      <c r="AI93" t="s">
        <v>127</v>
      </c>
      <c r="AJ93" t="s">
        <v>120</v>
      </c>
      <c r="AK93" t="s">
        <v>120</v>
      </c>
      <c r="AL93" t="s">
        <v>120</v>
      </c>
      <c r="AM93" t="s">
        <v>120</v>
      </c>
      <c r="AN93" t="s">
        <v>120</v>
      </c>
      <c r="AO93" t="s">
        <v>1114</v>
      </c>
      <c r="AP93" t="s">
        <v>120</v>
      </c>
      <c r="AQ93" t="s">
        <v>120</v>
      </c>
      <c r="AR93" t="s">
        <v>120</v>
      </c>
      <c r="AS93" t="s">
        <v>120</v>
      </c>
      <c r="AT93" t="s">
        <v>120</v>
      </c>
      <c r="AU93" t="s">
        <v>127</v>
      </c>
      <c r="AV93" t="s">
        <v>120</v>
      </c>
      <c r="AW93" t="s">
        <v>120</v>
      </c>
      <c r="AX93" t="s">
        <v>127</v>
      </c>
      <c r="AY93" t="s">
        <v>120</v>
      </c>
      <c r="AZ93" t="s">
        <v>120</v>
      </c>
      <c r="BA93" t="s">
        <v>120</v>
      </c>
      <c r="BB93" t="s">
        <v>120</v>
      </c>
      <c r="BC93" t="s">
        <v>206</v>
      </c>
      <c r="BD93" t="s">
        <v>206</v>
      </c>
      <c r="BE93" t="s">
        <v>120</v>
      </c>
      <c r="BF93"/>
      <c r="BG93" t="s">
        <v>120</v>
      </c>
      <c r="BH93" t="s">
        <v>120</v>
      </c>
      <c r="BI93" t="s">
        <v>120</v>
      </c>
      <c r="BJ93"/>
    </row>
    <row r="94" spans="1:62" s="26" customFormat="1" x14ac:dyDescent="0.35">
      <c r="A94">
        <v>2014</v>
      </c>
      <c r="B94" t="s">
        <v>412</v>
      </c>
      <c r="C94" t="s">
        <v>413</v>
      </c>
      <c r="D94">
        <v>2004</v>
      </c>
      <c r="E94">
        <v>2012</v>
      </c>
      <c r="F94">
        <f>94+94</f>
        <v>188</v>
      </c>
      <c r="G94" t="s">
        <v>295</v>
      </c>
      <c r="H94" t="s">
        <v>620</v>
      </c>
      <c r="I94" t="s">
        <v>838</v>
      </c>
      <c r="J94" t="s">
        <v>149</v>
      </c>
      <c r="K94" t="s">
        <v>311</v>
      </c>
      <c r="L94" t="s">
        <v>175</v>
      </c>
      <c r="M94"/>
      <c r="N94" t="s">
        <v>887</v>
      </c>
      <c r="O94" t="s">
        <v>149</v>
      </c>
      <c r="P94" t="s">
        <v>909</v>
      </c>
      <c r="Q94" t="s">
        <v>1087</v>
      </c>
      <c r="R94" t="s">
        <v>278</v>
      </c>
      <c r="S94" t="s">
        <v>278</v>
      </c>
      <c r="T94" t="s">
        <v>619</v>
      </c>
      <c r="U94" t="s">
        <v>919</v>
      </c>
      <c r="V94" t="s">
        <v>129</v>
      </c>
      <c r="W94" t="s">
        <v>278</v>
      </c>
      <c r="X94" t="s">
        <v>206</v>
      </c>
      <c r="Y94" t="s">
        <v>278</v>
      </c>
      <c r="Z94" t="s">
        <v>278</v>
      </c>
      <c r="AA94" t="s">
        <v>278</v>
      </c>
      <c r="AB94" t="s">
        <v>278</v>
      </c>
      <c r="AC94" t="s">
        <v>278</v>
      </c>
      <c r="AD94" t="s">
        <v>278</v>
      </c>
      <c r="AE94"/>
      <c r="AF94" t="s">
        <v>120</v>
      </c>
      <c r="AG94" t="s">
        <v>120</v>
      </c>
      <c r="AH94" t="s">
        <v>120</v>
      </c>
      <c r="AI94" t="s">
        <v>120</v>
      </c>
      <c r="AJ94" t="s">
        <v>120</v>
      </c>
      <c r="AK94" t="s">
        <v>621</v>
      </c>
      <c r="AL94" t="s">
        <v>127</v>
      </c>
      <c r="AM94" t="s">
        <v>120</v>
      </c>
      <c r="AN94" t="s">
        <v>120</v>
      </c>
      <c r="AO94" t="s">
        <v>120</v>
      </c>
      <c r="AP94" t="s">
        <v>120</v>
      </c>
      <c r="AQ94" t="s">
        <v>120</v>
      </c>
      <c r="AR94" t="s">
        <v>120</v>
      </c>
      <c r="AS94" t="s">
        <v>120</v>
      </c>
      <c r="AT94" t="s">
        <v>120</v>
      </c>
      <c r="AU94" t="s">
        <v>120</v>
      </c>
      <c r="AV94" t="s">
        <v>120</v>
      </c>
      <c r="AW94" t="s">
        <v>120</v>
      </c>
      <c r="AX94" t="s">
        <v>120</v>
      </c>
      <c r="AY94" t="s">
        <v>120</v>
      </c>
      <c r="AZ94" t="s">
        <v>120</v>
      </c>
      <c r="BA94" t="s">
        <v>120</v>
      </c>
      <c r="BB94" t="s">
        <v>120</v>
      </c>
      <c r="BC94" t="s">
        <v>150</v>
      </c>
      <c r="BD94" t="s">
        <v>206</v>
      </c>
      <c r="BE94" t="s">
        <v>120</v>
      </c>
      <c r="BF94"/>
      <c r="BG94" t="s">
        <v>150</v>
      </c>
      <c r="BH94" t="s">
        <v>120</v>
      </c>
      <c r="BI94" t="s">
        <v>120</v>
      </c>
      <c r="BJ94"/>
    </row>
    <row r="95" spans="1:62" s="28" customFormat="1" x14ac:dyDescent="0.35">
      <c r="A95">
        <v>2012</v>
      </c>
      <c r="B95" t="s">
        <v>215</v>
      </c>
      <c r="C95" t="s">
        <v>248</v>
      </c>
      <c r="D95">
        <v>1985</v>
      </c>
      <c r="E95">
        <v>2005</v>
      </c>
      <c r="F95">
        <v>82</v>
      </c>
      <c r="G95" t="s">
        <v>10</v>
      </c>
      <c r="H95" t="s">
        <v>313</v>
      </c>
      <c r="I95" t="s">
        <v>316</v>
      </c>
      <c r="J95" t="s">
        <v>149</v>
      </c>
      <c r="K95" t="s">
        <v>311</v>
      </c>
      <c r="L95" t="s">
        <v>175</v>
      </c>
      <c r="M95"/>
      <c r="N95" t="s">
        <v>583</v>
      </c>
      <c r="O95" t="s">
        <v>149</v>
      </c>
      <c r="P95" t="s">
        <v>909</v>
      </c>
      <c r="Q95" t="s">
        <v>1087</v>
      </c>
      <c r="R95" t="s">
        <v>278</v>
      </c>
      <c r="S95" t="s">
        <v>278</v>
      </c>
      <c r="T95" t="s">
        <v>315</v>
      </c>
      <c r="U95" t="s">
        <v>919</v>
      </c>
      <c r="V95" t="s">
        <v>129</v>
      </c>
      <c r="W95" t="s">
        <v>278</v>
      </c>
      <c r="X95" t="s">
        <v>278</v>
      </c>
      <c r="Y95" t="s">
        <v>206</v>
      </c>
      <c r="Z95" t="s">
        <v>278</v>
      </c>
      <c r="AA95" t="s">
        <v>278</v>
      </c>
      <c r="AB95" t="s">
        <v>278</v>
      </c>
      <c r="AC95" t="s">
        <v>278</v>
      </c>
      <c r="AD95" t="s">
        <v>278</v>
      </c>
      <c r="AE95"/>
      <c r="AF95" t="s">
        <v>120</v>
      </c>
      <c r="AG95" t="s">
        <v>120</v>
      </c>
      <c r="AH95" t="s">
        <v>120</v>
      </c>
      <c r="AI95" t="s">
        <v>120</v>
      </c>
      <c r="AJ95" t="s">
        <v>120</v>
      </c>
      <c r="AK95" t="s">
        <v>314</v>
      </c>
      <c r="AL95" t="s">
        <v>127</v>
      </c>
      <c r="AM95" t="s">
        <v>120</v>
      </c>
      <c r="AN95" t="s">
        <v>120</v>
      </c>
      <c r="AO95" t="s">
        <v>120</v>
      </c>
      <c r="AP95" t="s">
        <v>120</v>
      </c>
      <c r="AQ95" t="s">
        <v>120</v>
      </c>
      <c r="AR95" t="s">
        <v>120</v>
      </c>
      <c r="AS95" t="s">
        <v>120</v>
      </c>
      <c r="AT95" t="s">
        <v>120</v>
      </c>
      <c r="AU95" t="s">
        <v>120</v>
      </c>
      <c r="AV95" t="s">
        <v>120</v>
      </c>
      <c r="AW95" t="s">
        <v>120</v>
      </c>
      <c r="AX95" t="s">
        <v>120</v>
      </c>
      <c r="AY95" t="s">
        <v>120</v>
      </c>
      <c r="AZ95" t="s">
        <v>120</v>
      </c>
      <c r="BA95" t="s">
        <v>120</v>
      </c>
      <c r="BB95" t="s">
        <v>120</v>
      </c>
      <c r="BC95" t="s">
        <v>206</v>
      </c>
      <c r="BD95" t="s">
        <v>206</v>
      </c>
      <c r="BE95" t="s">
        <v>120</v>
      </c>
      <c r="BF95"/>
      <c r="BG95" t="s">
        <v>155</v>
      </c>
      <c r="BH95" t="s">
        <v>120</v>
      </c>
      <c r="BI95" t="s">
        <v>120</v>
      </c>
      <c r="BJ95"/>
    </row>
    <row r="96" spans="1:62" s="27" customFormat="1" x14ac:dyDescent="0.35">
      <c r="A96">
        <v>2015</v>
      </c>
      <c r="B96" t="s">
        <v>73</v>
      </c>
      <c r="C96" t="s">
        <v>74</v>
      </c>
      <c r="D96">
        <v>2005</v>
      </c>
      <c r="E96">
        <v>2008</v>
      </c>
      <c r="F96">
        <v>88</v>
      </c>
      <c r="G96" t="s">
        <v>34</v>
      </c>
      <c r="H96" t="s">
        <v>167</v>
      </c>
      <c r="I96" t="s">
        <v>782</v>
      </c>
      <c r="J96" t="s">
        <v>149</v>
      </c>
      <c r="K96" t="s">
        <v>169</v>
      </c>
      <c r="L96" t="s">
        <v>175</v>
      </c>
      <c r="M96"/>
      <c r="N96" t="s">
        <v>583</v>
      </c>
      <c r="O96" t="s">
        <v>149</v>
      </c>
      <c r="P96" t="s">
        <v>913</v>
      </c>
      <c r="Q96" t="s">
        <v>1085</v>
      </c>
      <c r="R96" t="s">
        <v>278</v>
      </c>
      <c r="S96" t="s">
        <v>278</v>
      </c>
      <c r="T96" t="s">
        <v>548</v>
      </c>
      <c r="U96" t="s">
        <v>924</v>
      </c>
      <c r="V96" t="s">
        <v>942</v>
      </c>
      <c r="W96" t="s">
        <v>206</v>
      </c>
      <c r="X96" t="s">
        <v>206</v>
      </c>
      <c r="Y96" t="s">
        <v>278</v>
      </c>
      <c r="Z96" t="s">
        <v>278</v>
      </c>
      <c r="AA96" t="s">
        <v>278</v>
      </c>
      <c r="AB96" t="s">
        <v>278</v>
      </c>
      <c r="AC96" t="s">
        <v>278</v>
      </c>
      <c r="AD96" t="s">
        <v>278</v>
      </c>
      <c r="AE96"/>
      <c r="AF96" t="s">
        <v>984</v>
      </c>
      <c r="AG96" t="s">
        <v>120</v>
      </c>
      <c r="AH96" t="s">
        <v>168</v>
      </c>
      <c r="AI96" t="s">
        <v>120</v>
      </c>
      <c r="AJ96" t="s">
        <v>120</v>
      </c>
      <c r="AK96" t="s">
        <v>120</v>
      </c>
      <c r="AL96" t="s">
        <v>127</v>
      </c>
      <c r="AM96" t="s">
        <v>120</v>
      </c>
      <c r="AN96" t="s">
        <v>120</v>
      </c>
      <c r="AO96" t="s">
        <v>120</v>
      </c>
      <c r="AP96" t="s">
        <v>120</v>
      </c>
      <c r="AQ96" t="s">
        <v>120</v>
      </c>
      <c r="AR96" t="s">
        <v>120</v>
      </c>
      <c r="AS96" t="s">
        <v>120</v>
      </c>
      <c r="AT96" t="s">
        <v>120</v>
      </c>
      <c r="AU96" t="s">
        <v>120</v>
      </c>
      <c r="AV96" t="s">
        <v>120</v>
      </c>
      <c r="AW96" t="s">
        <v>120</v>
      </c>
      <c r="AX96" t="s">
        <v>120</v>
      </c>
      <c r="AY96" t="s">
        <v>120</v>
      </c>
      <c r="AZ96" t="s">
        <v>120</v>
      </c>
      <c r="BA96" t="s">
        <v>120</v>
      </c>
      <c r="BB96" t="s">
        <v>120</v>
      </c>
      <c r="BC96" t="s">
        <v>206</v>
      </c>
      <c r="BD96" t="s">
        <v>206</v>
      </c>
      <c r="BE96" t="s">
        <v>159</v>
      </c>
      <c r="BF96"/>
      <c r="BG96" t="s">
        <v>155</v>
      </c>
      <c r="BH96" t="s">
        <v>120</v>
      </c>
      <c r="BI96" t="s">
        <v>120</v>
      </c>
      <c r="BJ96"/>
    </row>
    <row r="97" spans="1:62" s="27" customFormat="1" x14ac:dyDescent="0.35">
      <c r="A97">
        <v>2009</v>
      </c>
      <c r="B97" t="s">
        <v>484</v>
      </c>
      <c r="C97" t="s">
        <v>485</v>
      </c>
      <c r="D97">
        <v>1905</v>
      </c>
      <c r="E97">
        <v>1909</v>
      </c>
      <c r="F97" t="s">
        <v>120</v>
      </c>
      <c r="G97" t="s">
        <v>324</v>
      </c>
      <c r="H97" t="s">
        <v>401</v>
      </c>
      <c r="I97" t="s">
        <v>345</v>
      </c>
      <c r="J97" t="s">
        <v>1082</v>
      </c>
      <c r="K97" t="s">
        <v>581</v>
      </c>
      <c r="L97" t="s">
        <v>175</v>
      </c>
      <c r="M97"/>
      <c r="N97" t="s">
        <v>583</v>
      </c>
      <c r="O97" t="s">
        <v>149</v>
      </c>
      <c r="P97" t="s">
        <v>149</v>
      </c>
      <c r="Q97" t="s">
        <v>278</v>
      </c>
      <c r="R97" t="s">
        <v>278</v>
      </c>
      <c r="S97" t="s">
        <v>278</v>
      </c>
      <c r="T97" t="s">
        <v>284</v>
      </c>
      <c r="U97" t="s">
        <v>924</v>
      </c>
      <c r="V97" t="s">
        <v>946</v>
      </c>
      <c r="W97" t="s">
        <v>278</v>
      </c>
      <c r="X97" t="s">
        <v>278</v>
      </c>
      <c r="Y97" t="s">
        <v>278</v>
      </c>
      <c r="Z97" t="s">
        <v>278</v>
      </c>
      <c r="AA97" t="s">
        <v>206</v>
      </c>
      <c r="AB97" t="s">
        <v>278</v>
      </c>
      <c r="AC97" t="s">
        <v>278</v>
      </c>
      <c r="AD97" t="s">
        <v>278</v>
      </c>
      <c r="AE97"/>
      <c r="AF97" t="s">
        <v>945</v>
      </c>
      <c r="AG97" t="s">
        <v>120</v>
      </c>
      <c r="AH97" t="s">
        <v>127</v>
      </c>
      <c r="AI97" t="s">
        <v>120</v>
      </c>
      <c r="AJ97" t="s">
        <v>120</v>
      </c>
      <c r="AK97" t="s">
        <v>582</v>
      </c>
      <c r="AL97" t="s">
        <v>120</v>
      </c>
      <c r="AM97" t="s">
        <v>120</v>
      </c>
      <c r="AN97" t="s">
        <v>120</v>
      </c>
      <c r="AO97" t="s">
        <v>120</v>
      </c>
      <c r="AP97" t="s">
        <v>120</v>
      </c>
      <c r="AQ97" t="s">
        <v>127</v>
      </c>
      <c r="AR97" t="s">
        <v>127</v>
      </c>
      <c r="AS97" t="s">
        <v>120</v>
      </c>
      <c r="AT97" t="s">
        <v>120</v>
      </c>
      <c r="AU97" t="s">
        <v>120</v>
      </c>
      <c r="AV97" t="s">
        <v>120</v>
      </c>
      <c r="AW97" t="s">
        <v>120</v>
      </c>
      <c r="AX97" t="s">
        <v>120</v>
      </c>
      <c r="AY97" t="s">
        <v>120</v>
      </c>
      <c r="AZ97" t="s">
        <v>120</v>
      </c>
      <c r="BA97" t="s">
        <v>120</v>
      </c>
      <c r="BB97" t="s">
        <v>120</v>
      </c>
      <c r="BC97" t="s">
        <v>173</v>
      </c>
      <c r="BD97" t="s">
        <v>206</v>
      </c>
      <c r="BE97" t="s">
        <v>120</v>
      </c>
      <c r="BF97" t="s">
        <v>133</v>
      </c>
      <c r="BG97" t="s">
        <v>120</v>
      </c>
      <c r="BH97" t="s">
        <v>120</v>
      </c>
      <c r="BI97" t="s">
        <v>120</v>
      </c>
      <c r="BJ97"/>
    </row>
    <row r="98" spans="1:62" s="27" customFormat="1" x14ac:dyDescent="0.35">
      <c r="A98">
        <v>1987</v>
      </c>
      <c r="B98" t="s">
        <v>430</v>
      </c>
      <c r="C98" t="s">
        <v>440</v>
      </c>
      <c r="D98">
        <v>1963</v>
      </c>
      <c r="E98">
        <v>1968</v>
      </c>
      <c r="F98">
        <v>157</v>
      </c>
      <c r="G98" t="s">
        <v>67</v>
      </c>
      <c r="H98" t="s">
        <v>549</v>
      </c>
      <c r="I98" t="s">
        <v>805</v>
      </c>
      <c r="J98" t="s">
        <v>813</v>
      </c>
      <c r="K98" t="s">
        <v>813</v>
      </c>
      <c r="L98" t="s">
        <v>175</v>
      </c>
      <c r="M98" t="s">
        <v>812</v>
      </c>
      <c r="N98" t="s">
        <v>583</v>
      </c>
      <c r="O98" t="s">
        <v>149</v>
      </c>
      <c r="P98" t="s">
        <v>149</v>
      </c>
      <c r="Q98" t="s">
        <v>278</v>
      </c>
      <c r="R98" t="s">
        <v>278</v>
      </c>
      <c r="S98" t="s">
        <v>278</v>
      </c>
      <c r="T98" t="s">
        <v>548</v>
      </c>
      <c r="U98" t="s">
        <v>1066</v>
      </c>
      <c r="V98" t="s">
        <v>1071</v>
      </c>
      <c r="W98" t="s">
        <v>278</v>
      </c>
      <c r="X98" t="s">
        <v>206</v>
      </c>
      <c r="Y98" t="s">
        <v>278</v>
      </c>
      <c r="Z98" t="s">
        <v>278</v>
      </c>
      <c r="AA98" t="s">
        <v>206</v>
      </c>
      <c r="AB98" t="s">
        <v>278</v>
      </c>
      <c r="AC98" t="s">
        <v>278</v>
      </c>
      <c r="AD98" t="s">
        <v>206</v>
      </c>
      <c r="AE98" t="s">
        <v>206</v>
      </c>
      <c r="AF98" t="s">
        <v>918</v>
      </c>
      <c r="AG98" t="s">
        <v>120</v>
      </c>
      <c r="AH98" t="s">
        <v>127</v>
      </c>
      <c r="AI98" t="s">
        <v>120</v>
      </c>
      <c r="AJ98" t="s">
        <v>120</v>
      </c>
      <c r="AK98" t="s">
        <v>550</v>
      </c>
      <c r="AL98" t="s">
        <v>120</v>
      </c>
      <c r="AM98" t="s">
        <v>120</v>
      </c>
      <c r="AN98" t="s">
        <v>120</v>
      </c>
      <c r="AO98" t="s">
        <v>120</v>
      </c>
      <c r="AP98" t="s">
        <v>120</v>
      </c>
      <c r="AQ98" t="s">
        <v>127</v>
      </c>
      <c r="AR98" t="s">
        <v>127</v>
      </c>
      <c r="AS98" t="s">
        <v>120</v>
      </c>
      <c r="AT98" t="s">
        <v>120</v>
      </c>
      <c r="AU98" t="s">
        <v>120</v>
      </c>
      <c r="AV98" t="s">
        <v>127</v>
      </c>
      <c r="AW98" t="s">
        <v>120</v>
      </c>
      <c r="AX98" t="s">
        <v>127</v>
      </c>
      <c r="AY98" t="s">
        <v>120</v>
      </c>
      <c r="AZ98" t="s">
        <v>120</v>
      </c>
      <c r="BA98" t="s">
        <v>120</v>
      </c>
      <c r="BB98" t="s">
        <v>120</v>
      </c>
      <c r="BC98" t="s">
        <v>150</v>
      </c>
      <c r="BD98" t="s">
        <v>120</v>
      </c>
      <c r="BE98" t="s">
        <v>120</v>
      </c>
      <c r="BF98" t="s">
        <v>150</v>
      </c>
      <c r="BG98" t="s">
        <v>120</v>
      </c>
      <c r="BH98" t="s">
        <v>120</v>
      </c>
      <c r="BI98" t="s">
        <v>120</v>
      </c>
      <c r="BJ98"/>
    </row>
    <row r="99" spans="1:62" s="27" customFormat="1" x14ac:dyDescent="0.35">
      <c r="A99">
        <v>2022</v>
      </c>
      <c r="B99" t="s">
        <v>233</v>
      </c>
      <c r="C99" t="s">
        <v>266</v>
      </c>
      <c r="D99">
        <v>2005</v>
      </c>
      <c r="E99">
        <v>2018</v>
      </c>
      <c r="F99">
        <v>3095</v>
      </c>
      <c r="G99" t="s">
        <v>13</v>
      </c>
      <c r="H99" t="s">
        <v>380</v>
      </c>
      <c r="I99" t="s">
        <v>124</v>
      </c>
      <c r="J99" t="s">
        <v>382</v>
      </c>
      <c r="K99" t="s">
        <v>382</v>
      </c>
      <c r="L99" t="s">
        <v>175</v>
      </c>
      <c r="M99" t="s">
        <v>879</v>
      </c>
      <c r="N99" t="s">
        <v>583</v>
      </c>
      <c r="O99" t="s">
        <v>899</v>
      </c>
      <c r="P99" t="s">
        <v>913</v>
      </c>
      <c r="Q99" t="s">
        <v>1086</v>
      </c>
      <c r="R99" t="s">
        <v>278</v>
      </c>
      <c r="S99" t="s">
        <v>278</v>
      </c>
      <c r="T99" t="s">
        <v>379</v>
      </c>
      <c r="U99" t="s">
        <v>924</v>
      </c>
      <c r="V99" t="s">
        <v>1070</v>
      </c>
      <c r="W99" t="s">
        <v>278</v>
      </c>
      <c r="X99" t="s">
        <v>206</v>
      </c>
      <c r="Y99" t="s">
        <v>278</v>
      </c>
      <c r="Z99" t="s">
        <v>206</v>
      </c>
      <c r="AA99" t="s">
        <v>278</v>
      </c>
      <c r="AB99" t="s">
        <v>278</v>
      </c>
      <c r="AC99" t="s">
        <v>278</v>
      </c>
      <c r="AD99" t="s">
        <v>278</v>
      </c>
      <c r="AE99" t="s">
        <v>206</v>
      </c>
      <c r="AF99" t="s">
        <v>1069</v>
      </c>
      <c r="AG99" t="s">
        <v>120</v>
      </c>
      <c r="AH99" t="s">
        <v>120</v>
      </c>
      <c r="AI99" t="s">
        <v>120</v>
      </c>
      <c r="AJ99" t="s">
        <v>120</v>
      </c>
      <c r="AK99" t="s">
        <v>381</v>
      </c>
      <c r="AL99" t="s">
        <v>120</v>
      </c>
      <c r="AM99" t="s">
        <v>120</v>
      </c>
      <c r="AN99" t="s">
        <v>120</v>
      </c>
      <c r="AO99" t="s">
        <v>120</v>
      </c>
      <c r="AP99" t="s">
        <v>120</v>
      </c>
      <c r="AQ99" t="s">
        <v>120</v>
      </c>
      <c r="AR99" t="s">
        <v>120</v>
      </c>
      <c r="AS99" t="s">
        <v>120</v>
      </c>
      <c r="AT99" t="s">
        <v>120</v>
      </c>
      <c r="AU99" t="s">
        <v>120</v>
      </c>
      <c r="AV99" t="s">
        <v>120</v>
      </c>
      <c r="AW99" t="s">
        <v>120</v>
      </c>
      <c r="AX99" t="s">
        <v>120</v>
      </c>
      <c r="AY99" t="s">
        <v>120</v>
      </c>
      <c r="AZ99" t="s">
        <v>120</v>
      </c>
      <c r="BA99" t="s">
        <v>120</v>
      </c>
      <c r="BB99" t="s">
        <v>120</v>
      </c>
      <c r="BC99" t="s">
        <v>206</v>
      </c>
      <c r="BD99" t="s">
        <v>206</v>
      </c>
      <c r="BE99" t="s">
        <v>120</v>
      </c>
      <c r="BF99"/>
      <c r="BG99" t="s">
        <v>120</v>
      </c>
      <c r="BH99" t="s">
        <v>120</v>
      </c>
      <c r="BI99" t="s">
        <v>120</v>
      </c>
      <c r="BJ99"/>
    </row>
    <row r="100" spans="1:62" s="27" customFormat="1" x14ac:dyDescent="0.35">
      <c r="A100">
        <v>2017</v>
      </c>
      <c r="B100" t="s">
        <v>467</v>
      </c>
      <c r="C100" t="s">
        <v>468</v>
      </c>
      <c r="D100">
        <v>2012</v>
      </c>
      <c r="E100" t="s">
        <v>120</v>
      </c>
      <c r="F100">
        <v>32000</v>
      </c>
      <c r="G100" t="s">
        <v>10</v>
      </c>
      <c r="H100" t="s">
        <v>665</v>
      </c>
      <c r="I100" t="s">
        <v>667</v>
      </c>
      <c r="J100" t="s">
        <v>798</v>
      </c>
      <c r="K100" t="s">
        <v>850</v>
      </c>
      <c r="L100" t="s">
        <v>175</v>
      </c>
      <c r="M100"/>
      <c r="N100" t="s">
        <v>887</v>
      </c>
      <c r="O100" t="s">
        <v>902</v>
      </c>
      <c r="P100" t="s">
        <v>149</v>
      </c>
      <c r="Q100" t="s">
        <v>1091</v>
      </c>
      <c r="R100" t="s">
        <v>278</v>
      </c>
      <c r="S100" t="s">
        <v>206</v>
      </c>
      <c r="T100" t="s">
        <v>551</v>
      </c>
      <c r="U100" t="s">
        <v>924</v>
      </c>
      <c r="V100" t="s">
        <v>998</v>
      </c>
      <c r="W100" t="s">
        <v>278</v>
      </c>
      <c r="X100" t="s">
        <v>206</v>
      </c>
      <c r="Y100" t="s">
        <v>278</v>
      </c>
      <c r="Z100" t="s">
        <v>278</v>
      </c>
      <c r="AA100" t="s">
        <v>278</v>
      </c>
      <c r="AB100" t="s">
        <v>278</v>
      </c>
      <c r="AC100" t="s">
        <v>278</v>
      </c>
      <c r="AD100" t="s">
        <v>206</v>
      </c>
      <c r="AE100" t="s">
        <v>206</v>
      </c>
      <c r="AF100" t="s">
        <v>997</v>
      </c>
      <c r="AG100" t="s">
        <v>120</v>
      </c>
      <c r="AH100" t="s">
        <v>120</v>
      </c>
      <c r="AI100" t="s">
        <v>120</v>
      </c>
      <c r="AJ100" t="s">
        <v>120</v>
      </c>
      <c r="AK100" t="s">
        <v>666</v>
      </c>
      <c r="AL100" t="s">
        <v>120</v>
      </c>
      <c r="AM100" t="s">
        <v>120</v>
      </c>
      <c r="AN100" t="s">
        <v>120</v>
      </c>
      <c r="AO100" t="s">
        <v>120</v>
      </c>
      <c r="AP100" t="s">
        <v>120</v>
      </c>
      <c r="AQ100" t="s">
        <v>127</v>
      </c>
      <c r="AR100" t="s">
        <v>127</v>
      </c>
      <c r="AS100" t="s">
        <v>120</v>
      </c>
      <c r="AT100" t="s">
        <v>120</v>
      </c>
      <c r="AU100" t="s">
        <v>120</v>
      </c>
      <c r="AV100" t="s">
        <v>120</v>
      </c>
      <c r="AW100" t="s">
        <v>120</v>
      </c>
      <c r="AX100" t="s">
        <v>120</v>
      </c>
      <c r="AY100" t="s">
        <v>127</v>
      </c>
      <c r="AZ100" t="s">
        <v>127</v>
      </c>
      <c r="BA100" t="s">
        <v>120</v>
      </c>
      <c r="BB100" t="s">
        <v>120</v>
      </c>
      <c r="BC100" t="s">
        <v>206</v>
      </c>
      <c r="BD100" t="s">
        <v>206</v>
      </c>
      <c r="BE100" t="s">
        <v>120</v>
      </c>
      <c r="BF100" t="s">
        <v>155</v>
      </c>
      <c r="BG100" t="s">
        <v>120</v>
      </c>
      <c r="BH100" t="s">
        <v>120</v>
      </c>
      <c r="BI100" t="s">
        <v>155</v>
      </c>
      <c r="BJ100"/>
    </row>
    <row r="101" spans="1:62" s="27" customFormat="1" x14ac:dyDescent="0.35">
      <c r="A101">
        <v>2021</v>
      </c>
      <c r="B101" t="s">
        <v>229</v>
      </c>
      <c r="C101" t="s">
        <v>262</v>
      </c>
      <c r="D101">
        <v>2007</v>
      </c>
      <c r="E101">
        <v>2017</v>
      </c>
      <c r="F101" t="s">
        <v>120</v>
      </c>
      <c r="G101" t="s">
        <v>13</v>
      </c>
      <c r="H101" t="s">
        <v>371</v>
      </c>
      <c r="I101" t="s">
        <v>124</v>
      </c>
      <c r="J101" t="s">
        <v>867</v>
      </c>
      <c r="K101" t="s">
        <v>370</v>
      </c>
      <c r="L101" t="s">
        <v>175</v>
      </c>
      <c r="M101"/>
      <c r="N101" t="s">
        <v>583</v>
      </c>
      <c r="O101" t="s">
        <v>902</v>
      </c>
      <c r="P101" t="s">
        <v>149</v>
      </c>
      <c r="Q101" t="s">
        <v>1092</v>
      </c>
      <c r="R101" t="s">
        <v>278</v>
      </c>
      <c r="S101" t="s">
        <v>206</v>
      </c>
      <c r="T101" t="s">
        <v>366</v>
      </c>
      <c r="U101" t="s">
        <v>1064</v>
      </c>
      <c r="V101" t="s">
        <v>120</v>
      </c>
      <c r="W101" t="s">
        <v>278</v>
      </c>
      <c r="X101" t="s">
        <v>278</v>
      </c>
      <c r="Y101" t="s">
        <v>278</v>
      </c>
      <c r="Z101" t="s">
        <v>278</v>
      </c>
      <c r="AA101" t="s">
        <v>278</v>
      </c>
      <c r="AB101" t="s">
        <v>278</v>
      </c>
      <c r="AC101" t="s">
        <v>278</v>
      </c>
      <c r="AD101" t="s">
        <v>278</v>
      </c>
      <c r="AE101"/>
      <c r="AF101" t="s">
        <v>1076</v>
      </c>
      <c r="AG101" t="s">
        <v>367</v>
      </c>
      <c r="AH101" t="s">
        <v>368</v>
      </c>
      <c r="AI101" t="s">
        <v>120</v>
      </c>
      <c r="AJ101" t="s">
        <v>120</v>
      </c>
      <c r="AK101" t="s">
        <v>369</v>
      </c>
      <c r="AL101" t="s">
        <v>120</v>
      </c>
      <c r="AM101" t="s">
        <v>120</v>
      </c>
      <c r="AN101" t="s">
        <v>120</v>
      </c>
      <c r="AO101" t="s">
        <v>120</v>
      </c>
      <c r="AP101" t="s">
        <v>120</v>
      </c>
      <c r="AQ101" t="s">
        <v>120</v>
      </c>
      <c r="AR101" t="s">
        <v>120</v>
      </c>
      <c r="AS101" t="s">
        <v>120</v>
      </c>
      <c r="AT101" t="s">
        <v>120</v>
      </c>
      <c r="AU101" t="s">
        <v>120</v>
      </c>
      <c r="AV101" t="s">
        <v>120</v>
      </c>
      <c r="AW101" t="s">
        <v>120</v>
      </c>
      <c r="AX101" t="s">
        <v>120</v>
      </c>
      <c r="AY101" t="s">
        <v>120</v>
      </c>
      <c r="AZ101" t="s">
        <v>120</v>
      </c>
      <c r="BA101" t="s">
        <v>120</v>
      </c>
      <c r="BB101" t="s">
        <v>120</v>
      </c>
      <c r="BC101" t="s">
        <v>206</v>
      </c>
      <c r="BD101" t="s">
        <v>206</v>
      </c>
      <c r="BE101" t="s">
        <v>120</v>
      </c>
      <c r="BF101"/>
      <c r="BG101" t="s">
        <v>120</v>
      </c>
      <c r="BH101" t="s">
        <v>120</v>
      </c>
      <c r="BI101" t="s">
        <v>120</v>
      </c>
      <c r="BJ101"/>
    </row>
    <row r="102" spans="1:62" s="27" customFormat="1" x14ac:dyDescent="0.35">
      <c r="A102">
        <v>2022</v>
      </c>
      <c r="B102" t="s">
        <v>538</v>
      </c>
      <c r="C102" t="s">
        <v>539</v>
      </c>
      <c r="D102">
        <v>2016</v>
      </c>
      <c r="E102" t="s">
        <v>120</v>
      </c>
      <c r="F102">
        <v>397</v>
      </c>
      <c r="G102" t="s">
        <v>726</v>
      </c>
      <c r="H102" t="s">
        <v>728</v>
      </c>
      <c r="I102" t="s">
        <v>286</v>
      </c>
      <c r="J102" t="s">
        <v>732</v>
      </c>
      <c r="K102" t="s">
        <v>731</v>
      </c>
      <c r="L102" t="s">
        <v>175</v>
      </c>
      <c r="M102"/>
      <c r="N102" t="s">
        <v>887</v>
      </c>
      <c r="O102" t="s">
        <v>902</v>
      </c>
      <c r="P102" t="s">
        <v>913</v>
      </c>
      <c r="Q102" t="s">
        <v>1085</v>
      </c>
      <c r="R102" t="s">
        <v>278</v>
      </c>
      <c r="S102" t="s">
        <v>206</v>
      </c>
      <c r="T102" t="s">
        <v>727</v>
      </c>
      <c r="U102" t="s">
        <v>917</v>
      </c>
      <c r="V102" t="s">
        <v>1043</v>
      </c>
      <c r="W102" t="s">
        <v>278</v>
      </c>
      <c r="X102" t="s">
        <v>206</v>
      </c>
      <c r="Y102" t="s">
        <v>206</v>
      </c>
      <c r="Z102" t="s">
        <v>206</v>
      </c>
      <c r="AA102" t="s">
        <v>278</v>
      </c>
      <c r="AB102" t="s">
        <v>278</v>
      </c>
      <c r="AC102" t="s">
        <v>278</v>
      </c>
      <c r="AD102" t="s">
        <v>278</v>
      </c>
      <c r="AE102" t="s">
        <v>206</v>
      </c>
      <c r="AF102" t="s">
        <v>1043</v>
      </c>
      <c r="AG102" t="s">
        <v>729</v>
      </c>
      <c r="AH102" t="s">
        <v>729</v>
      </c>
      <c r="AI102" t="s">
        <v>120</v>
      </c>
      <c r="AJ102" t="s">
        <v>120</v>
      </c>
      <c r="AK102" t="s">
        <v>730</v>
      </c>
      <c r="AL102" t="s">
        <v>127</v>
      </c>
      <c r="AM102" t="s">
        <v>120</v>
      </c>
      <c r="AN102" t="s">
        <v>120</v>
      </c>
      <c r="AO102" t="s">
        <v>120</v>
      </c>
      <c r="AP102" t="s">
        <v>120</v>
      </c>
      <c r="AQ102" t="s">
        <v>120</v>
      </c>
      <c r="AR102" t="s">
        <v>120</v>
      </c>
      <c r="AS102" t="s">
        <v>120</v>
      </c>
      <c r="AT102" t="s">
        <v>120</v>
      </c>
      <c r="AU102" t="s">
        <v>120</v>
      </c>
      <c r="AV102" t="s">
        <v>120</v>
      </c>
      <c r="AW102" t="s">
        <v>120</v>
      </c>
      <c r="AX102" t="s">
        <v>120</v>
      </c>
      <c r="AY102" t="s">
        <v>127</v>
      </c>
      <c r="AZ102" t="s">
        <v>127</v>
      </c>
      <c r="BA102" t="s">
        <v>120</v>
      </c>
      <c r="BB102" t="s">
        <v>120</v>
      </c>
      <c r="BC102" t="s">
        <v>150</v>
      </c>
      <c r="BD102" t="s">
        <v>120</v>
      </c>
      <c r="BE102" t="s">
        <v>120</v>
      </c>
      <c r="BF102"/>
      <c r="BG102" t="s">
        <v>150</v>
      </c>
      <c r="BH102" t="s">
        <v>120</v>
      </c>
      <c r="BI102" t="s">
        <v>150</v>
      </c>
      <c r="BJ102"/>
    </row>
    <row r="103" spans="1:62" s="27" customFormat="1" x14ac:dyDescent="0.35">
      <c r="A103">
        <v>2019</v>
      </c>
      <c r="B103" t="s">
        <v>522</v>
      </c>
      <c r="C103" t="s">
        <v>523</v>
      </c>
      <c r="D103">
        <v>2001</v>
      </c>
      <c r="E103">
        <v>2013</v>
      </c>
      <c r="F103">
        <v>836</v>
      </c>
      <c r="G103" t="s">
        <v>10</v>
      </c>
      <c r="H103" t="s">
        <v>681</v>
      </c>
      <c r="I103" t="s">
        <v>124</v>
      </c>
      <c r="J103" t="s">
        <v>149</v>
      </c>
      <c r="K103" t="s">
        <v>682</v>
      </c>
      <c r="L103" t="s">
        <v>175</v>
      </c>
      <c r="M103"/>
      <c r="N103" t="s">
        <v>583</v>
      </c>
      <c r="O103" t="s">
        <v>149</v>
      </c>
      <c r="P103" t="s">
        <v>149</v>
      </c>
      <c r="Q103" t="s">
        <v>1092</v>
      </c>
      <c r="R103" t="s">
        <v>278</v>
      </c>
      <c r="S103" t="s">
        <v>278</v>
      </c>
      <c r="T103" t="s">
        <v>680</v>
      </c>
      <c r="U103" t="s">
        <v>919</v>
      </c>
      <c r="V103" t="s">
        <v>991</v>
      </c>
      <c r="W103" t="s">
        <v>278</v>
      </c>
      <c r="X103" t="s">
        <v>278</v>
      </c>
      <c r="Y103" t="s">
        <v>278</v>
      </c>
      <c r="Z103" t="s">
        <v>278</v>
      </c>
      <c r="AA103" t="s">
        <v>278</v>
      </c>
      <c r="AB103" t="s">
        <v>206</v>
      </c>
      <c r="AC103" t="s">
        <v>278</v>
      </c>
      <c r="AD103" t="s">
        <v>278</v>
      </c>
      <c r="AE103" t="s">
        <v>206</v>
      </c>
      <c r="AF103" t="s">
        <v>1020</v>
      </c>
      <c r="AG103" t="s">
        <v>120</v>
      </c>
      <c r="AH103" t="s">
        <v>687</v>
      </c>
      <c r="AI103" t="s">
        <v>120</v>
      </c>
      <c r="AJ103" t="s">
        <v>120</v>
      </c>
      <c r="AK103" t="s">
        <v>686</v>
      </c>
      <c r="AL103" t="s">
        <v>120</v>
      </c>
      <c r="AM103" t="s">
        <v>120</v>
      </c>
      <c r="AN103" t="s">
        <v>127</v>
      </c>
      <c r="AO103" t="s">
        <v>127</v>
      </c>
      <c r="AP103" t="s">
        <v>120</v>
      </c>
      <c r="AQ103" t="s">
        <v>120</v>
      </c>
      <c r="AR103" t="s">
        <v>120</v>
      </c>
      <c r="AS103" t="s">
        <v>120</v>
      </c>
      <c r="AT103" t="s">
        <v>120</v>
      </c>
      <c r="AU103" t="s">
        <v>127</v>
      </c>
      <c r="AV103" t="s">
        <v>120</v>
      </c>
      <c r="AW103" t="s">
        <v>120</v>
      </c>
      <c r="AX103" t="s">
        <v>127</v>
      </c>
      <c r="AY103" t="s">
        <v>120</v>
      </c>
      <c r="AZ103" t="s">
        <v>120</v>
      </c>
      <c r="BA103" t="s">
        <v>120</v>
      </c>
      <c r="BB103" t="s">
        <v>120</v>
      </c>
      <c r="BC103" t="s">
        <v>173</v>
      </c>
      <c r="BD103" t="s">
        <v>206</v>
      </c>
      <c r="BE103" t="s">
        <v>159</v>
      </c>
      <c r="BF103"/>
      <c r="BG103" t="s">
        <v>120</v>
      </c>
      <c r="BH103" t="s">
        <v>155</v>
      </c>
      <c r="BI103" t="s">
        <v>120</v>
      </c>
      <c r="BJ103"/>
    </row>
    <row r="104" spans="1:62" s="27" customFormat="1" x14ac:dyDescent="0.35">
      <c r="A104">
        <v>2020</v>
      </c>
      <c r="B104" t="s">
        <v>225</v>
      </c>
      <c r="C104" t="s">
        <v>258</v>
      </c>
      <c r="D104">
        <v>2004</v>
      </c>
      <c r="E104">
        <v>2015</v>
      </c>
      <c r="F104">
        <f>99+99</f>
        <v>198</v>
      </c>
      <c r="G104" t="s">
        <v>295</v>
      </c>
      <c r="H104" t="s">
        <v>698</v>
      </c>
      <c r="I104" t="s">
        <v>124</v>
      </c>
      <c r="J104" t="s">
        <v>149</v>
      </c>
      <c r="K104" t="s">
        <v>682</v>
      </c>
      <c r="L104" t="s">
        <v>175</v>
      </c>
      <c r="M104"/>
      <c r="N104" t="s">
        <v>583</v>
      </c>
      <c r="O104" t="s">
        <v>149</v>
      </c>
      <c r="P104" t="s">
        <v>149</v>
      </c>
      <c r="Q104" t="s">
        <v>1092</v>
      </c>
      <c r="R104" t="s">
        <v>278</v>
      </c>
      <c r="S104" t="s">
        <v>278</v>
      </c>
      <c r="T104" t="s">
        <v>697</v>
      </c>
      <c r="U104" t="s">
        <v>924</v>
      </c>
      <c r="V104" t="s">
        <v>1023</v>
      </c>
      <c r="W104" t="s">
        <v>206</v>
      </c>
      <c r="X104" t="s">
        <v>278</v>
      </c>
      <c r="Y104" t="s">
        <v>278</v>
      </c>
      <c r="Z104" t="s">
        <v>278</v>
      </c>
      <c r="AA104" t="s">
        <v>278</v>
      </c>
      <c r="AB104" t="s">
        <v>278</v>
      </c>
      <c r="AC104" t="s">
        <v>278</v>
      </c>
      <c r="AD104" t="s">
        <v>206</v>
      </c>
      <c r="AE104" t="s">
        <v>206</v>
      </c>
      <c r="AF104" t="s">
        <v>1022</v>
      </c>
      <c r="AG104" t="s">
        <v>120</v>
      </c>
      <c r="AH104" t="s">
        <v>120</v>
      </c>
      <c r="AI104" t="s">
        <v>120</v>
      </c>
      <c r="AJ104" t="s">
        <v>120</v>
      </c>
      <c r="AK104" t="s">
        <v>699</v>
      </c>
      <c r="AL104" t="s">
        <v>914</v>
      </c>
      <c r="AM104" t="s">
        <v>120</v>
      </c>
      <c r="AN104" t="s">
        <v>120</v>
      </c>
      <c r="AO104" t="s">
        <v>120</v>
      </c>
      <c r="AP104" t="s">
        <v>120</v>
      </c>
      <c r="AQ104" t="s">
        <v>120</v>
      </c>
      <c r="AR104" t="s">
        <v>120</v>
      </c>
      <c r="AS104" t="s">
        <v>120</v>
      </c>
      <c r="AT104" t="s">
        <v>120</v>
      </c>
      <c r="AU104" t="s">
        <v>120</v>
      </c>
      <c r="AV104" t="s">
        <v>120</v>
      </c>
      <c r="AW104" t="s">
        <v>120</v>
      </c>
      <c r="AX104" t="s">
        <v>120</v>
      </c>
      <c r="AY104" t="s">
        <v>120</v>
      </c>
      <c r="AZ104" t="s">
        <v>120</v>
      </c>
      <c r="BA104" t="s">
        <v>120</v>
      </c>
      <c r="BB104" t="s">
        <v>120</v>
      </c>
      <c r="BC104" t="s">
        <v>150</v>
      </c>
      <c r="BD104" t="s">
        <v>120</v>
      </c>
      <c r="BE104" t="s">
        <v>120</v>
      </c>
      <c r="BF104"/>
      <c r="BG104" t="s">
        <v>150</v>
      </c>
      <c r="BH104" t="s">
        <v>120</v>
      </c>
      <c r="BI104" t="s">
        <v>120</v>
      </c>
      <c r="BJ104"/>
    </row>
    <row r="105" spans="1:62" s="27" customFormat="1" x14ac:dyDescent="0.35">
      <c r="A105">
        <v>2015</v>
      </c>
      <c r="B105" t="s">
        <v>448</v>
      </c>
      <c r="C105" t="s">
        <v>449</v>
      </c>
      <c r="D105">
        <v>2001</v>
      </c>
      <c r="E105">
        <v>2011</v>
      </c>
      <c r="F105">
        <v>290</v>
      </c>
      <c r="G105" t="s">
        <v>10</v>
      </c>
      <c r="H105" t="s">
        <v>633</v>
      </c>
      <c r="I105" t="s">
        <v>286</v>
      </c>
      <c r="J105" t="s">
        <v>149</v>
      </c>
      <c r="K105" t="s">
        <v>635</v>
      </c>
      <c r="L105" t="s">
        <v>175</v>
      </c>
      <c r="M105"/>
      <c r="N105" t="s">
        <v>887</v>
      </c>
      <c r="O105" t="s">
        <v>149</v>
      </c>
      <c r="P105" t="s">
        <v>149</v>
      </c>
      <c r="Q105" t="s">
        <v>1092</v>
      </c>
      <c r="R105" t="s">
        <v>278</v>
      </c>
      <c r="S105" t="s">
        <v>278</v>
      </c>
      <c r="T105" t="s">
        <v>841</v>
      </c>
      <c r="U105" t="s">
        <v>924</v>
      </c>
      <c r="V105" t="s">
        <v>942</v>
      </c>
      <c r="W105" t="s">
        <v>206</v>
      </c>
      <c r="X105" t="s">
        <v>206</v>
      </c>
      <c r="Y105" t="s">
        <v>278</v>
      </c>
      <c r="Z105" t="s">
        <v>278</v>
      </c>
      <c r="AA105" t="s">
        <v>278</v>
      </c>
      <c r="AB105" t="s">
        <v>278</v>
      </c>
      <c r="AC105" t="s">
        <v>278</v>
      </c>
      <c r="AD105" t="s">
        <v>278</v>
      </c>
      <c r="AE105"/>
      <c r="AF105" t="s">
        <v>973</v>
      </c>
      <c r="AG105" t="s">
        <v>120</v>
      </c>
      <c r="AH105" t="s">
        <v>120</v>
      </c>
      <c r="AI105" t="s">
        <v>120</v>
      </c>
      <c r="AJ105" t="s">
        <v>120</v>
      </c>
      <c r="AK105" t="s">
        <v>634</v>
      </c>
      <c r="AL105" t="s">
        <v>120</v>
      </c>
      <c r="AM105" t="s">
        <v>120</v>
      </c>
      <c r="AN105" t="s">
        <v>127</v>
      </c>
      <c r="AO105" t="s">
        <v>127</v>
      </c>
      <c r="AP105" t="s">
        <v>120</v>
      </c>
      <c r="AQ105" t="s">
        <v>120</v>
      </c>
      <c r="AR105" t="s">
        <v>120</v>
      </c>
      <c r="AS105" t="s">
        <v>120</v>
      </c>
      <c r="AT105" t="s">
        <v>120</v>
      </c>
      <c r="AU105" t="s">
        <v>120</v>
      </c>
      <c r="AV105" t="s">
        <v>120</v>
      </c>
      <c r="AW105" t="s">
        <v>120</v>
      </c>
      <c r="AX105" t="s">
        <v>120</v>
      </c>
      <c r="AY105" t="s">
        <v>120</v>
      </c>
      <c r="AZ105" t="s">
        <v>120</v>
      </c>
      <c r="BA105" t="s">
        <v>120</v>
      </c>
      <c r="BB105" t="s">
        <v>120</v>
      </c>
      <c r="BC105" t="s">
        <v>206</v>
      </c>
      <c r="BD105" t="s">
        <v>206</v>
      </c>
      <c r="BE105" t="s">
        <v>159</v>
      </c>
      <c r="BF105"/>
      <c r="BG105" t="s">
        <v>120</v>
      </c>
      <c r="BH105" t="s">
        <v>155</v>
      </c>
      <c r="BI105" t="s">
        <v>120</v>
      </c>
      <c r="BJ105"/>
    </row>
    <row r="106" spans="1:62" s="27" customFormat="1" x14ac:dyDescent="0.35">
      <c r="A106">
        <v>2022</v>
      </c>
      <c r="B106" t="s">
        <v>462</v>
      </c>
      <c r="C106" t="s">
        <v>463</v>
      </c>
      <c r="D106">
        <v>2016</v>
      </c>
      <c r="E106">
        <v>2018</v>
      </c>
      <c r="F106">
        <v>39</v>
      </c>
      <c r="G106" t="s">
        <v>303</v>
      </c>
      <c r="H106" t="s">
        <v>724</v>
      </c>
      <c r="I106" t="s">
        <v>331</v>
      </c>
      <c r="J106" t="s">
        <v>877</v>
      </c>
      <c r="K106" t="s">
        <v>722</v>
      </c>
      <c r="L106" t="s">
        <v>175</v>
      </c>
      <c r="M106" t="s">
        <v>878</v>
      </c>
      <c r="N106" t="s">
        <v>887</v>
      </c>
      <c r="O106" t="s">
        <v>905</v>
      </c>
      <c r="P106" t="s">
        <v>905</v>
      </c>
      <c r="Q106" t="s">
        <v>278</v>
      </c>
      <c r="R106" t="s">
        <v>278</v>
      </c>
      <c r="S106" t="s">
        <v>278</v>
      </c>
      <c r="T106" t="s">
        <v>723</v>
      </c>
      <c r="U106" t="s">
        <v>919</v>
      </c>
      <c r="V106" t="s">
        <v>129</v>
      </c>
      <c r="W106" t="s">
        <v>278</v>
      </c>
      <c r="X106" t="s">
        <v>206</v>
      </c>
      <c r="Y106" t="s">
        <v>278</v>
      </c>
      <c r="Z106" t="s">
        <v>278</v>
      </c>
      <c r="AA106" t="s">
        <v>278</v>
      </c>
      <c r="AB106" t="s">
        <v>278</v>
      </c>
      <c r="AC106" t="s">
        <v>278</v>
      </c>
      <c r="AD106" t="s">
        <v>278</v>
      </c>
      <c r="AE106"/>
      <c r="AF106" t="s">
        <v>942</v>
      </c>
      <c r="AG106" t="s">
        <v>120</v>
      </c>
      <c r="AH106" t="s">
        <v>127</v>
      </c>
      <c r="AI106" t="s">
        <v>120</v>
      </c>
      <c r="AJ106" t="s">
        <v>120</v>
      </c>
      <c r="AK106" t="s">
        <v>120</v>
      </c>
      <c r="AL106" t="s">
        <v>120</v>
      </c>
      <c r="AM106" t="s">
        <v>120</v>
      </c>
      <c r="AN106" t="s">
        <v>120</v>
      </c>
      <c r="AO106" t="s">
        <v>120</v>
      </c>
      <c r="AP106" t="s">
        <v>120</v>
      </c>
      <c r="AQ106" t="s">
        <v>120</v>
      </c>
      <c r="AR106" t="s">
        <v>120</v>
      </c>
      <c r="AS106" t="s">
        <v>120</v>
      </c>
      <c r="AT106" t="s">
        <v>120</v>
      </c>
      <c r="AU106" t="s">
        <v>120</v>
      </c>
      <c r="AV106" t="s">
        <v>120</v>
      </c>
      <c r="AW106" t="s">
        <v>120</v>
      </c>
      <c r="AX106" t="s">
        <v>120</v>
      </c>
      <c r="AY106" t="s">
        <v>120</v>
      </c>
      <c r="AZ106" t="s">
        <v>120</v>
      </c>
      <c r="BA106" t="s">
        <v>120</v>
      </c>
      <c r="BB106" t="s">
        <v>120</v>
      </c>
      <c r="BC106" t="s">
        <v>150</v>
      </c>
      <c r="BD106" t="s">
        <v>725</v>
      </c>
      <c r="BE106" t="s">
        <v>120</v>
      </c>
      <c r="BF106"/>
      <c r="BG106" t="s">
        <v>120</v>
      </c>
      <c r="BH106" t="s">
        <v>120</v>
      </c>
      <c r="BI106" t="s">
        <v>120</v>
      </c>
      <c r="BJ106"/>
    </row>
    <row r="107" spans="1:62" s="25" customFormat="1" x14ac:dyDescent="0.35">
      <c r="A107">
        <v>2022</v>
      </c>
      <c r="B107" t="s">
        <v>232</v>
      </c>
      <c r="C107" t="s">
        <v>265</v>
      </c>
      <c r="D107">
        <v>2004</v>
      </c>
      <c r="E107">
        <v>2018</v>
      </c>
      <c r="F107" t="s">
        <v>120</v>
      </c>
      <c r="G107" t="s">
        <v>13</v>
      </c>
      <c r="H107" t="s">
        <v>378</v>
      </c>
      <c r="I107" t="s">
        <v>792</v>
      </c>
      <c r="J107" t="s">
        <v>795</v>
      </c>
      <c r="K107" t="s">
        <v>794</v>
      </c>
      <c r="L107" t="s">
        <v>175</v>
      </c>
      <c r="M107"/>
      <c r="N107" t="s">
        <v>583</v>
      </c>
      <c r="O107" t="s">
        <v>912</v>
      </c>
      <c r="P107" t="s">
        <v>912</v>
      </c>
      <c r="Q107" t="s">
        <v>1089</v>
      </c>
      <c r="R107" t="s">
        <v>278</v>
      </c>
      <c r="S107" t="s">
        <v>278</v>
      </c>
      <c r="T107" t="s">
        <v>352</v>
      </c>
      <c r="U107" t="s">
        <v>1074</v>
      </c>
      <c r="V107" t="s">
        <v>942</v>
      </c>
      <c r="W107" t="s">
        <v>206</v>
      </c>
      <c r="X107" t="s">
        <v>206</v>
      </c>
      <c r="Y107" t="s">
        <v>278</v>
      </c>
      <c r="Z107" t="s">
        <v>278</v>
      </c>
      <c r="AA107" t="s">
        <v>278</v>
      </c>
      <c r="AB107" t="s">
        <v>278</v>
      </c>
      <c r="AC107" t="s">
        <v>278</v>
      </c>
      <c r="AD107" t="s">
        <v>278</v>
      </c>
      <c r="AE107"/>
      <c r="AF107" t="s">
        <v>1039</v>
      </c>
      <c r="AG107" t="s">
        <v>120</v>
      </c>
      <c r="AH107" t="s">
        <v>127</v>
      </c>
      <c r="AI107" t="s">
        <v>120</v>
      </c>
      <c r="AJ107" t="s">
        <v>127</v>
      </c>
      <c r="AK107" t="s">
        <v>120</v>
      </c>
      <c r="AL107" t="s">
        <v>914</v>
      </c>
      <c r="AM107" t="s">
        <v>120</v>
      </c>
      <c r="AN107" t="s">
        <v>120</v>
      </c>
      <c r="AO107" t="s">
        <v>120</v>
      </c>
      <c r="AP107" t="s">
        <v>127</v>
      </c>
      <c r="AQ107" t="s">
        <v>120</v>
      </c>
      <c r="AR107" t="s">
        <v>127</v>
      </c>
      <c r="AS107" t="s">
        <v>120</v>
      </c>
      <c r="AT107" t="s">
        <v>120</v>
      </c>
      <c r="AU107" t="s">
        <v>120</v>
      </c>
      <c r="AV107" t="s">
        <v>120</v>
      </c>
      <c r="AW107" t="s">
        <v>120</v>
      </c>
      <c r="AX107" t="s">
        <v>120</v>
      </c>
      <c r="AY107" t="s">
        <v>120</v>
      </c>
      <c r="AZ107" t="s">
        <v>120</v>
      </c>
      <c r="BA107" t="s">
        <v>120</v>
      </c>
      <c r="BB107" t="s">
        <v>120</v>
      </c>
      <c r="BC107" t="s">
        <v>206</v>
      </c>
      <c r="BD107" t="s">
        <v>120</v>
      </c>
      <c r="BE107" t="s">
        <v>206</v>
      </c>
      <c r="BF107" t="s">
        <v>156</v>
      </c>
      <c r="BG107" t="s">
        <v>156</v>
      </c>
      <c r="BH107" t="s">
        <v>120</v>
      </c>
      <c r="BI107" t="s">
        <v>120</v>
      </c>
      <c r="BJ107"/>
    </row>
    <row r="108" spans="1:62" s="29" customFormat="1" x14ac:dyDescent="0.35">
      <c r="A108">
        <v>2003</v>
      </c>
      <c r="B108" t="s">
        <v>756</v>
      </c>
      <c r="C108" t="s">
        <v>757</v>
      </c>
      <c r="D108" t="s">
        <v>145</v>
      </c>
      <c r="E108" t="s">
        <v>145</v>
      </c>
      <c r="F108" t="s">
        <v>145</v>
      </c>
      <c r="G108" t="s">
        <v>83</v>
      </c>
      <c r="H108" t="s">
        <v>765</v>
      </c>
      <c r="I108" t="s">
        <v>768</v>
      </c>
      <c r="J108" t="s">
        <v>149</v>
      </c>
      <c r="K108" t="s">
        <v>766</v>
      </c>
      <c r="L108" t="s">
        <v>175</v>
      </c>
      <c r="M108"/>
      <c r="N108" t="s">
        <v>768</v>
      </c>
      <c r="O108" t="s">
        <v>149</v>
      </c>
      <c r="P108" t="s">
        <v>912</v>
      </c>
      <c r="Q108" t="s">
        <v>1085</v>
      </c>
      <c r="R108" t="s">
        <v>278</v>
      </c>
      <c r="S108" t="s">
        <v>278</v>
      </c>
      <c r="T108" t="s">
        <v>767</v>
      </c>
      <c r="U108" t="s">
        <v>924</v>
      </c>
      <c r="V108" t="s">
        <v>933</v>
      </c>
      <c r="W108" t="s">
        <v>278</v>
      </c>
      <c r="X108" t="s">
        <v>206</v>
      </c>
      <c r="Y108" t="s">
        <v>278</v>
      </c>
      <c r="Z108" t="s">
        <v>278</v>
      </c>
      <c r="AA108" t="s">
        <v>278</v>
      </c>
      <c r="AB108" t="s">
        <v>278</v>
      </c>
      <c r="AC108" t="s">
        <v>206</v>
      </c>
      <c r="AD108" t="s">
        <v>278</v>
      </c>
      <c r="AE108"/>
      <c r="AF108" t="s">
        <v>932</v>
      </c>
      <c r="AG108" t="s">
        <v>127</v>
      </c>
      <c r="AH108" t="s">
        <v>120</v>
      </c>
      <c r="AI108" t="s">
        <v>120</v>
      </c>
      <c r="AJ108" t="s">
        <v>120</v>
      </c>
      <c r="AK108" t="s">
        <v>120</v>
      </c>
      <c r="AL108" t="s">
        <v>127</v>
      </c>
      <c r="AM108" t="s">
        <v>120</v>
      </c>
      <c r="AN108" t="s">
        <v>120</v>
      </c>
      <c r="AO108" t="s">
        <v>120</v>
      </c>
      <c r="AP108" t="s">
        <v>120</v>
      </c>
      <c r="AQ108" t="s">
        <v>120</v>
      </c>
      <c r="AR108" t="s">
        <v>120</v>
      </c>
      <c r="AS108" t="s">
        <v>120</v>
      </c>
      <c r="AT108" t="s">
        <v>120</v>
      </c>
      <c r="AU108" t="s">
        <v>120</v>
      </c>
      <c r="AV108" t="s">
        <v>120</v>
      </c>
      <c r="AW108" t="s">
        <v>120</v>
      </c>
      <c r="AX108" t="s">
        <v>120</v>
      </c>
      <c r="AY108" t="s">
        <v>120</v>
      </c>
      <c r="AZ108" t="s">
        <v>120</v>
      </c>
      <c r="BA108" t="s">
        <v>120</v>
      </c>
      <c r="BB108" t="s">
        <v>120</v>
      </c>
      <c r="BC108" t="s">
        <v>173</v>
      </c>
      <c r="BD108" t="s">
        <v>206</v>
      </c>
      <c r="BE108" t="s">
        <v>120</v>
      </c>
      <c r="BF108"/>
      <c r="BG108" t="s">
        <v>133</v>
      </c>
      <c r="BH108" t="s">
        <v>120</v>
      </c>
      <c r="BI108" t="s">
        <v>120</v>
      </c>
      <c r="BJ108"/>
    </row>
    <row r="109" spans="1:62" s="27" customFormat="1" x14ac:dyDescent="0.35">
      <c r="A109">
        <v>2020</v>
      </c>
      <c r="B109" t="s">
        <v>224</v>
      </c>
      <c r="C109" t="s">
        <v>257</v>
      </c>
      <c r="D109">
        <v>2005</v>
      </c>
      <c r="E109">
        <v>2014</v>
      </c>
      <c r="F109">
        <v>67</v>
      </c>
      <c r="G109" t="s">
        <v>37</v>
      </c>
      <c r="H109" t="s">
        <v>349</v>
      </c>
      <c r="I109" t="s">
        <v>865</v>
      </c>
      <c r="J109" t="s">
        <v>1102</v>
      </c>
      <c r="K109" t="s">
        <v>1101</v>
      </c>
      <c r="L109" t="s">
        <v>175</v>
      </c>
      <c r="M109"/>
      <c r="N109" t="s">
        <v>583</v>
      </c>
      <c r="O109" t="s">
        <v>1103</v>
      </c>
      <c r="P109" t="s">
        <v>149</v>
      </c>
      <c r="Q109" t="s">
        <v>278</v>
      </c>
      <c r="R109" t="s">
        <v>278</v>
      </c>
      <c r="S109" t="s">
        <v>278</v>
      </c>
      <c r="T109" t="s">
        <v>284</v>
      </c>
      <c r="U109" t="s">
        <v>919</v>
      </c>
      <c r="V109" t="s">
        <v>128</v>
      </c>
      <c r="W109" t="s">
        <v>206</v>
      </c>
      <c r="X109" t="s">
        <v>278</v>
      </c>
      <c r="Y109" t="s">
        <v>278</v>
      </c>
      <c r="Z109" t="s">
        <v>278</v>
      </c>
      <c r="AA109" t="s">
        <v>278</v>
      </c>
      <c r="AB109" t="s">
        <v>278</v>
      </c>
      <c r="AC109" t="s">
        <v>278</v>
      </c>
      <c r="AD109" t="s">
        <v>278</v>
      </c>
      <c r="AE109"/>
      <c r="AF109" t="s">
        <v>1021</v>
      </c>
      <c r="AG109" t="s">
        <v>120</v>
      </c>
      <c r="AH109" t="s">
        <v>120</v>
      </c>
      <c r="AI109" t="s">
        <v>120</v>
      </c>
      <c r="AJ109" t="s">
        <v>120</v>
      </c>
      <c r="AK109" t="s">
        <v>350</v>
      </c>
      <c r="AL109" t="s">
        <v>914</v>
      </c>
      <c r="AM109" t="s">
        <v>120</v>
      </c>
      <c r="AN109" t="s">
        <v>120</v>
      </c>
      <c r="AO109" t="s">
        <v>120</v>
      </c>
      <c r="AP109" t="s">
        <v>120</v>
      </c>
      <c r="AQ109" t="s">
        <v>120</v>
      </c>
      <c r="AR109" t="s">
        <v>120</v>
      </c>
      <c r="AS109" t="s">
        <v>120</v>
      </c>
      <c r="AT109" t="s">
        <v>127</v>
      </c>
      <c r="AU109" t="s">
        <v>120</v>
      </c>
      <c r="AV109" t="s">
        <v>120</v>
      </c>
      <c r="AW109" t="s">
        <v>120</v>
      </c>
      <c r="AX109" t="s">
        <v>127</v>
      </c>
      <c r="AY109" t="s">
        <v>120</v>
      </c>
      <c r="AZ109" t="s">
        <v>120</v>
      </c>
      <c r="BA109" t="s">
        <v>120</v>
      </c>
      <c r="BB109" t="s">
        <v>120</v>
      </c>
      <c r="BC109" t="s">
        <v>351</v>
      </c>
      <c r="BD109" t="s">
        <v>120</v>
      </c>
      <c r="BE109" t="s">
        <v>206</v>
      </c>
      <c r="BF109"/>
      <c r="BG109" t="s">
        <v>150</v>
      </c>
      <c r="BH109" t="s">
        <v>120</v>
      </c>
      <c r="BI109" t="s">
        <v>120</v>
      </c>
      <c r="BJ109"/>
    </row>
    <row r="110" spans="1:62" s="27" customFormat="1" x14ac:dyDescent="0.35">
      <c r="A110">
        <v>2015</v>
      </c>
      <c r="B110" t="s">
        <v>508</v>
      </c>
      <c r="C110" t="s">
        <v>509</v>
      </c>
      <c r="D110">
        <v>1993</v>
      </c>
      <c r="E110">
        <v>2003</v>
      </c>
      <c r="F110">
        <v>280</v>
      </c>
      <c r="G110" t="s">
        <v>13</v>
      </c>
      <c r="H110" t="s">
        <v>649</v>
      </c>
      <c r="I110" t="s">
        <v>846</v>
      </c>
      <c r="J110" t="s">
        <v>845</v>
      </c>
      <c r="K110" t="s">
        <v>651</v>
      </c>
      <c r="L110" t="s">
        <v>175</v>
      </c>
      <c r="M110"/>
      <c r="N110" t="s">
        <v>891</v>
      </c>
      <c r="O110" t="s">
        <v>906</v>
      </c>
      <c r="P110" t="s">
        <v>912</v>
      </c>
      <c r="Q110" t="s">
        <v>1085</v>
      </c>
      <c r="R110" t="s">
        <v>278</v>
      </c>
      <c r="S110" t="s">
        <v>278</v>
      </c>
      <c r="T110" t="s">
        <v>648</v>
      </c>
      <c r="U110" t="s">
        <v>924</v>
      </c>
      <c r="V110" t="s">
        <v>985</v>
      </c>
      <c r="W110" t="s">
        <v>278</v>
      </c>
      <c r="X110" t="s">
        <v>206</v>
      </c>
      <c r="Y110" t="s">
        <v>278</v>
      </c>
      <c r="Z110" t="s">
        <v>278</v>
      </c>
      <c r="AA110" t="s">
        <v>278</v>
      </c>
      <c r="AB110" t="s">
        <v>278</v>
      </c>
      <c r="AC110" t="s">
        <v>278</v>
      </c>
      <c r="AD110" t="s">
        <v>206</v>
      </c>
      <c r="AE110" t="s">
        <v>206</v>
      </c>
      <c r="AF110" t="s">
        <v>985</v>
      </c>
      <c r="AG110" t="s">
        <v>120</v>
      </c>
      <c r="AH110" t="s">
        <v>120</v>
      </c>
      <c r="AI110" t="s">
        <v>120</v>
      </c>
      <c r="AJ110" t="s">
        <v>120</v>
      </c>
      <c r="AK110" t="s">
        <v>650</v>
      </c>
      <c r="AL110" t="s">
        <v>127</v>
      </c>
      <c r="AM110" t="s">
        <v>120</v>
      </c>
      <c r="AN110" t="s">
        <v>120</v>
      </c>
      <c r="AO110" t="s">
        <v>120</v>
      </c>
      <c r="AP110" t="s">
        <v>120</v>
      </c>
      <c r="AQ110" t="s">
        <v>127</v>
      </c>
      <c r="AR110" t="s">
        <v>127</v>
      </c>
      <c r="AS110" t="s">
        <v>127</v>
      </c>
      <c r="AT110" t="s">
        <v>120</v>
      </c>
      <c r="AU110" t="s">
        <v>120</v>
      </c>
      <c r="AV110" t="s">
        <v>120</v>
      </c>
      <c r="AW110" t="s">
        <v>120</v>
      </c>
      <c r="AX110" t="s">
        <v>127</v>
      </c>
      <c r="AY110" t="s">
        <v>120</v>
      </c>
      <c r="AZ110" t="s">
        <v>120</v>
      </c>
      <c r="BA110" t="s">
        <v>120</v>
      </c>
      <c r="BB110" t="s">
        <v>120</v>
      </c>
      <c r="BC110" t="s">
        <v>173</v>
      </c>
      <c r="BD110" t="s">
        <v>206</v>
      </c>
      <c r="BE110" t="s">
        <v>120</v>
      </c>
      <c r="BF110" t="s">
        <v>155</v>
      </c>
      <c r="BG110" t="s">
        <v>155</v>
      </c>
      <c r="BH110" t="s">
        <v>120</v>
      </c>
      <c r="BI110" t="s">
        <v>120</v>
      </c>
      <c r="BJ110"/>
    </row>
    <row r="111" spans="1:62" s="27" customFormat="1" x14ac:dyDescent="0.35">
      <c r="A111">
        <v>2019</v>
      </c>
      <c r="B111" t="s">
        <v>223</v>
      </c>
      <c r="C111" t="s">
        <v>256</v>
      </c>
      <c r="D111">
        <v>2002</v>
      </c>
      <c r="E111" t="s">
        <v>347</v>
      </c>
      <c r="F111">
        <v>48</v>
      </c>
      <c r="G111" t="s">
        <v>10</v>
      </c>
      <c r="H111" t="s">
        <v>348</v>
      </c>
      <c r="I111" t="s">
        <v>331</v>
      </c>
      <c r="J111" t="s">
        <v>803</v>
      </c>
      <c r="K111" t="s">
        <v>346</v>
      </c>
      <c r="L111" t="s">
        <v>175</v>
      </c>
      <c r="M111"/>
      <c r="N111" t="s">
        <v>887</v>
      </c>
      <c r="O111" t="s">
        <v>902</v>
      </c>
      <c r="P111" t="s">
        <v>912</v>
      </c>
      <c r="Q111" t="s">
        <v>1085</v>
      </c>
      <c r="R111" t="s">
        <v>278</v>
      </c>
      <c r="S111" t="s">
        <v>206</v>
      </c>
      <c r="T111" t="s">
        <v>859</v>
      </c>
      <c r="U111" t="s">
        <v>924</v>
      </c>
      <c r="V111" t="s">
        <v>1015</v>
      </c>
      <c r="W111" t="s">
        <v>206</v>
      </c>
      <c r="X111" t="s">
        <v>278</v>
      </c>
      <c r="Y111" t="s">
        <v>206</v>
      </c>
      <c r="Z111" t="s">
        <v>278</v>
      </c>
      <c r="AA111" t="s">
        <v>278</v>
      </c>
      <c r="AB111" t="s">
        <v>278</v>
      </c>
      <c r="AC111" t="s">
        <v>278</v>
      </c>
      <c r="AD111" t="s">
        <v>278</v>
      </c>
      <c r="AE111"/>
      <c r="AF111" t="s">
        <v>1014</v>
      </c>
      <c r="AG111" t="s">
        <v>127</v>
      </c>
      <c r="AH111" t="s">
        <v>127</v>
      </c>
      <c r="AI111" t="s">
        <v>127</v>
      </c>
      <c r="AJ111" t="s">
        <v>120</v>
      </c>
      <c r="AK111" t="s">
        <v>120</v>
      </c>
      <c r="AL111" t="s">
        <v>120</v>
      </c>
      <c r="AM111" t="s">
        <v>120</v>
      </c>
      <c r="AN111" t="s">
        <v>127</v>
      </c>
      <c r="AO111" t="s">
        <v>127</v>
      </c>
      <c r="AP111" t="s">
        <v>120</v>
      </c>
      <c r="AQ111" t="s">
        <v>120</v>
      </c>
      <c r="AR111" t="s">
        <v>120</v>
      </c>
      <c r="AS111" t="s">
        <v>120</v>
      </c>
      <c r="AT111" t="s">
        <v>120</v>
      </c>
      <c r="AU111" t="s">
        <v>120</v>
      </c>
      <c r="AV111" t="s">
        <v>120</v>
      </c>
      <c r="AW111" t="s">
        <v>120</v>
      </c>
      <c r="AX111" t="s">
        <v>120</v>
      </c>
      <c r="AY111" t="s">
        <v>120</v>
      </c>
      <c r="AZ111" t="s">
        <v>120</v>
      </c>
      <c r="BA111" t="s">
        <v>120</v>
      </c>
      <c r="BB111" t="s">
        <v>120</v>
      </c>
      <c r="BC111" t="s">
        <v>173</v>
      </c>
      <c r="BD111" t="s">
        <v>206</v>
      </c>
      <c r="BE111" t="s">
        <v>120</v>
      </c>
      <c r="BF111"/>
      <c r="BG111" t="s">
        <v>120</v>
      </c>
      <c r="BH111" t="s">
        <v>133</v>
      </c>
      <c r="BI111" t="s">
        <v>120</v>
      </c>
      <c r="BJ111"/>
    </row>
    <row r="112" spans="1:62" s="27" customFormat="1" x14ac:dyDescent="0.35">
      <c r="A112">
        <v>2009</v>
      </c>
      <c r="B112" t="s">
        <v>213</v>
      </c>
      <c r="C112" t="s">
        <v>246</v>
      </c>
      <c r="D112">
        <v>1985</v>
      </c>
      <c r="E112">
        <v>2004</v>
      </c>
      <c r="F112">
        <v>95</v>
      </c>
      <c r="G112" t="s">
        <v>10</v>
      </c>
      <c r="H112" t="s">
        <v>330</v>
      </c>
      <c r="I112" t="s">
        <v>312</v>
      </c>
      <c r="J112" t="s">
        <v>829</v>
      </c>
      <c r="K112" t="s">
        <v>827</v>
      </c>
      <c r="L112" t="s">
        <v>175</v>
      </c>
      <c r="M112" t="s">
        <v>828</v>
      </c>
      <c r="N112" t="s">
        <v>896</v>
      </c>
      <c r="O112" t="s">
        <v>902</v>
      </c>
      <c r="P112" t="s">
        <v>912</v>
      </c>
      <c r="Q112" t="s">
        <v>1085</v>
      </c>
      <c r="R112" t="s">
        <v>278</v>
      </c>
      <c r="S112" t="s">
        <v>206</v>
      </c>
      <c r="T112" t="s">
        <v>826</v>
      </c>
      <c r="U112" t="s">
        <v>1064</v>
      </c>
      <c r="V112" t="s">
        <v>120</v>
      </c>
      <c r="W112" t="s">
        <v>278</v>
      </c>
      <c r="X112" t="s">
        <v>278</v>
      </c>
      <c r="Y112" t="s">
        <v>278</v>
      </c>
      <c r="Z112" t="s">
        <v>278</v>
      </c>
      <c r="AA112" t="s">
        <v>278</v>
      </c>
      <c r="AB112" t="s">
        <v>278</v>
      </c>
      <c r="AC112" t="s">
        <v>278</v>
      </c>
      <c r="AD112" t="s">
        <v>278</v>
      </c>
      <c r="AE112"/>
      <c r="AF112" t="s">
        <v>947</v>
      </c>
      <c r="AG112" t="s">
        <v>120</v>
      </c>
      <c r="AH112" t="s">
        <v>127</v>
      </c>
      <c r="AI112" t="s">
        <v>127</v>
      </c>
      <c r="AJ112" t="s">
        <v>120</v>
      </c>
      <c r="AK112" t="s">
        <v>120</v>
      </c>
      <c r="AL112" t="s">
        <v>120</v>
      </c>
      <c r="AM112" t="s">
        <v>120</v>
      </c>
      <c r="AN112" t="s">
        <v>120</v>
      </c>
      <c r="AO112" t="s">
        <v>120</v>
      </c>
      <c r="AP112" t="s">
        <v>120</v>
      </c>
      <c r="AQ112" t="s">
        <v>127</v>
      </c>
      <c r="AR112" t="s">
        <v>127</v>
      </c>
      <c r="AS112" t="s">
        <v>127</v>
      </c>
      <c r="AT112" t="s">
        <v>127</v>
      </c>
      <c r="AU112" t="s">
        <v>120</v>
      </c>
      <c r="AV112" t="s">
        <v>120</v>
      </c>
      <c r="AW112" t="s">
        <v>120</v>
      </c>
      <c r="AX112" t="s">
        <v>127</v>
      </c>
      <c r="AY112" t="s">
        <v>120</v>
      </c>
      <c r="AZ112" t="s">
        <v>120</v>
      </c>
      <c r="BA112" t="s">
        <v>120</v>
      </c>
      <c r="BB112" t="s">
        <v>120</v>
      </c>
      <c r="BC112" t="s">
        <v>173</v>
      </c>
      <c r="BD112" t="s">
        <v>173</v>
      </c>
      <c r="BE112" t="s">
        <v>173</v>
      </c>
      <c r="BF112" t="s">
        <v>133</v>
      </c>
      <c r="BG112" t="s">
        <v>120</v>
      </c>
      <c r="BH112" t="s">
        <v>120</v>
      </c>
      <c r="BI112" t="s">
        <v>120</v>
      </c>
      <c r="BJ112"/>
    </row>
    <row r="113" spans="1:62" s="27" customFormat="1" x14ac:dyDescent="0.35">
      <c r="A113">
        <v>2017</v>
      </c>
      <c r="B113" t="s">
        <v>220</v>
      </c>
      <c r="C113" t="s">
        <v>253</v>
      </c>
      <c r="D113" t="s">
        <v>333</v>
      </c>
      <c r="E113">
        <v>2005</v>
      </c>
      <c r="F113">
        <v>147</v>
      </c>
      <c r="G113" t="s">
        <v>341</v>
      </c>
      <c r="H113" t="s">
        <v>332</v>
      </c>
      <c r="I113" t="s">
        <v>788</v>
      </c>
      <c r="J113" t="s">
        <v>787</v>
      </c>
      <c r="K113" t="s">
        <v>334</v>
      </c>
      <c r="L113" t="s">
        <v>175</v>
      </c>
      <c r="M113"/>
      <c r="N113" t="s">
        <v>583</v>
      </c>
      <c r="O113" t="s">
        <v>909</v>
      </c>
      <c r="P113" t="s">
        <v>149</v>
      </c>
      <c r="Q113" t="s">
        <v>278</v>
      </c>
      <c r="R113" t="s">
        <v>1087</v>
      </c>
      <c r="S113" t="s">
        <v>278</v>
      </c>
      <c r="T113" t="s">
        <v>335</v>
      </c>
      <c r="U113" t="s">
        <v>919</v>
      </c>
      <c r="V113" t="s">
        <v>991</v>
      </c>
      <c r="W113" t="s">
        <v>278</v>
      </c>
      <c r="X113" t="s">
        <v>278</v>
      </c>
      <c r="Y113" t="s">
        <v>278</v>
      </c>
      <c r="Z113" t="s">
        <v>278</v>
      </c>
      <c r="AA113" t="s">
        <v>278</v>
      </c>
      <c r="AB113" t="s">
        <v>206</v>
      </c>
      <c r="AC113" t="s">
        <v>278</v>
      </c>
      <c r="AD113" t="s">
        <v>278</v>
      </c>
      <c r="AE113" t="s">
        <v>206</v>
      </c>
      <c r="AF113" t="s">
        <v>999</v>
      </c>
      <c r="AG113" t="s">
        <v>120</v>
      </c>
      <c r="AH113" t="s">
        <v>120</v>
      </c>
      <c r="AI113" t="s">
        <v>120</v>
      </c>
      <c r="AJ113" t="s">
        <v>120</v>
      </c>
      <c r="AK113" t="s">
        <v>336</v>
      </c>
      <c r="AL113" t="s">
        <v>127</v>
      </c>
      <c r="AM113" t="s">
        <v>120</v>
      </c>
      <c r="AN113" t="s">
        <v>120</v>
      </c>
      <c r="AO113" t="s">
        <v>120</v>
      </c>
      <c r="AP113" t="s">
        <v>120</v>
      </c>
      <c r="AQ113" t="s">
        <v>127</v>
      </c>
      <c r="AR113" t="s">
        <v>127</v>
      </c>
      <c r="AS113" t="s">
        <v>120</v>
      </c>
      <c r="AT113" t="s">
        <v>120</v>
      </c>
      <c r="AU113" t="s">
        <v>120</v>
      </c>
      <c r="AV113" t="s">
        <v>120</v>
      </c>
      <c r="AW113" t="s">
        <v>120</v>
      </c>
      <c r="AX113" t="s">
        <v>127</v>
      </c>
      <c r="AY113" t="s">
        <v>120</v>
      </c>
      <c r="AZ113" t="s">
        <v>120</v>
      </c>
      <c r="BA113" t="s">
        <v>120</v>
      </c>
      <c r="BB113" t="s">
        <v>120</v>
      </c>
      <c r="BC113" t="s">
        <v>206</v>
      </c>
      <c r="BD113" s="30" t="s">
        <v>4</v>
      </c>
      <c r="BE113" t="s">
        <v>206</v>
      </c>
      <c r="BF113" t="s">
        <v>156</v>
      </c>
      <c r="BG113" t="s">
        <v>156</v>
      </c>
      <c r="BH113" t="s">
        <v>120</v>
      </c>
      <c r="BI113" t="s">
        <v>120</v>
      </c>
      <c r="BJ113"/>
    </row>
    <row r="114" spans="1:62" s="28" customFormat="1" x14ac:dyDescent="0.35">
      <c r="A114">
        <v>2016</v>
      </c>
      <c r="B114" t="s">
        <v>518</v>
      </c>
      <c r="C114" t="s">
        <v>519</v>
      </c>
      <c r="D114">
        <v>2009</v>
      </c>
      <c r="E114">
        <v>2010</v>
      </c>
      <c r="F114">
        <f>243+89</f>
        <v>332</v>
      </c>
      <c r="G114" t="s">
        <v>662</v>
      </c>
      <c r="H114" t="s">
        <v>664</v>
      </c>
      <c r="I114" t="s">
        <v>124</v>
      </c>
      <c r="J114" t="s">
        <v>849</v>
      </c>
      <c r="K114" t="s">
        <v>663</v>
      </c>
      <c r="L114" t="s">
        <v>175</v>
      </c>
      <c r="M114"/>
      <c r="N114" t="s">
        <v>583</v>
      </c>
      <c r="O114" t="s">
        <v>909</v>
      </c>
      <c r="P114" t="s">
        <v>149</v>
      </c>
      <c r="Q114" t="s">
        <v>1087</v>
      </c>
      <c r="R114" t="s">
        <v>1095</v>
      </c>
      <c r="S114" t="s">
        <v>278</v>
      </c>
      <c r="T114" t="s">
        <v>661</v>
      </c>
      <c r="U114" t="s">
        <v>924</v>
      </c>
      <c r="V114" t="s">
        <v>996</v>
      </c>
      <c r="W114" t="s">
        <v>278</v>
      </c>
      <c r="X114" t="s">
        <v>206</v>
      </c>
      <c r="Y114" t="s">
        <v>278</v>
      </c>
      <c r="Z114" t="s">
        <v>278</v>
      </c>
      <c r="AA114" t="s">
        <v>278</v>
      </c>
      <c r="AB114" t="s">
        <v>278</v>
      </c>
      <c r="AC114" t="s">
        <v>206</v>
      </c>
      <c r="AD114" t="s">
        <v>278</v>
      </c>
      <c r="AE114"/>
      <c r="AF114" t="s">
        <v>996</v>
      </c>
      <c r="AG114" t="s">
        <v>120</v>
      </c>
      <c r="AH114" t="s">
        <v>127</v>
      </c>
      <c r="AI114" t="s">
        <v>120</v>
      </c>
      <c r="AJ114" t="s">
        <v>120</v>
      </c>
      <c r="AK114" t="s">
        <v>120</v>
      </c>
      <c r="AL114" t="s">
        <v>120</v>
      </c>
      <c r="AM114" t="s">
        <v>120</v>
      </c>
      <c r="AN114" t="s">
        <v>120</v>
      </c>
      <c r="AO114" t="s">
        <v>1112</v>
      </c>
      <c r="AP114" t="s">
        <v>127</v>
      </c>
      <c r="AQ114" t="s">
        <v>120</v>
      </c>
      <c r="AR114" t="s">
        <v>127</v>
      </c>
      <c r="AS114" t="s">
        <v>120</v>
      </c>
      <c r="AT114" t="s">
        <v>120</v>
      </c>
      <c r="AU114" t="s">
        <v>120</v>
      </c>
      <c r="AV114" t="s">
        <v>120</v>
      </c>
      <c r="AW114" t="s">
        <v>120</v>
      </c>
      <c r="AX114" t="s">
        <v>120</v>
      </c>
      <c r="AY114" t="s">
        <v>120</v>
      </c>
      <c r="AZ114" t="s">
        <v>120</v>
      </c>
      <c r="BA114" t="s">
        <v>120</v>
      </c>
      <c r="BB114" t="s">
        <v>120</v>
      </c>
      <c r="BC114" t="s">
        <v>173</v>
      </c>
      <c r="BD114" t="s">
        <v>206</v>
      </c>
      <c r="BE114" t="s">
        <v>120</v>
      </c>
      <c r="BF114" t="s">
        <v>133</v>
      </c>
      <c r="BG114" t="s">
        <v>120</v>
      </c>
      <c r="BH114" t="s">
        <v>1107</v>
      </c>
      <c r="BI114" t="s">
        <v>120</v>
      </c>
      <c r="BJ114"/>
    </row>
    <row r="115" spans="1:62" s="27" customFormat="1" x14ac:dyDescent="0.35">
      <c r="A115">
        <v>2021</v>
      </c>
      <c r="B115" t="s">
        <v>228</v>
      </c>
      <c r="C115" t="s">
        <v>261</v>
      </c>
      <c r="D115">
        <v>2007</v>
      </c>
      <c r="E115">
        <v>2018</v>
      </c>
      <c r="F115" t="s">
        <v>365</v>
      </c>
      <c r="G115" t="s">
        <v>13</v>
      </c>
      <c r="H115" t="s">
        <v>361</v>
      </c>
      <c r="I115" t="s">
        <v>353</v>
      </c>
      <c r="J115" t="s">
        <v>868</v>
      </c>
      <c r="K115" t="s">
        <v>355</v>
      </c>
      <c r="L115" t="s">
        <v>175</v>
      </c>
      <c r="M115"/>
      <c r="N115" t="s">
        <v>583</v>
      </c>
      <c r="O115" t="s">
        <v>909</v>
      </c>
      <c r="P115" t="s">
        <v>149</v>
      </c>
      <c r="Q115" t="s">
        <v>1087</v>
      </c>
      <c r="R115" t="s">
        <v>1094</v>
      </c>
      <c r="S115" t="s">
        <v>278</v>
      </c>
      <c r="T115" t="s">
        <v>352</v>
      </c>
      <c r="U115" t="s">
        <v>919</v>
      </c>
      <c r="V115" t="s">
        <v>128</v>
      </c>
      <c r="W115" t="s">
        <v>206</v>
      </c>
      <c r="X115" t="s">
        <v>278</v>
      </c>
      <c r="Y115" t="s">
        <v>278</v>
      </c>
      <c r="Z115" t="s">
        <v>278</v>
      </c>
      <c r="AA115" t="s">
        <v>278</v>
      </c>
      <c r="AB115" t="s">
        <v>278</v>
      </c>
      <c r="AC115" t="s">
        <v>278</v>
      </c>
      <c r="AD115" t="s">
        <v>278</v>
      </c>
      <c r="AE115"/>
      <c r="AF115" t="s">
        <v>1037</v>
      </c>
      <c r="AG115" t="s">
        <v>120</v>
      </c>
      <c r="AH115" t="s">
        <v>120</v>
      </c>
      <c r="AI115" t="s">
        <v>120</v>
      </c>
      <c r="AJ115" t="s">
        <v>120</v>
      </c>
      <c r="AK115" t="s">
        <v>364</v>
      </c>
      <c r="AL115" t="s">
        <v>120</v>
      </c>
      <c r="AM115" t="s">
        <v>120</v>
      </c>
      <c r="AN115" t="s">
        <v>120</v>
      </c>
      <c r="AO115" t="s">
        <v>120</v>
      </c>
      <c r="AP115" t="s">
        <v>120</v>
      </c>
      <c r="AQ115" t="s">
        <v>127</v>
      </c>
      <c r="AR115" t="s">
        <v>127</v>
      </c>
      <c r="AS115" t="s">
        <v>120</v>
      </c>
      <c r="AT115" t="s">
        <v>120</v>
      </c>
      <c r="AU115" t="s">
        <v>120</v>
      </c>
      <c r="AV115" t="s">
        <v>120</v>
      </c>
      <c r="AW115" t="s">
        <v>127</v>
      </c>
      <c r="AX115" t="s">
        <v>127</v>
      </c>
      <c r="AY115" t="s">
        <v>120</v>
      </c>
      <c r="AZ115" t="s">
        <v>120</v>
      </c>
      <c r="BA115" t="s">
        <v>120</v>
      </c>
      <c r="BB115" t="s">
        <v>120</v>
      </c>
      <c r="BC115" t="s">
        <v>206</v>
      </c>
      <c r="BD115" t="s">
        <v>120</v>
      </c>
      <c r="BE115" t="s">
        <v>206</v>
      </c>
      <c r="BF115" t="s">
        <v>156</v>
      </c>
      <c r="BG115" t="s">
        <v>120</v>
      </c>
      <c r="BH115" t="s">
        <v>120</v>
      </c>
      <c r="BI115" t="s">
        <v>120</v>
      </c>
      <c r="BJ115"/>
    </row>
    <row r="116" spans="1:62" s="27" customFormat="1" x14ac:dyDescent="0.35">
      <c r="A116">
        <v>2007</v>
      </c>
      <c r="B116" t="s">
        <v>212</v>
      </c>
      <c r="C116" t="s">
        <v>245</v>
      </c>
      <c r="D116">
        <v>1998</v>
      </c>
      <c r="E116">
        <v>2002</v>
      </c>
      <c r="F116">
        <v>216</v>
      </c>
      <c r="G116" t="s">
        <v>10</v>
      </c>
      <c r="H116" t="s">
        <v>306</v>
      </c>
      <c r="I116" t="s">
        <v>820</v>
      </c>
      <c r="J116" t="s">
        <v>682</v>
      </c>
      <c r="K116" t="s">
        <v>149</v>
      </c>
      <c r="L116" t="s">
        <v>175</v>
      </c>
      <c r="M116"/>
      <c r="N116" t="s">
        <v>583</v>
      </c>
      <c r="O116" t="s">
        <v>149</v>
      </c>
      <c r="P116" t="s">
        <v>149</v>
      </c>
      <c r="Q116" t="s">
        <v>278</v>
      </c>
      <c r="R116" t="s">
        <v>1092</v>
      </c>
      <c r="S116" t="s">
        <v>278</v>
      </c>
      <c r="T116" t="s">
        <v>305</v>
      </c>
      <c r="U116" t="s">
        <v>919</v>
      </c>
      <c r="V116" t="s">
        <v>952</v>
      </c>
      <c r="W116" t="s">
        <v>278</v>
      </c>
      <c r="X116" t="s">
        <v>278</v>
      </c>
      <c r="Y116" t="s">
        <v>278</v>
      </c>
      <c r="Z116" t="s">
        <v>278</v>
      </c>
      <c r="AA116" t="s">
        <v>278</v>
      </c>
      <c r="AB116" t="s">
        <v>206</v>
      </c>
      <c r="AC116" t="s">
        <v>278</v>
      </c>
      <c r="AD116" t="s">
        <v>278</v>
      </c>
      <c r="AE116" t="s">
        <v>206</v>
      </c>
      <c r="AF116" t="s">
        <v>943</v>
      </c>
      <c r="AG116" t="s">
        <v>120</v>
      </c>
      <c r="AH116" t="s">
        <v>120</v>
      </c>
      <c r="AI116" t="s">
        <v>120</v>
      </c>
      <c r="AJ116" t="s">
        <v>120</v>
      </c>
      <c r="AK116" t="s">
        <v>120</v>
      </c>
      <c r="AL116" t="s">
        <v>120</v>
      </c>
      <c r="AM116" t="s">
        <v>127</v>
      </c>
      <c r="AN116" t="s">
        <v>120</v>
      </c>
      <c r="AO116" t="s">
        <v>127</v>
      </c>
      <c r="AP116" t="s">
        <v>120</v>
      </c>
      <c r="AQ116" t="s">
        <v>120</v>
      </c>
      <c r="AR116" t="s">
        <v>120</v>
      </c>
      <c r="AS116" t="s">
        <v>120</v>
      </c>
      <c r="AT116" t="s">
        <v>120</v>
      </c>
      <c r="AU116" t="s">
        <v>120</v>
      </c>
      <c r="AV116" t="s">
        <v>120</v>
      </c>
      <c r="AW116" t="s">
        <v>120</v>
      </c>
      <c r="AX116" t="s">
        <v>127</v>
      </c>
      <c r="AY116" t="s">
        <v>120</v>
      </c>
      <c r="AZ116" t="s">
        <v>120</v>
      </c>
      <c r="BA116" t="s">
        <v>120</v>
      </c>
      <c r="BB116" t="s">
        <v>120</v>
      </c>
      <c r="BC116" t="s">
        <v>206</v>
      </c>
      <c r="BD116" t="s">
        <v>120</v>
      </c>
      <c r="BE116" t="s">
        <v>206</v>
      </c>
      <c r="BF116"/>
      <c r="BG116" t="s">
        <v>120</v>
      </c>
      <c r="BH116" t="s">
        <v>156</v>
      </c>
      <c r="BI116" t="s">
        <v>120</v>
      </c>
      <c r="BJ116"/>
    </row>
    <row r="117" spans="1:62" s="27" customFormat="1" ht="13.5" customHeight="1" x14ac:dyDescent="0.35">
      <c r="A117">
        <v>2016</v>
      </c>
      <c r="B117" t="s">
        <v>414</v>
      </c>
      <c r="C117" t="s">
        <v>415</v>
      </c>
      <c r="D117">
        <v>2003</v>
      </c>
      <c r="E117">
        <v>2010</v>
      </c>
      <c r="F117">
        <v>129</v>
      </c>
      <c r="G117" t="s">
        <v>13</v>
      </c>
      <c r="H117" t="s">
        <v>657</v>
      </c>
      <c r="I117" t="s">
        <v>656</v>
      </c>
      <c r="J117" t="s">
        <v>848</v>
      </c>
      <c r="K117" t="s">
        <v>848</v>
      </c>
      <c r="L117" t="s">
        <v>175</v>
      </c>
      <c r="M117"/>
      <c r="N117" t="s">
        <v>583</v>
      </c>
      <c r="O117" t="s">
        <v>149</v>
      </c>
      <c r="P117" t="s">
        <v>149</v>
      </c>
      <c r="Q117" t="s">
        <v>1092</v>
      </c>
      <c r="R117" t="s">
        <v>1092</v>
      </c>
      <c r="S117" t="s">
        <v>278</v>
      </c>
      <c r="T117" t="s">
        <v>655</v>
      </c>
      <c r="U117" t="s">
        <v>919</v>
      </c>
      <c r="V117" t="s">
        <v>991</v>
      </c>
      <c r="W117" t="s">
        <v>278</v>
      </c>
      <c r="X117" t="s">
        <v>278</v>
      </c>
      <c r="Y117" t="s">
        <v>278</v>
      </c>
      <c r="Z117" t="s">
        <v>278</v>
      </c>
      <c r="AA117" t="s">
        <v>278</v>
      </c>
      <c r="AB117" t="s">
        <v>206</v>
      </c>
      <c r="AC117" t="s">
        <v>278</v>
      </c>
      <c r="AD117" t="s">
        <v>278</v>
      </c>
      <c r="AE117" t="s">
        <v>206</v>
      </c>
      <c r="AF117" t="s">
        <v>992</v>
      </c>
      <c r="AG117" t="s">
        <v>120</v>
      </c>
      <c r="AH117" t="s">
        <v>120</v>
      </c>
      <c r="AI117" t="s">
        <v>120</v>
      </c>
      <c r="AJ117" t="s">
        <v>120</v>
      </c>
      <c r="AK117" t="s">
        <v>658</v>
      </c>
      <c r="AL117" t="s">
        <v>120</v>
      </c>
      <c r="AM117" t="s">
        <v>120</v>
      </c>
      <c r="AN117" t="s">
        <v>120</v>
      </c>
      <c r="AO117" t="s">
        <v>120</v>
      </c>
      <c r="AP117" t="s">
        <v>120</v>
      </c>
      <c r="AQ117" t="s">
        <v>127</v>
      </c>
      <c r="AR117" t="s">
        <v>127</v>
      </c>
      <c r="AS117" t="s">
        <v>120</v>
      </c>
      <c r="AT117" t="s">
        <v>120</v>
      </c>
      <c r="AU117" t="s">
        <v>127</v>
      </c>
      <c r="AV117" t="s">
        <v>120</v>
      </c>
      <c r="AW117" t="s">
        <v>120</v>
      </c>
      <c r="AX117" t="s">
        <v>127</v>
      </c>
      <c r="AY117" t="s">
        <v>120</v>
      </c>
      <c r="AZ117" t="s">
        <v>120</v>
      </c>
      <c r="BA117" t="s">
        <v>120</v>
      </c>
      <c r="BB117" t="s">
        <v>120</v>
      </c>
      <c r="BC117" t="s">
        <v>150</v>
      </c>
      <c r="BD117" t="s">
        <v>120</v>
      </c>
      <c r="BE117" t="s">
        <v>120</v>
      </c>
      <c r="BF117" t="s">
        <v>150</v>
      </c>
      <c r="BG117" t="s">
        <v>120</v>
      </c>
      <c r="BH117" t="s">
        <v>120</v>
      </c>
      <c r="BI117" t="s">
        <v>120</v>
      </c>
      <c r="BJ117"/>
    </row>
    <row r="118" spans="1:62" s="27" customFormat="1" x14ac:dyDescent="0.35">
      <c r="A118">
        <v>2015</v>
      </c>
      <c r="B118" t="s">
        <v>506</v>
      </c>
      <c r="C118" t="s">
        <v>507</v>
      </c>
      <c r="D118">
        <v>2011</v>
      </c>
      <c r="E118" t="s">
        <v>120</v>
      </c>
      <c r="F118" t="s">
        <v>145</v>
      </c>
      <c r="G118" t="s">
        <v>643</v>
      </c>
      <c r="H118" t="s">
        <v>644</v>
      </c>
      <c r="I118" t="s">
        <v>647</v>
      </c>
      <c r="J118" t="s">
        <v>815</v>
      </c>
      <c r="K118" t="s">
        <v>840</v>
      </c>
      <c r="L118" t="s">
        <v>175</v>
      </c>
      <c r="M118"/>
      <c r="N118" t="s">
        <v>583</v>
      </c>
      <c r="O118" t="s">
        <v>149</v>
      </c>
      <c r="P118" t="s">
        <v>149</v>
      </c>
      <c r="Q118" t="s">
        <v>1092</v>
      </c>
      <c r="R118" t="s">
        <v>1092</v>
      </c>
      <c r="S118" t="s">
        <v>278</v>
      </c>
      <c r="T118" t="s">
        <v>646</v>
      </c>
      <c r="U118" t="s">
        <v>919</v>
      </c>
      <c r="V118" t="s">
        <v>129</v>
      </c>
      <c r="W118" t="s">
        <v>278</v>
      </c>
      <c r="X118" t="s">
        <v>206</v>
      </c>
      <c r="Y118" t="s">
        <v>278</v>
      </c>
      <c r="Z118" t="s">
        <v>278</v>
      </c>
      <c r="AA118" t="s">
        <v>278</v>
      </c>
      <c r="AB118" t="s">
        <v>278</v>
      </c>
      <c r="AC118" t="s">
        <v>278</v>
      </c>
      <c r="AD118" t="s">
        <v>278</v>
      </c>
      <c r="AE118"/>
      <c r="AF118" t="s">
        <v>979</v>
      </c>
      <c r="AG118" t="s">
        <v>127</v>
      </c>
      <c r="AH118" t="s">
        <v>120</v>
      </c>
      <c r="AI118" t="s">
        <v>120</v>
      </c>
      <c r="AJ118" t="s">
        <v>120</v>
      </c>
      <c r="AK118" t="s">
        <v>645</v>
      </c>
      <c r="AL118" t="s">
        <v>120</v>
      </c>
      <c r="AM118" t="s">
        <v>120</v>
      </c>
      <c r="AN118" t="s">
        <v>120</v>
      </c>
      <c r="AO118" t="s">
        <v>120</v>
      </c>
      <c r="AP118" t="s">
        <v>120</v>
      </c>
      <c r="AQ118" t="s">
        <v>127</v>
      </c>
      <c r="AR118" t="s">
        <v>127</v>
      </c>
      <c r="AS118" t="s">
        <v>120</v>
      </c>
      <c r="AT118" t="s">
        <v>120</v>
      </c>
      <c r="AU118" t="s">
        <v>120</v>
      </c>
      <c r="AV118" t="s">
        <v>120</v>
      </c>
      <c r="AW118" t="s">
        <v>120</v>
      </c>
      <c r="AX118" t="s">
        <v>127</v>
      </c>
      <c r="AY118" t="s">
        <v>120</v>
      </c>
      <c r="AZ118" t="s">
        <v>120</v>
      </c>
      <c r="BA118" t="s">
        <v>120</v>
      </c>
      <c r="BB118" t="s">
        <v>120</v>
      </c>
      <c r="BC118" t="s">
        <v>173</v>
      </c>
      <c r="BD118" t="s">
        <v>206</v>
      </c>
      <c r="BE118" t="s">
        <v>120</v>
      </c>
      <c r="BF118" t="s">
        <v>133</v>
      </c>
      <c r="BG118" t="s">
        <v>120</v>
      </c>
      <c r="BH118" t="s">
        <v>120</v>
      </c>
      <c r="BI118" t="s">
        <v>120</v>
      </c>
      <c r="BJ118"/>
    </row>
    <row r="119" spans="1:62" s="27" customFormat="1" x14ac:dyDescent="0.35">
      <c r="A119">
        <v>2009</v>
      </c>
      <c r="B119" t="s">
        <v>469</v>
      </c>
      <c r="C119" t="s">
        <v>470</v>
      </c>
      <c r="D119">
        <v>2001</v>
      </c>
      <c r="E119">
        <v>2003</v>
      </c>
      <c r="F119" t="s">
        <v>580</v>
      </c>
      <c r="G119" t="s">
        <v>10</v>
      </c>
      <c r="H119" t="s">
        <v>120</v>
      </c>
      <c r="I119" t="s">
        <v>331</v>
      </c>
      <c r="J119" t="s">
        <v>824</v>
      </c>
      <c r="K119" t="s">
        <v>824</v>
      </c>
      <c r="L119" t="s">
        <v>175</v>
      </c>
      <c r="M119" t="s">
        <v>825</v>
      </c>
      <c r="N119" t="s">
        <v>887</v>
      </c>
      <c r="O119" t="s">
        <v>149</v>
      </c>
      <c r="P119" t="s">
        <v>149</v>
      </c>
      <c r="Q119" t="s">
        <v>1092</v>
      </c>
      <c r="R119" t="s">
        <v>1092</v>
      </c>
      <c r="S119" t="s">
        <v>278</v>
      </c>
      <c r="T119" t="s">
        <v>823</v>
      </c>
      <c r="U119" t="s">
        <v>1064</v>
      </c>
      <c r="V119" t="s">
        <v>120</v>
      </c>
      <c r="W119" t="s">
        <v>278</v>
      </c>
      <c r="X119" t="s">
        <v>278</v>
      </c>
      <c r="Y119" t="s">
        <v>278</v>
      </c>
      <c r="Z119" t="s">
        <v>278</v>
      </c>
      <c r="AA119" t="s">
        <v>278</v>
      </c>
      <c r="AB119" t="s">
        <v>278</v>
      </c>
      <c r="AC119" t="s">
        <v>278</v>
      </c>
      <c r="AD119" t="s">
        <v>278</v>
      </c>
      <c r="AE119"/>
      <c r="AF119" t="s">
        <v>1078</v>
      </c>
      <c r="AG119" t="s">
        <v>120</v>
      </c>
      <c r="AH119" t="s">
        <v>127</v>
      </c>
      <c r="AI119" t="s">
        <v>120</v>
      </c>
      <c r="AJ119" t="s">
        <v>127</v>
      </c>
      <c r="AK119" t="s">
        <v>120</v>
      </c>
      <c r="AL119" t="s">
        <v>120</v>
      </c>
      <c r="AM119" t="s">
        <v>120</v>
      </c>
      <c r="AN119" t="s">
        <v>120</v>
      </c>
      <c r="AO119" t="s">
        <v>120</v>
      </c>
      <c r="AP119" t="s">
        <v>120</v>
      </c>
      <c r="AQ119" t="s">
        <v>127</v>
      </c>
      <c r="AR119" t="s">
        <v>127</v>
      </c>
      <c r="AS119" t="s">
        <v>120</v>
      </c>
      <c r="AT119" t="s">
        <v>120</v>
      </c>
      <c r="AU119" t="s">
        <v>120</v>
      </c>
      <c r="AV119" t="s">
        <v>120</v>
      </c>
      <c r="AW119" t="s">
        <v>120</v>
      </c>
      <c r="AX119" t="s">
        <v>120</v>
      </c>
      <c r="AY119" t="s">
        <v>120</v>
      </c>
      <c r="AZ119" t="s">
        <v>120</v>
      </c>
      <c r="BA119" t="s">
        <v>120</v>
      </c>
      <c r="BB119" t="s">
        <v>120</v>
      </c>
      <c r="BC119" t="s">
        <v>206</v>
      </c>
      <c r="BD119" t="s">
        <v>120</v>
      </c>
      <c r="BE119" t="s">
        <v>206</v>
      </c>
      <c r="BF119" t="s">
        <v>155</v>
      </c>
      <c r="BG119" t="s">
        <v>120</v>
      </c>
      <c r="BH119" t="s">
        <v>120</v>
      </c>
      <c r="BI119" t="s">
        <v>120</v>
      </c>
      <c r="BJ119"/>
    </row>
    <row r="120" spans="1:62" s="27" customFormat="1" x14ac:dyDescent="0.35">
      <c r="A120">
        <v>2004</v>
      </c>
      <c r="B120" t="s">
        <v>456</v>
      </c>
      <c r="C120" t="s">
        <v>457</v>
      </c>
      <c r="D120">
        <v>1992</v>
      </c>
      <c r="E120">
        <v>1996</v>
      </c>
      <c r="F120">
        <v>405</v>
      </c>
      <c r="G120" t="s">
        <v>13</v>
      </c>
      <c r="H120" t="s">
        <v>566</v>
      </c>
      <c r="I120" t="s">
        <v>568</v>
      </c>
      <c r="J120" t="s">
        <v>1099</v>
      </c>
      <c r="K120" t="s">
        <v>815</v>
      </c>
      <c r="L120" t="s">
        <v>175</v>
      </c>
      <c r="M120"/>
      <c r="N120" t="s">
        <v>583</v>
      </c>
      <c r="O120" t="s">
        <v>908</v>
      </c>
      <c r="P120" t="s">
        <v>149</v>
      </c>
      <c r="Q120" t="s">
        <v>1092</v>
      </c>
      <c r="R120" t="s">
        <v>1100</v>
      </c>
      <c r="S120" t="s">
        <v>278</v>
      </c>
      <c r="T120" t="s">
        <v>565</v>
      </c>
      <c r="U120" t="s">
        <v>917</v>
      </c>
      <c r="V120" t="s">
        <v>937</v>
      </c>
      <c r="W120" t="s">
        <v>206</v>
      </c>
      <c r="X120" t="s">
        <v>206</v>
      </c>
      <c r="Y120" t="s">
        <v>278</v>
      </c>
      <c r="Z120" t="s">
        <v>278</v>
      </c>
      <c r="AA120" t="s">
        <v>278</v>
      </c>
      <c r="AB120" t="s">
        <v>278</v>
      </c>
      <c r="AC120" t="s">
        <v>278</v>
      </c>
      <c r="AD120" t="s">
        <v>206</v>
      </c>
      <c r="AE120" t="s">
        <v>206</v>
      </c>
      <c r="AF120" t="s">
        <v>936</v>
      </c>
      <c r="AG120" t="s">
        <v>127</v>
      </c>
      <c r="AH120" t="s">
        <v>120</v>
      </c>
      <c r="AI120" t="s">
        <v>120</v>
      </c>
      <c r="AJ120" t="s">
        <v>120</v>
      </c>
      <c r="AK120" t="s">
        <v>567</v>
      </c>
      <c r="AL120" t="s">
        <v>120</v>
      </c>
      <c r="AM120" t="s">
        <v>120</v>
      </c>
      <c r="AN120" t="s">
        <v>120</v>
      </c>
      <c r="AO120" t="s">
        <v>120</v>
      </c>
      <c r="AP120" t="s">
        <v>120</v>
      </c>
      <c r="AQ120" t="s">
        <v>127</v>
      </c>
      <c r="AR120" t="s">
        <v>127</v>
      </c>
      <c r="AS120" t="s">
        <v>120</v>
      </c>
      <c r="AT120" t="s">
        <v>120</v>
      </c>
      <c r="AU120" t="s">
        <v>120</v>
      </c>
      <c r="AV120" t="s">
        <v>120</v>
      </c>
      <c r="AW120" t="s">
        <v>120</v>
      </c>
      <c r="AX120" t="s">
        <v>120</v>
      </c>
      <c r="AY120" t="s">
        <v>120</v>
      </c>
      <c r="AZ120" t="s">
        <v>120</v>
      </c>
      <c r="BA120" t="s">
        <v>120</v>
      </c>
      <c r="BB120" t="s">
        <v>120</v>
      </c>
      <c r="BC120" t="s">
        <v>173</v>
      </c>
      <c r="BD120" t="s">
        <v>206</v>
      </c>
      <c r="BE120" t="s">
        <v>120</v>
      </c>
      <c r="BF120" t="s">
        <v>133</v>
      </c>
      <c r="BG120" t="s">
        <v>120</v>
      </c>
      <c r="BH120" t="s">
        <v>120</v>
      </c>
      <c r="BI120" t="s">
        <v>120</v>
      </c>
      <c r="BJ120"/>
    </row>
    <row r="121" spans="1:62" x14ac:dyDescent="0.35">
      <c r="AX121" s="8"/>
      <c r="AY121" s="8"/>
      <c r="AZ121" s="8"/>
      <c r="BA121" s="8"/>
      <c r="BB121" s="8"/>
    </row>
    <row r="122" spans="1:62" x14ac:dyDescent="0.35">
      <c r="AX122" s="8"/>
      <c r="AY122" s="8"/>
      <c r="AZ122" s="8"/>
      <c r="BA122" s="8"/>
      <c r="BB122" s="8"/>
    </row>
    <row r="123" spans="1:62" x14ac:dyDescent="0.35">
      <c r="N123" s="8" t="s">
        <v>886</v>
      </c>
      <c r="AX123" s="8"/>
      <c r="AY123" s="8"/>
      <c r="AZ123" s="8"/>
      <c r="BA123" s="8"/>
      <c r="BB123" s="8"/>
    </row>
    <row r="124" spans="1:62" x14ac:dyDescent="0.35">
      <c r="U124" s="8">
        <v>33</v>
      </c>
      <c r="AX124" s="8"/>
      <c r="AY124" s="8"/>
      <c r="AZ124" s="8"/>
      <c r="BA124" s="8"/>
      <c r="BB124" s="8"/>
    </row>
    <row r="125" spans="1:62" x14ac:dyDescent="0.35">
      <c r="U125" s="8">
        <v>2</v>
      </c>
      <c r="AX125" s="8"/>
      <c r="AY125" s="8"/>
      <c r="AZ125" s="8"/>
      <c r="BA125" s="8"/>
      <c r="BB125" s="8"/>
    </row>
    <row r="126" spans="1:62" x14ac:dyDescent="0.35">
      <c r="AX126" s="8"/>
      <c r="AY126" s="8"/>
      <c r="AZ126" s="8"/>
      <c r="BA126" s="8"/>
      <c r="BB126" s="8"/>
    </row>
    <row r="127" spans="1:62" x14ac:dyDescent="0.35">
      <c r="AX127" s="8"/>
      <c r="AY127" s="8"/>
      <c r="AZ127" s="8"/>
      <c r="BA127" s="8"/>
      <c r="BB127" s="8"/>
    </row>
    <row r="128" spans="1:62" x14ac:dyDescent="0.35">
      <c r="AX128" s="8"/>
      <c r="AY128" s="8"/>
      <c r="AZ128" s="8"/>
      <c r="BA128" s="8"/>
      <c r="BB128" s="8"/>
    </row>
    <row r="129" spans="50:54" x14ac:dyDescent="0.35">
      <c r="AX129" s="8"/>
      <c r="AY129" s="8"/>
      <c r="AZ129" s="8"/>
      <c r="BA129" s="8"/>
      <c r="BB129" s="8"/>
    </row>
    <row r="130" spans="50:54" x14ac:dyDescent="0.35">
      <c r="AX130" s="8"/>
      <c r="AY130" s="8"/>
      <c r="AZ130" s="8"/>
      <c r="BA130" s="8"/>
      <c r="BB130" s="8"/>
    </row>
    <row r="131" spans="50:54" x14ac:dyDescent="0.35">
      <c r="AX131" s="8"/>
      <c r="AY131" s="8"/>
      <c r="AZ131" s="8"/>
      <c r="BA131" s="8"/>
      <c r="BB131" s="8"/>
    </row>
    <row r="132" spans="50:54" x14ac:dyDescent="0.35">
      <c r="AX132" s="8"/>
      <c r="AY132" s="8"/>
      <c r="AZ132" s="8"/>
      <c r="BA132" s="8"/>
      <c r="BB132" s="8"/>
    </row>
    <row r="133" spans="50:54" x14ac:dyDescent="0.35">
      <c r="AX133" s="8"/>
      <c r="AY133" s="8"/>
      <c r="AZ133" s="8"/>
      <c r="BA133" s="8"/>
      <c r="BB133" s="8"/>
    </row>
    <row r="134" spans="50:54" x14ac:dyDescent="0.35">
      <c r="AX134" s="8"/>
      <c r="AY134" s="8"/>
      <c r="AZ134" s="8"/>
      <c r="BA134" s="8"/>
      <c r="BB134" s="8"/>
    </row>
    <row r="135" spans="50:54" x14ac:dyDescent="0.35">
      <c r="AX135" s="8"/>
      <c r="AY135" s="8"/>
      <c r="AZ135" s="8"/>
      <c r="BA135" s="8"/>
      <c r="BB135" s="8"/>
    </row>
    <row r="136" spans="50:54" x14ac:dyDescent="0.35">
      <c r="AX136" s="8"/>
      <c r="AY136" s="8"/>
      <c r="AZ136" s="8"/>
      <c r="BA136" s="8"/>
      <c r="BB136" s="8"/>
    </row>
    <row r="137" spans="50:54" x14ac:dyDescent="0.35">
      <c r="AX137" s="8"/>
      <c r="AY137" s="8"/>
      <c r="AZ137" s="8"/>
      <c r="BA137" s="8"/>
      <c r="BB137" s="8"/>
    </row>
    <row r="138" spans="50:54" x14ac:dyDescent="0.35">
      <c r="AX138" s="8"/>
      <c r="AY138" s="8"/>
      <c r="AZ138" s="8"/>
      <c r="BA138" s="8"/>
      <c r="BB138" s="8"/>
    </row>
    <row r="139" spans="50:54" x14ac:dyDescent="0.35">
      <c r="AX139" s="8"/>
      <c r="AY139" s="8"/>
      <c r="AZ139" s="8"/>
      <c r="BA139" s="8"/>
      <c r="BB139" s="8"/>
    </row>
    <row r="140" spans="50:54" x14ac:dyDescent="0.35">
      <c r="AX140" s="8"/>
      <c r="AY140" s="8"/>
      <c r="AZ140" s="8"/>
      <c r="BA140" s="8"/>
      <c r="BB140" s="8"/>
    </row>
    <row r="141" spans="50:54" x14ac:dyDescent="0.35">
      <c r="AX141" s="8"/>
      <c r="AY141" s="8"/>
      <c r="AZ141" s="8"/>
      <c r="BA141" s="8"/>
      <c r="BB141" s="8"/>
    </row>
    <row r="142" spans="50:54" x14ac:dyDescent="0.35">
      <c r="AX142" s="8"/>
      <c r="AY142" s="8"/>
      <c r="AZ142" s="8"/>
      <c r="BA142" s="8"/>
      <c r="BB142" s="8"/>
    </row>
    <row r="143" spans="50:54" x14ac:dyDescent="0.35">
      <c r="AX143" s="8"/>
      <c r="AY143" s="8"/>
      <c r="AZ143" s="8"/>
      <c r="BA143" s="8"/>
      <c r="BB143" s="8"/>
    </row>
    <row r="144" spans="50:54" x14ac:dyDescent="0.35">
      <c r="AX144" s="8"/>
      <c r="AY144" s="8"/>
      <c r="AZ144" s="8"/>
      <c r="BA144" s="8"/>
      <c r="BB144" s="8"/>
    </row>
    <row r="145" spans="50:54" x14ac:dyDescent="0.35">
      <c r="AX145" s="8"/>
      <c r="AY145" s="8"/>
      <c r="AZ145" s="8"/>
      <c r="BA145" s="8"/>
      <c r="BB145" s="8"/>
    </row>
    <row r="146" spans="50:54" x14ac:dyDescent="0.35">
      <c r="AX146" s="8"/>
      <c r="AY146" s="8"/>
      <c r="AZ146" s="8"/>
      <c r="BA146" s="8"/>
      <c r="BB146" s="8"/>
    </row>
    <row r="147" spans="50:54" x14ac:dyDescent="0.35">
      <c r="AX147" s="8"/>
      <c r="AY147" s="8"/>
      <c r="AZ147" s="8"/>
      <c r="BA147" s="8"/>
      <c r="BB147" s="8"/>
    </row>
    <row r="148" spans="50:54" x14ac:dyDescent="0.35">
      <c r="AX148" s="8"/>
      <c r="AY148" s="8"/>
      <c r="AZ148" s="8"/>
      <c r="BA148" s="8"/>
      <c r="BB148" s="8"/>
    </row>
    <row r="149" spans="50:54" x14ac:dyDescent="0.35">
      <c r="AX149" s="8"/>
      <c r="AY149" s="8"/>
      <c r="AZ149" s="8"/>
      <c r="BA149" s="8"/>
      <c r="BB149" s="8"/>
    </row>
    <row r="150" spans="50:54" x14ac:dyDescent="0.35">
      <c r="AX150" s="8"/>
      <c r="AY150" s="8"/>
      <c r="AZ150" s="8"/>
      <c r="BA150" s="8"/>
      <c r="BB150" s="8"/>
    </row>
    <row r="151" spans="50:54" x14ac:dyDescent="0.35">
      <c r="AX151" s="8"/>
      <c r="AY151" s="8"/>
      <c r="AZ151" s="8"/>
      <c r="BA151" s="8"/>
      <c r="BB151" s="8"/>
    </row>
    <row r="152" spans="50:54" x14ac:dyDescent="0.35">
      <c r="AX152" s="8"/>
      <c r="AY152" s="8"/>
      <c r="AZ152" s="8"/>
      <c r="BA152" s="8"/>
      <c r="BB152" s="8"/>
    </row>
    <row r="153" spans="50:54" x14ac:dyDescent="0.35">
      <c r="AX153" s="8"/>
      <c r="AY153" s="8"/>
      <c r="AZ153" s="8"/>
      <c r="BA153" s="8"/>
      <c r="BB153" s="8"/>
    </row>
    <row r="154" spans="50:54" x14ac:dyDescent="0.35">
      <c r="AX154" s="8"/>
      <c r="AY154" s="8"/>
      <c r="AZ154" s="8"/>
      <c r="BA154" s="8"/>
      <c r="BB154" s="8"/>
    </row>
    <row r="155" spans="50:54" x14ac:dyDescent="0.35">
      <c r="AX155" s="8"/>
      <c r="AY155" s="8"/>
      <c r="AZ155" s="8"/>
      <c r="BA155" s="8"/>
      <c r="BB155" s="8"/>
    </row>
    <row r="156" spans="50:54" x14ac:dyDescent="0.35">
      <c r="AX156" s="8"/>
      <c r="AY156" s="8"/>
      <c r="AZ156" s="8"/>
      <c r="BA156" s="8"/>
      <c r="BB156" s="8"/>
    </row>
    <row r="157" spans="50:54" x14ac:dyDescent="0.35">
      <c r="AX157" s="8"/>
      <c r="AY157" s="8"/>
      <c r="AZ157" s="8"/>
      <c r="BA157" s="8"/>
      <c r="BB157" s="8"/>
    </row>
    <row r="158" spans="50:54" x14ac:dyDescent="0.35">
      <c r="AX158" s="8"/>
      <c r="AY158" s="8"/>
      <c r="AZ158" s="8"/>
      <c r="BA158" s="8"/>
      <c r="BB158" s="8"/>
    </row>
    <row r="159" spans="50:54" x14ac:dyDescent="0.35">
      <c r="AX159" s="8"/>
      <c r="AY159" s="8"/>
      <c r="AZ159" s="8"/>
      <c r="BA159" s="8"/>
      <c r="BB159" s="8"/>
    </row>
    <row r="160" spans="50:54" x14ac:dyDescent="0.35">
      <c r="AX160" s="8"/>
      <c r="AY160" s="8"/>
      <c r="AZ160" s="8"/>
      <c r="BA160" s="8"/>
      <c r="BB160" s="8"/>
    </row>
    <row r="161" spans="50:54" x14ac:dyDescent="0.35">
      <c r="AX161" s="8"/>
      <c r="AY161" s="8"/>
      <c r="AZ161" s="8"/>
      <c r="BA161" s="8"/>
      <c r="BB161" s="8"/>
    </row>
    <row r="162" spans="50:54" x14ac:dyDescent="0.35">
      <c r="AX162" s="8"/>
      <c r="AY162" s="8"/>
      <c r="AZ162" s="8"/>
      <c r="BA162" s="8"/>
      <c r="BB162" s="8"/>
    </row>
    <row r="163" spans="50:54" x14ac:dyDescent="0.35">
      <c r="AX163" s="8"/>
      <c r="AY163" s="8"/>
      <c r="AZ163" s="8"/>
      <c r="BA163" s="8"/>
      <c r="BB163" s="8"/>
    </row>
    <row r="164" spans="50:54" x14ac:dyDescent="0.35">
      <c r="AX164" s="8"/>
      <c r="AY164" s="8"/>
      <c r="AZ164" s="8"/>
      <c r="BA164" s="8"/>
      <c r="BB164" s="8"/>
    </row>
    <row r="165" spans="50:54" x14ac:dyDescent="0.35">
      <c r="AX165" s="8"/>
      <c r="AY165" s="8"/>
      <c r="AZ165" s="8"/>
      <c r="BA165" s="8"/>
      <c r="BB165" s="8"/>
    </row>
    <row r="166" spans="50:54" x14ac:dyDescent="0.35">
      <c r="AX166" s="8"/>
      <c r="AY166" s="8"/>
      <c r="AZ166" s="8"/>
      <c r="BA166" s="8"/>
      <c r="BB166" s="8"/>
    </row>
    <row r="167" spans="50:54" x14ac:dyDescent="0.35">
      <c r="AX167" s="8"/>
      <c r="AY167" s="8"/>
      <c r="AZ167" s="8"/>
      <c r="BA167" s="8"/>
      <c r="BB167" s="8"/>
    </row>
    <row r="168" spans="50:54" x14ac:dyDescent="0.35">
      <c r="AX168" s="8"/>
      <c r="AY168" s="8"/>
      <c r="AZ168" s="8"/>
      <c r="BA168" s="8"/>
      <c r="BB168" s="8"/>
    </row>
    <row r="169" spans="50:54" x14ac:dyDescent="0.35">
      <c r="AX169" s="8"/>
      <c r="AY169" s="8"/>
      <c r="AZ169" s="8"/>
      <c r="BA169" s="8"/>
      <c r="BB169" s="8"/>
    </row>
    <row r="170" spans="50:54" x14ac:dyDescent="0.35">
      <c r="AX170" s="8"/>
      <c r="AY170" s="8"/>
      <c r="AZ170" s="8"/>
      <c r="BA170" s="8"/>
      <c r="BB170" s="8"/>
    </row>
    <row r="171" spans="50:54" x14ac:dyDescent="0.35">
      <c r="AX171" s="8"/>
      <c r="AY171" s="8"/>
      <c r="AZ171" s="8"/>
      <c r="BA171" s="8"/>
      <c r="BB171" s="8"/>
    </row>
    <row r="172" spans="50:54" x14ac:dyDescent="0.35">
      <c r="AX172" s="8"/>
      <c r="AY172" s="8"/>
      <c r="AZ172" s="8"/>
      <c r="BA172" s="8"/>
      <c r="BB172" s="8"/>
    </row>
    <row r="173" spans="50:54" x14ac:dyDescent="0.35">
      <c r="AX173" s="8"/>
      <c r="AY173" s="8"/>
      <c r="AZ173" s="8"/>
      <c r="BA173" s="8"/>
      <c r="BB173" s="8"/>
    </row>
    <row r="174" spans="50:54" x14ac:dyDescent="0.35">
      <c r="AX174" s="8"/>
      <c r="AY174" s="8"/>
      <c r="AZ174" s="8"/>
      <c r="BA174" s="8"/>
      <c r="BB174" s="8"/>
    </row>
    <row r="175" spans="50:54" x14ac:dyDescent="0.35">
      <c r="AX175" s="8"/>
      <c r="AY175" s="8"/>
      <c r="AZ175" s="8"/>
      <c r="BA175" s="8"/>
      <c r="BB175" s="8"/>
    </row>
    <row r="176" spans="50:54" x14ac:dyDescent="0.35">
      <c r="AX176" s="8"/>
      <c r="AY176" s="8"/>
      <c r="AZ176" s="8"/>
      <c r="BA176" s="8"/>
      <c r="BB176" s="8"/>
    </row>
    <row r="177" spans="50:54" x14ac:dyDescent="0.35">
      <c r="AX177" s="8"/>
      <c r="AY177" s="8"/>
      <c r="AZ177" s="8"/>
      <c r="BA177" s="8"/>
      <c r="BB177" s="8"/>
    </row>
    <row r="178" spans="50:54" x14ac:dyDescent="0.35">
      <c r="AX178" s="8"/>
      <c r="AY178" s="8"/>
      <c r="AZ178" s="8"/>
      <c r="BA178" s="8"/>
      <c r="BB178" s="8"/>
    </row>
    <row r="179" spans="50:54" x14ac:dyDescent="0.35">
      <c r="AX179" s="8"/>
      <c r="AY179" s="8"/>
      <c r="AZ179" s="8"/>
      <c r="BA179" s="8"/>
      <c r="BB179" s="8"/>
    </row>
    <row r="180" spans="50:54" x14ac:dyDescent="0.35">
      <c r="AX180" s="8"/>
      <c r="AY180" s="8"/>
      <c r="AZ180" s="8"/>
      <c r="BA180" s="8"/>
      <c r="BB180" s="8"/>
    </row>
    <row r="181" spans="50:54" x14ac:dyDescent="0.35">
      <c r="AX181" s="8"/>
      <c r="AY181" s="8"/>
      <c r="AZ181" s="8"/>
      <c r="BA181" s="8"/>
      <c r="BB181" s="8"/>
    </row>
    <row r="182" spans="50:54" x14ac:dyDescent="0.35">
      <c r="AX182" s="8"/>
      <c r="AY182" s="8"/>
      <c r="AZ182" s="8"/>
      <c r="BA182" s="8"/>
      <c r="BB182" s="8"/>
    </row>
    <row r="183" spans="50:54" x14ac:dyDescent="0.35">
      <c r="AX183" s="8"/>
      <c r="AY183" s="8"/>
      <c r="AZ183" s="8"/>
      <c r="BA183" s="8"/>
      <c r="BB183" s="8"/>
    </row>
    <row r="184" spans="50:54" x14ac:dyDescent="0.35">
      <c r="AX184" s="8"/>
      <c r="AY184" s="8"/>
      <c r="AZ184" s="8"/>
      <c r="BA184" s="8"/>
      <c r="BB184" s="8"/>
    </row>
    <row r="185" spans="50:54" x14ac:dyDescent="0.35">
      <c r="AX185" s="8"/>
      <c r="AY185" s="8"/>
      <c r="AZ185" s="8"/>
      <c r="BA185" s="8"/>
      <c r="BB185" s="8"/>
    </row>
    <row r="186" spans="50:54" x14ac:dyDescent="0.35">
      <c r="AX186" s="8"/>
      <c r="AY186" s="8"/>
      <c r="AZ186" s="8"/>
      <c r="BA186" s="8"/>
      <c r="BB186" s="8"/>
    </row>
    <row r="187" spans="50:54" x14ac:dyDescent="0.35">
      <c r="AX187" s="8"/>
      <c r="AY187" s="8"/>
      <c r="AZ187" s="8"/>
      <c r="BA187" s="8"/>
      <c r="BB187" s="8"/>
    </row>
  </sheetData>
  <sortState xmlns:xlrd2="http://schemas.microsoft.com/office/spreadsheetml/2017/richdata2" ref="A2:BI120">
    <sortCondition ref="R2:R120"/>
  </sortState>
  <phoneticPr fontId="4" type="noConversion"/>
  <conditionalFormatting sqref="A116:C119 B120:C120">
    <cfRule type="cellIs" dxfId="518" priority="421" operator="equal">
      <formula>"NA"</formula>
    </cfRule>
  </conditionalFormatting>
  <conditionalFormatting sqref="T2:T16 AL2:AL120 AM3:AW120 AK8:AK10 P27:R57 I31:N31 T31 I34:N35 T34:T35 AG11:AK44 T43 BG46:BI46 T53:T55 BG77:BI78 BG81:BI81 BG96:BI96 F99:G99 AK99 T112 BG112:BI112 BG114:BI114 BC46:BE46 BC96:BE96 BC7:BE44 BC50:BE50 BC53:BE55 BC58:BE58 BC61:BE62 BC64:BE65 BC69:BE70 BC77:BD78 BC81:BD81 AY103:BE104 AY108:BD108 AY112:BD112 AY114:BD114 BC87:BE88 AL2:AW97 AX3:AX10 AL2:AX2 A3:B7 A8:C15 B16:C44 E104:H104 C3:H6 D53:H55 D103:H103 D112:H112 D77:H78 D81:H81 D87:H87 D96:H96 D108:H108 D39:H39 D58:H58 D61:H62 D64:H65 D69:H70 D114:H120 D46:H46 D8:H37 D41:H42 D44:H44 D50:H50 A2:H2 E7:H7 D38:N38 D43:N43 D40:O40 U2:AF2 T38:U38 AL11:AX120 BC2:BI6 BG11:BI15">
    <cfRule type="cellIs" dxfId="517" priority="1103" operator="equal">
      <formula>"MAYBE"</formula>
    </cfRule>
    <cfRule type="cellIs" dxfId="516" priority="1104" operator="equal">
      <formula>TRUE</formula>
    </cfRule>
  </conditionalFormatting>
  <conditionalFormatting sqref="B118:B120 AY1:BB1048576 B3:B7 P3:T57 BH3:BI96 O5:O39 U6:AE8 C4:C7 AF8 N9:N24 U9:AF120 J14:M20 BG8:BI16 BG18:BI66 AG8:AK120 A45:A55 A57:A61 R58:T58 P58:Q89 R59:R89 S59:T120 O60:O90 J69:M72 N69:N90 I72 I73:M93 P90:R96 N91:O93 I94:O96 I97:R103 I104:P109 Q104:R112 N110:P112 I110:M113 N113:R116 A115 U1:AK5 AF6:AK7 BC7:BF120 AL1:AW1 A1:A15 A17:A18 A21:C44 B8:C28 E7:H7 E104:H104 D5:H5 C6:H6 D8:H11 D15:H36 D72:H103 D105:H113 I5:N8 I9:M11 I15:I20 I21:M23 I24:N36 C3:O4 D12:M13 D14:I14 D37:N38 D39:O59 D60:N68 D69:I71 D114:M116 D117:R120 B1:T2 A121:AW1048576 AL2:AX120 BJ7:XFD11 BG12:XFD15 BG17:XFD18 BG21:XFD120 BC121:XFD1048576 BC1:XFD6">
    <cfRule type="cellIs" dxfId="515" priority="1238" operator="equal">
      <formula>"NA"</formula>
    </cfRule>
  </conditionalFormatting>
  <conditionalFormatting sqref="T77:T78">
    <cfRule type="cellIs" dxfId="514" priority="1066" operator="equal">
      <formula>"MAYBE"</formula>
    </cfRule>
    <cfRule type="cellIs" dxfId="513" priority="1067" operator="equal">
      <formula>TRUE</formula>
    </cfRule>
  </conditionalFormatting>
  <conditionalFormatting sqref="T81">
    <cfRule type="cellIs" dxfId="512" priority="1063" operator="equal">
      <formula>"MAYBE"</formula>
    </cfRule>
    <cfRule type="cellIs" dxfId="511" priority="1064" operator="equal">
      <formula>TRUE</formula>
    </cfRule>
  </conditionalFormatting>
  <conditionalFormatting sqref="T87">
    <cfRule type="cellIs" dxfId="510" priority="1060" operator="equal">
      <formula>"MAYBE"</formula>
    </cfRule>
    <cfRule type="cellIs" dxfId="509" priority="1061" operator="equal">
      <formula>TRUE</formula>
    </cfRule>
  </conditionalFormatting>
  <conditionalFormatting sqref="T96">
    <cfRule type="cellIs" dxfId="508" priority="1054" operator="equal">
      <formula>"MAYBE"</formula>
    </cfRule>
    <cfRule type="cellIs" dxfId="507" priority="1055" operator="equal">
      <formula>TRUE</formula>
    </cfRule>
  </conditionalFormatting>
  <conditionalFormatting sqref="T108">
    <cfRule type="cellIs" dxfId="506" priority="1030" operator="equal">
      <formula>"MAYBE"</formula>
    </cfRule>
    <cfRule type="cellIs" dxfId="505" priority="1031" operator="equal">
      <formula>TRUE</formula>
    </cfRule>
  </conditionalFormatting>
  <conditionalFormatting sqref="T58">
    <cfRule type="cellIs" dxfId="504" priority="1096" operator="equal">
      <formula>"MAYBE"</formula>
    </cfRule>
    <cfRule type="cellIs" dxfId="503" priority="1097" operator="equal">
      <formula>TRUE</formula>
    </cfRule>
  </conditionalFormatting>
  <conditionalFormatting sqref="T61:T62">
    <cfRule type="cellIs" dxfId="502" priority="1084" operator="equal">
      <formula>"MAYBE"</formula>
    </cfRule>
    <cfRule type="cellIs" dxfId="501" priority="1085" operator="equal">
      <formula>TRUE</formula>
    </cfRule>
  </conditionalFormatting>
  <conditionalFormatting sqref="T64:T65">
    <cfRule type="cellIs" dxfId="500" priority="1078" operator="equal">
      <formula>"MAYBE"</formula>
    </cfRule>
    <cfRule type="cellIs" dxfId="499" priority="1079" operator="equal">
      <formula>TRUE</formula>
    </cfRule>
  </conditionalFormatting>
  <conditionalFormatting sqref="T69:T70">
    <cfRule type="cellIs" dxfId="498" priority="1072" operator="equal">
      <formula>"MAYBE"</formula>
    </cfRule>
    <cfRule type="cellIs" dxfId="497" priority="1073" operator="equal">
      <formula>TRUE</formula>
    </cfRule>
  </conditionalFormatting>
  <conditionalFormatting sqref="T114:T120">
    <cfRule type="cellIs" dxfId="496" priority="428" operator="equal">
      <formula>"MAYBE"</formula>
    </cfRule>
    <cfRule type="cellIs" dxfId="495" priority="429" operator="equal">
      <formula>TRUE</formula>
    </cfRule>
  </conditionalFormatting>
  <conditionalFormatting sqref="G110">
    <cfRule type="cellIs" dxfId="494" priority="486" operator="equal">
      <formula>"MAYBE"</formula>
    </cfRule>
    <cfRule type="cellIs" dxfId="493" priority="487" operator="equal">
      <formula>TRUE</formula>
    </cfRule>
  </conditionalFormatting>
  <conditionalFormatting sqref="L22:M22">
    <cfRule type="cellIs" dxfId="492" priority="957" operator="equal">
      <formula>"MAYBE"</formula>
    </cfRule>
    <cfRule type="cellIs" dxfId="491" priority="958" operator="equal">
      <formula>TRUE</formula>
    </cfRule>
  </conditionalFormatting>
  <conditionalFormatting sqref="N2">
    <cfRule type="cellIs" dxfId="490" priority="339" operator="equal">
      <formula>"MAYBE"</formula>
    </cfRule>
    <cfRule type="cellIs" dxfId="489" priority="340" operator="equal">
      <formula>TRUE</formula>
    </cfRule>
  </conditionalFormatting>
  <conditionalFormatting sqref="R106">
    <cfRule type="cellIs" dxfId="488" priority="270" operator="equal">
      <formula>"MAYBE"</formula>
    </cfRule>
    <cfRule type="cellIs" dxfId="487" priority="271" operator="equal">
      <formula>TRUE</formula>
    </cfRule>
  </conditionalFormatting>
  <conditionalFormatting sqref="R111">
    <cfRule type="cellIs" dxfId="486" priority="272" operator="equal">
      <formula>"MAYBE"</formula>
    </cfRule>
    <cfRule type="cellIs" dxfId="485" priority="273" operator="equal">
      <formula>TRUE</formula>
    </cfRule>
  </conditionalFormatting>
  <conditionalFormatting sqref="R114:R115">
    <cfRule type="cellIs" dxfId="484" priority="274" operator="equal">
      <formula>"MAYBE"</formula>
    </cfRule>
    <cfRule type="cellIs" dxfId="483" priority="275" operator="equal">
      <formula>TRUE</formula>
    </cfRule>
  </conditionalFormatting>
  <conditionalFormatting sqref="R120">
    <cfRule type="cellIs" dxfId="482" priority="268" operator="equal">
      <formula>"MAYBE"</formula>
    </cfRule>
    <cfRule type="cellIs" dxfId="481" priority="269" operator="equal">
      <formula>TRUE</formula>
    </cfRule>
  </conditionalFormatting>
  <conditionalFormatting sqref="T103:T104">
    <cfRule type="cellIs" dxfId="480" priority="1036" operator="equal">
      <formula>"MAYBE"</formula>
    </cfRule>
    <cfRule type="cellIs" dxfId="479" priority="1037" operator="equal">
      <formula>TRUE</formula>
    </cfRule>
  </conditionalFormatting>
  <conditionalFormatting sqref="C7 AG7:AJ10 T46">
    <cfRule type="cellIs" dxfId="478" priority="1131" operator="equal">
      <formula>"MAYBE"</formula>
    </cfRule>
    <cfRule type="cellIs" dxfId="477" priority="1132" operator="equal">
      <formula>TRUE</formula>
    </cfRule>
  </conditionalFormatting>
  <conditionalFormatting sqref="U5:U8">
    <cfRule type="cellIs" dxfId="476" priority="326" operator="equal">
      <formula>"MAYBE"</formula>
    </cfRule>
    <cfRule type="cellIs" dxfId="475" priority="327" operator="equal">
      <formula>TRUE</formula>
    </cfRule>
  </conditionalFormatting>
  <conditionalFormatting sqref="U15:U16">
    <cfRule type="cellIs" dxfId="474" priority="278" operator="equal">
      <formula>"MAYBE"</formula>
    </cfRule>
    <cfRule type="cellIs" dxfId="473" priority="279" operator="equal">
      <formula>TRUE</formula>
    </cfRule>
  </conditionalFormatting>
  <conditionalFormatting sqref="AC3:AC8">
    <cfRule type="cellIs" dxfId="472" priority="328" operator="equal">
      <formula>"MAYBE"</formula>
    </cfRule>
    <cfRule type="cellIs" dxfId="471" priority="329" operator="equal">
      <formula>TRUE</formula>
    </cfRule>
  </conditionalFormatting>
  <conditionalFormatting sqref="AH99">
    <cfRule type="cellIs" dxfId="470" priority="594" operator="equal">
      <formula>"MAYBE"</formula>
    </cfRule>
    <cfRule type="cellIs" dxfId="469" priority="595" operator="equal">
      <formula>TRUE</formula>
    </cfRule>
  </conditionalFormatting>
  <conditionalFormatting sqref="AI9:AI10 I17:I19 K17:M19 T17:T19 I21:M21 I23:M23 I24:N28 T32:T33 T36:T37 T39 T41:T42 T44 P58:P69 R58:R89 S59:S120 Q61:Q69 P70:Q89 P90:R100">
    <cfRule type="cellIs" dxfId="468" priority="1239" operator="equal">
      <formula>"MAYBE"</formula>
    </cfRule>
    <cfRule type="cellIs" dxfId="467" priority="1240" operator="equal">
      <formula>TRUE</formula>
    </cfRule>
  </conditionalFormatting>
  <conditionalFormatting sqref="AG2:AK6 AU2:AW10 AY2:BB110 BH3:BI96 BB3:BB120 AK7 T20:T30 T40 AG46:AK46 T50 AG50:AK50 AG53:AK55 AG58:AK58 AG61:AK62 AG64:AK65 BG8:BI66 AG69:AK70 BG69:BI70 AG77:AK78 AG81:AK81 AG87:AK87 BG87:BI87 AZ92:BB120 AG96:AK96 AG103:AK104 BG103:BI104 AG108:AK108 AG112:AK112 AG114:AK114">
    <cfRule type="cellIs" dxfId="466" priority="1124" operator="equal">
      <formula>"MAYBE"</formula>
    </cfRule>
    <cfRule type="cellIs" dxfId="465" priority="1125" operator="equal">
      <formula>TRUE</formula>
    </cfRule>
  </conditionalFormatting>
  <conditionalFormatting sqref="BC1:BC20 BD3:BD4 BC24">
    <cfRule type="cellIs" dxfId="464" priority="1009" operator="equal">
      <formula>"TRUE/Mixed"</formula>
    </cfRule>
  </conditionalFormatting>
  <conditionalFormatting sqref="BC1:BC47">
    <cfRule type="cellIs" dxfId="463" priority="794" operator="equal">
      <formula>"Mixed/insignificant"</formula>
    </cfRule>
  </conditionalFormatting>
  <conditionalFormatting sqref="BC11">
    <cfRule type="cellIs" dxfId="462" priority="1005" operator="equal">
      <formula>"MAYBE"</formula>
    </cfRule>
    <cfRule type="cellIs" dxfId="461" priority="1006" operator="equal">
      <formula>TRUE</formula>
    </cfRule>
  </conditionalFormatting>
  <conditionalFormatting sqref="BC15:BC16">
    <cfRule type="cellIs" dxfId="460" priority="994" operator="equal">
      <formula>"MAYBE"</formula>
    </cfRule>
    <cfRule type="cellIs" dxfId="459" priority="995" operator="equal">
      <formula>TRUE</formula>
    </cfRule>
    <cfRule type="cellIs" dxfId="458" priority="1003" operator="equal">
      <formula>"Mixed"</formula>
    </cfRule>
    <cfRule type="cellIs" dxfId="457" priority="1004" operator="equal">
      <formula>"Insignificant"</formula>
    </cfRule>
  </conditionalFormatting>
  <conditionalFormatting sqref="BC18:BC20 BC61:BE71">
    <cfRule type="cellIs" dxfId="456" priority="977" operator="equal">
      <formula>"Mixed"</formula>
    </cfRule>
    <cfRule type="cellIs" dxfId="455" priority="978" operator="equal">
      <formula>"Insignificant"</formula>
    </cfRule>
  </conditionalFormatting>
  <conditionalFormatting sqref="BC22">
    <cfRule type="cellIs" dxfId="454" priority="964" operator="equal">
      <formula>"TRUE/Mixed"</formula>
    </cfRule>
  </conditionalFormatting>
  <conditionalFormatting sqref="BC24">
    <cfRule type="cellIs" dxfId="453" priority="1204" operator="equal">
      <formula>"Mixed"</formula>
    </cfRule>
    <cfRule type="cellIs" dxfId="452" priority="1205" operator="equal">
      <formula>"Insignificant"</formula>
    </cfRule>
  </conditionalFormatting>
  <conditionalFormatting sqref="BC27">
    <cfRule type="cellIs" dxfId="451" priority="1201" operator="equal">
      <formula>"Mixed"</formula>
    </cfRule>
    <cfRule type="cellIs" dxfId="450" priority="1202" operator="equal">
      <formula>"Insignificant"</formula>
    </cfRule>
    <cfRule type="cellIs" dxfId="449" priority="1203" operator="equal">
      <formula>"TRUE/Mixed"</formula>
    </cfRule>
  </conditionalFormatting>
  <conditionalFormatting sqref="BC29:BC33">
    <cfRule type="cellIs" dxfId="448" priority="1153" operator="equal">
      <formula>"TRUE/Mixed"</formula>
    </cfRule>
  </conditionalFormatting>
  <conditionalFormatting sqref="BC31">
    <cfRule type="cellIs" dxfId="447" priority="1191" operator="equal">
      <formula>"Insignificant"</formula>
    </cfRule>
    <cfRule type="cellIs" dxfId="446" priority="1193" operator="equal">
      <formula>"Mixed"</formula>
    </cfRule>
  </conditionalFormatting>
  <conditionalFormatting sqref="BC35">
    <cfRule type="cellIs" dxfId="445" priority="1188" operator="equal">
      <formula>"Insignificant"</formula>
    </cfRule>
    <cfRule type="cellIs" dxfId="444" priority="1190" operator="equal">
      <formula>"Mixed"</formula>
    </cfRule>
  </conditionalFormatting>
  <conditionalFormatting sqref="BC35:BC47">
    <cfRule type="cellIs" dxfId="443" priority="793" operator="equal">
      <formula>"TRUE/Mixed"</formula>
    </cfRule>
  </conditionalFormatting>
  <conditionalFormatting sqref="BC38">
    <cfRule type="cellIs" dxfId="442" priority="788" operator="equal">
      <formula>"TRUE"</formula>
    </cfRule>
    <cfRule type="cellIs" dxfId="441" priority="791" operator="equal">
      <formula>"Mixed"</formula>
    </cfRule>
    <cfRule type="cellIs" dxfId="440" priority="792" operator="equal">
      <formula>"Insignificant"</formula>
    </cfRule>
  </conditionalFormatting>
  <conditionalFormatting sqref="BC40">
    <cfRule type="cellIs" dxfId="439" priority="1185" operator="equal">
      <formula>"Mixed"</formula>
    </cfRule>
    <cfRule type="cellIs" dxfId="438" priority="1186" operator="equal">
      <formula>"Insignificant"</formula>
    </cfRule>
  </conditionalFormatting>
  <conditionalFormatting sqref="BC45">
    <cfRule type="cellIs" dxfId="437" priority="931" operator="equal">
      <formula>"TRUE"</formula>
    </cfRule>
    <cfRule type="cellIs" dxfId="436" priority="932" operator="equal">
      <formula>"MAYBE"</formula>
    </cfRule>
    <cfRule type="cellIs" dxfId="435" priority="933" operator="equal">
      <formula>TRUE</formula>
    </cfRule>
    <cfRule type="cellIs" dxfId="434" priority="934" operator="equal">
      <formula>"Mixed"</formula>
    </cfRule>
    <cfRule type="cellIs" dxfId="433" priority="935" operator="equal">
      <formula>"Insignificant"</formula>
    </cfRule>
  </conditionalFormatting>
  <conditionalFormatting sqref="BC47">
    <cfRule type="cellIs" dxfId="432" priority="924" operator="equal">
      <formula>"TRUE"</formula>
    </cfRule>
    <cfRule type="cellIs" dxfId="431" priority="925" operator="equal">
      <formula>"MAYBE"</formula>
    </cfRule>
    <cfRule type="cellIs" dxfId="430" priority="926" operator="equal">
      <formula>TRUE</formula>
    </cfRule>
    <cfRule type="cellIs" dxfId="429" priority="927" operator="equal">
      <formula>"Mixed"</formula>
    </cfRule>
    <cfRule type="cellIs" dxfId="428" priority="928" operator="equal">
      <formula>"Insignificant"</formula>
    </cfRule>
  </conditionalFormatting>
  <conditionalFormatting sqref="BC49">
    <cfRule type="cellIs" dxfId="427" priority="917" operator="equal">
      <formula>"TRUE"</formula>
    </cfRule>
    <cfRule type="cellIs" dxfId="426" priority="918" operator="equal">
      <formula>"MAYBE"</formula>
    </cfRule>
    <cfRule type="cellIs" dxfId="425" priority="919" operator="equal">
      <formula>TRUE</formula>
    </cfRule>
    <cfRule type="cellIs" dxfId="424" priority="920" operator="equal">
      <formula>"Mixed"</formula>
    </cfRule>
    <cfRule type="cellIs" dxfId="423" priority="921" operator="equal">
      <formula>"Insignificant"</formula>
    </cfRule>
  </conditionalFormatting>
  <conditionalFormatting sqref="BC49:BC50 BC52:BC83 BD83 BC84:BD84">
    <cfRule type="cellIs" dxfId="422" priority="922" operator="equal">
      <formula>"Mixed/insignificant"</formula>
    </cfRule>
    <cfRule type="cellIs" dxfId="421" priority="923" operator="equal">
      <formula>"TRUE/Mixed"</formula>
    </cfRule>
  </conditionalFormatting>
  <conditionalFormatting sqref="BC56:BC57">
    <cfRule type="cellIs" dxfId="420" priority="910" operator="equal">
      <formula>"TRUE"</formula>
    </cfRule>
    <cfRule type="cellIs" dxfId="419" priority="911" operator="equal">
      <formula>"MAYBE"</formula>
    </cfRule>
    <cfRule type="cellIs" dxfId="418" priority="912" operator="equal">
      <formula>TRUE</formula>
    </cfRule>
    <cfRule type="cellIs" dxfId="417" priority="913" operator="equal">
      <formula>"Mixed"</formula>
    </cfRule>
    <cfRule type="cellIs" dxfId="416" priority="914" operator="equal">
      <formula>"Insignificant"</formula>
    </cfRule>
  </conditionalFormatting>
  <conditionalFormatting sqref="BC59:BC60">
    <cfRule type="cellIs" dxfId="415" priority="905" operator="equal">
      <formula>"TRUE"</formula>
    </cfRule>
    <cfRule type="cellIs" dxfId="414" priority="906" operator="equal">
      <formula>"MAYBE"</formula>
    </cfRule>
    <cfRule type="cellIs" dxfId="413" priority="907" operator="equal">
      <formula>TRUE</formula>
    </cfRule>
    <cfRule type="cellIs" dxfId="412" priority="908" operator="equal">
      <formula>"Mixed"</formula>
    </cfRule>
    <cfRule type="cellIs" dxfId="411" priority="909" operator="equal">
      <formula>"Insignificant"</formula>
    </cfRule>
  </conditionalFormatting>
  <conditionalFormatting sqref="BC67:BC69 BC71:BC77">
    <cfRule type="cellIs" dxfId="410" priority="951" operator="equal">
      <formula>"TRUE"</formula>
    </cfRule>
    <cfRule type="cellIs" dxfId="409" priority="952" operator="equal">
      <formula>"MAYBE"</formula>
    </cfRule>
    <cfRule type="cellIs" dxfId="408" priority="953" operator="equal">
      <formula>TRUE</formula>
    </cfRule>
  </conditionalFormatting>
  <conditionalFormatting sqref="BC80">
    <cfRule type="cellIs" dxfId="407" priority="685" operator="equal">
      <formula>"Mixed"</formula>
    </cfRule>
    <cfRule type="cellIs" dxfId="406" priority="686" operator="equal">
      <formula>"Insignificant"</formula>
    </cfRule>
  </conditionalFormatting>
  <conditionalFormatting sqref="BC82">
    <cfRule type="cellIs" dxfId="405" priority="677" operator="equal">
      <formula>"Mixed"</formula>
    </cfRule>
    <cfRule type="cellIs" dxfId="404" priority="678" operator="equal">
      <formula>"Insignificant"</formula>
    </cfRule>
  </conditionalFormatting>
  <conditionalFormatting sqref="BC85:BC1048576">
    <cfRule type="cellIs" dxfId="403" priority="315" operator="equal">
      <formula>"Mixed/insignificant"</formula>
    </cfRule>
    <cfRule type="cellIs" dxfId="402" priority="316" operator="equal">
      <formula>"TRUE/Mixed"</formula>
    </cfRule>
  </conditionalFormatting>
  <conditionalFormatting sqref="BC106:BC107">
    <cfRule type="cellIs" dxfId="401" priority="524" operator="equal">
      <formula>"Mixed"</formula>
    </cfRule>
    <cfRule type="cellIs" dxfId="400" priority="525" operator="equal">
      <formula>"Insignificant"</formula>
    </cfRule>
  </conditionalFormatting>
  <conditionalFormatting sqref="BC109">
    <cfRule type="cellIs" dxfId="399" priority="498" operator="equal">
      <formula>"Insignificant/Mixed"</formula>
    </cfRule>
    <cfRule type="cellIs" dxfId="398" priority="502" operator="equal">
      <formula>"Mixed"</formula>
    </cfRule>
    <cfRule type="cellIs" dxfId="397" priority="503" operator="equal">
      <formula>"Insignificant"</formula>
    </cfRule>
  </conditionalFormatting>
  <conditionalFormatting sqref="BC120">
    <cfRule type="cellIs" dxfId="396" priority="414" operator="equal">
      <formula>"TRUE"</formula>
    </cfRule>
    <cfRule type="cellIs" dxfId="395" priority="415" operator="equal">
      <formula>"MAYBE"</formula>
    </cfRule>
    <cfRule type="cellIs" dxfId="394" priority="416" operator="equal">
      <formula>TRUE</formula>
    </cfRule>
    <cfRule type="cellIs" dxfId="393" priority="417" operator="equal">
      <formula>"Mixed"</formula>
    </cfRule>
    <cfRule type="cellIs" dxfId="392" priority="418" operator="equal">
      <formula>"Insignificant"</formula>
    </cfRule>
  </conditionalFormatting>
  <conditionalFormatting sqref="BC17:BD17">
    <cfRule type="cellIs" dxfId="391" priority="1223" operator="equal">
      <formula>"Mixed"</formula>
    </cfRule>
    <cfRule type="cellIs" dxfId="390" priority="1225" operator="equal">
      <formula>"Insignificant"</formula>
    </cfRule>
  </conditionalFormatting>
  <conditionalFormatting sqref="BC52:BD52">
    <cfRule type="cellIs" dxfId="389" priority="389" operator="equal">
      <formula>"TRUE"</formula>
    </cfRule>
    <cfRule type="cellIs" dxfId="388" priority="390" operator="equal">
      <formula>"Mixed"</formula>
    </cfRule>
    <cfRule type="cellIs" dxfId="387" priority="391" operator="equal">
      <formula>"Insignificant"</formula>
    </cfRule>
    <cfRule type="cellIs" dxfId="386" priority="392" operator="equal">
      <formula>"MAYBE"</formula>
    </cfRule>
    <cfRule type="cellIs" dxfId="385" priority="393" operator="equal">
      <formula>TRUE</formula>
    </cfRule>
  </conditionalFormatting>
  <conditionalFormatting sqref="BC72:BD85">
    <cfRule type="cellIs" dxfId="384" priority="243" operator="equal">
      <formula>"Mixed"</formula>
    </cfRule>
    <cfRule type="cellIs" dxfId="383" priority="244" operator="equal">
      <formula>"Insignificant"</formula>
    </cfRule>
  </conditionalFormatting>
  <conditionalFormatting sqref="BC73:BD73">
    <cfRule type="cellIs" dxfId="382" priority="880" operator="equal">
      <formula>"TRUE"</formula>
    </cfRule>
    <cfRule type="cellIs" dxfId="381" priority="881" operator="equal">
      <formula>"MAYBE"</formula>
    </cfRule>
    <cfRule type="cellIs" dxfId="380" priority="882" operator="equal">
      <formula>TRUE</formula>
    </cfRule>
  </conditionalFormatting>
  <conditionalFormatting sqref="BC77:BD85">
    <cfRule type="cellIs" dxfId="379" priority="236" operator="equal">
      <formula>"TRUE"</formula>
    </cfRule>
  </conditionalFormatting>
  <conditionalFormatting sqref="BC79:BD80">
    <cfRule type="cellIs" dxfId="378" priority="237" operator="equal">
      <formula>"MAYBE"</formula>
    </cfRule>
    <cfRule type="cellIs" dxfId="377" priority="238" operator="equal">
      <formula>TRUE</formula>
    </cfRule>
  </conditionalFormatting>
  <conditionalFormatting sqref="BC82:BD85">
    <cfRule type="cellIs" dxfId="376" priority="657" operator="equal">
      <formula>"MAYBE"</formula>
    </cfRule>
    <cfRule type="cellIs" dxfId="375" priority="658" operator="equal">
      <formula>TRUE</formula>
    </cfRule>
  </conditionalFormatting>
  <conditionalFormatting sqref="BC86:BD86">
    <cfRule type="cellIs" dxfId="374" priority="649" operator="equal">
      <formula>"Mixed/insignificant"</formula>
    </cfRule>
    <cfRule type="cellIs" dxfId="373" priority="650" operator="equal">
      <formula>"TRUE/Mixed"</formula>
    </cfRule>
  </conditionalFormatting>
  <conditionalFormatting sqref="BC89:BD98">
    <cfRule type="cellIs" dxfId="372" priority="222" operator="equal">
      <formula>"TRUE"</formula>
    </cfRule>
    <cfRule type="cellIs" dxfId="371" priority="223" operator="equal">
      <formula>"MAYBE"</formula>
    </cfRule>
    <cfRule type="cellIs" dxfId="370" priority="224" operator="equal">
      <formula>TRUE</formula>
    </cfRule>
  </conditionalFormatting>
  <conditionalFormatting sqref="BC91:BD92">
    <cfRule type="cellIs" dxfId="369" priority="227" operator="equal">
      <formula>"Mixed"</formula>
    </cfRule>
    <cfRule type="cellIs" dxfId="368" priority="228" operator="equal">
      <formula>"Insignificant"</formula>
    </cfRule>
  </conditionalFormatting>
  <conditionalFormatting sqref="BC100:BD101">
    <cfRule type="cellIs" dxfId="367" priority="361" operator="equal">
      <formula>"Mixed"</formula>
    </cfRule>
    <cfRule type="cellIs" dxfId="366" priority="362" operator="equal">
      <formula>"Insignificant"</formula>
    </cfRule>
  </conditionalFormatting>
  <conditionalFormatting sqref="BC100:BD102">
    <cfRule type="cellIs" dxfId="365" priority="199" operator="equal">
      <formula>"TRUE"</formula>
    </cfRule>
    <cfRule type="cellIs" dxfId="364" priority="200" operator="equal">
      <formula>"MAYBE"</formula>
    </cfRule>
    <cfRule type="cellIs" dxfId="363" priority="201" operator="equal">
      <formula>TRUE</formula>
    </cfRule>
  </conditionalFormatting>
  <conditionalFormatting sqref="BC104:BD107">
    <cfRule type="cellIs" dxfId="362" priority="251" operator="equal">
      <formula>"MAYBE"</formula>
    </cfRule>
    <cfRule type="cellIs" dxfId="361" priority="252" operator="equal">
      <formula>TRUE</formula>
    </cfRule>
  </conditionalFormatting>
  <conditionalFormatting sqref="BC104:BD120">
    <cfRule type="cellIs" dxfId="360" priority="250" operator="equal">
      <formula>"TRUE"</formula>
    </cfRule>
  </conditionalFormatting>
  <conditionalFormatting sqref="BC108:BD108">
    <cfRule type="cellIs" dxfId="359" priority="509" operator="equal">
      <formula>"Insignificant/Mixed"</formula>
    </cfRule>
    <cfRule type="cellIs" dxfId="358" priority="513" operator="equal">
      <formula>"Mixed"</formula>
    </cfRule>
    <cfRule type="cellIs" dxfId="357" priority="514" operator="equal">
      <formula>"Insignificant"</formula>
    </cfRule>
  </conditionalFormatting>
  <conditionalFormatting sqref="BC109:BD111">
    <cfRule type="cellIs" dxfId="356" priority="466" operator="equal">
      <formula>"MAYBE"</formula>
    </cfRule>
    <cfRule type="cellIs" dxfId="355" priority="467" operator="equal">
      <formula>TRUE</formula>
    </cfRule>
  </conditionalFormatting>
  <conditionalFormatting sqref="BC110:BD110">
    <cfRule type="cellIs" dxfId="354" priority="484" operator="equal">
      <formula>"Mixed/insignificant"</formula>
    </cfRule>
    <cfRule type="cellIs" dxfId="353" priority="485" operator="equal">
      <formula>"TRUE/Mixed"</formula>
    </cfRule>
  </conditionalFormatting>
  <conditionalFormatting sqref="BC113:BD113">
    <cfRule type="cellIs" dxfId="352" priority="317" operator="equal">
      <formula>"MAYBE"</formula>
    </cfRule>
    <cfRule type="cellIs" dxfId="351" priority="318" operator="equal">
      <formula>TRUE</formula>
    </cfRule>
  </conditionalFormatting>
  <conditionalFormatting sqref="BC115:BD120">
    <cfRule type="cellIs" dxfId="350" priority="446" operator="equal">
      <formula>"MAYBE"</formula>
    </cfRule>
    <cfRule type="cellIs" dxfId="349" priority="447" operator="equal">
      <formula>TRUE</formula>
    </cfRule>
  </conditionalFormatting>
  <conditionalFormatting sqref="BC21:BE21">
    <cfRule type="cellIs" dxfId="348" priority="1210" operator="equal">
      <formula>"Mixed"</formula>
    </cfRule>
    <cfRule type="cellIs" dxfId="347" priority="1211" operator="equal">
      <formula>"Insignificant"</formula>
    </cfRule>
    <cfRule type="cellIs" dxfId="346" priority="1212" operator="equal">
      <formula>"TRUE/Mixed"</formula>
    </cfRule>
  </conditionalFormatting>
  <conditionalFormatting sqref="BC43:BE43">
    <cfRule type="cellIs" dxfId="345" priority="902" operator="equal">
      <formula>"Mixed"</formula>
    </cfRule>
    <cfRule type="cellIs" dxfId="344" priority="903" operator="equal">
      <formula>"Insignificant"</formula>
    </cfRule>
  </conditionalFormatting>
  <conditionalFormatting sqref="BC88:BE88">
    <cfRule type="cellIs" dxfId="343" priority="637" operator="equal">
      <formula>"TRUE"</formula>
    </cfRule>
  </conditionalFormatting>
  <conditionalFormatting sqref="BC99:BE99">
    <cfRule type="cellIs" dxfId="342" priority="572" operator="equal">
      <formula>"TRUE"</formula>
    </cfRule>
    <cfRule type="cellIs" dxfId="341" priority="573" operator="equal">
      <formula>"MAYBE"</formula>
    </cfRule>
    <cfRule type="cellIs" dxfId="340" priority="574" operator="equal">
      <formula>TRUE</formula>
    </cfRule>
  </conditionalFormatting>
  <conditionalFormatting sqref="BC1:BE16 BC86:BE1048576 BF110:BI110">
    <cfRule type="cellIs" dxfId="339" priority="1007" operator="equal">
      <formula>"Mixed"</formula>
    </cfRule>
  </conditionalFormatting>
  <conditionalFormatting sqref="BC2:BE44">
    <cfRule type="cellIs" dxfId="338" priority="899" operator="equal">
      <formula>"TRUE"</formula>
    </cfRule>
  </conditionalFormatting>
  <conditionalFormatting sqref="BC20:BE20">
    <cfRule type="cellIs" dxfId="337" priority="967" operator="equal">
      <formula>"Mixed"</formula>
    </cfRule>
    <cfRule type="cellIs" dxfId="336" priority="968" operator="equal">
      <formula>"Insignificant"</formula>
    </cfRule>
  </conditionalFormatting>
  <conditionalFormatting sqref="BC22:BE22">
    <cfRule type="cellIs" dxfId="335" priority="959" operator="equal">
      <formula>"Mixed"</formula>
    </cfRule>
    <cfRule type="cellIs" dxfId="334" priority="960" operator="equal">
      <formula>"Insignificant"</formula>
    </cfRule>
  </conditionalFormatting>
  <conditionalFormatting sqref="BC29:BE30">
    <cfRule type="cellIs" dxfId="333" priority="1157" operator="equal">
      <formula>"Mixed"</formula>
    </cfRule>
    <cfRule type="cellIs" dxfId="332" priority="1158" operator="equal">
      <formula>"Insignificant"</formula>
    </cfRule>
  </conditionalFormatting>
  <conditionalFormatting sqref="BC32:BE33">
    <cfRule type="cellIs" dxfId="331" priority="1151" operator="equal">
      <formula>"Mixed"</formula>
    </cfRule>
    <cfRule type="cellIs" dxfId="330" priority="1152" operator="equal">
      <formula>"Insignificant"</formula>
    </cfRule>
  </conditionalFormatting>
  <conditionalFormatting sqref="BC36:BE37">
    <cfRule type="cellIs" dxfId="329" priority="1145" operator="equal">
      <formula>"Mixed"</formula>
    </cfRule>
    <cfRule type="cellIs" dxfId="328" priority="1146" operator="equal">
      <formula>"Insignificant"</formula>
    </cfRule>
  </conditionalFormatting>
  <conditionalFormatting sqref="BC39:BE39">
    <cfRule type="cellIs" dxfId="327" priority="798" operator="equal">
      <formula>"Mixed"</formula>
    </cfRule>
    <cfRule type="cellIs" dxfId="326" priority="799" operator="equal">
      <formula>"Insignificant"</formula>
    </cfRule>
  </conditionalFormatting>
  <conditionalFormatting sqref="BC41:BE42">
    <cfRule type="cellIs" dxfId="325" priority="1136" operator="equal">
      <formula>"Mixed"</formula>
    </cfRule>
    <cfRule type="cellIs" dxfId="324" priority="1137" operator="equal">
      <formula>"Insignificant"</formula>
    </cfRule>
  </conditionalFormatting>
  <conditionalFormatting sqref="BC44:BE44">
    <cfRule type="cellIs" dxfId="323" priority="1133" operator="equal">
      <formula>"Mixed"</formula>
    </cfRule>
    <cfRule type="cellIs" dxfId="322" priority="1134" operator="equal">
      <formula>"Insignificant"</formula>
    </cfRule>
  </conditionalFormatting>
  <conditionalFormatting sqref="BC46:BE46">
    <cfRule type="cellIs" dxfId="321" priority="1127" operator="equal">
      <formula>"TRUE"</formula>
    </cfRule>
    <cfRule type="cellIs" dxfId="320" priority="1128" operator="equal">
      <formula>"Mixed"</formula>
    </cfRule>
    <cfRule type="cellIs" dxfId="319" priority="1129" operator="equal">
      <formula>"Insignificant"</formula>
    </cfRule>
  </conditionalFormatting>
  <conditionalFormatting sqref="BC50:BE50">
    <cfRule type="cellIs" dxfId="318" priority="1120" operator="equal">
      <formula>"TRUE"</formula>
    </cfRule>
    <cfRule type="cellIs" dxfId="317" priority="1121" operator="equal">
      <formula>"Mixed"</formula>
    </cfRule>
    <cfRule type="cellIs" dxfId="316" priority="1122" operator="equal">
      <formula>"Insignificant"</formula>
    </cfRule>
  </conditionalFormatting>
  <conditionalFormatting sqref="BC53:BE55">
    <cfRule type="cellIs" dxfId="315" priority="1099" operator="equal">
      <formula>"TRUE"</formula>
    </cfRule>
    <cfRule type="cellIs" dxfId="314" priority="1100" operator="equal">
      <formula>"Mixed"</formula>
    </cfRule>
    <cfRule type="cellIs" dxfId="313" priority="1101" operator="equal">
      <formula>"Insignificant"</formula>
    </cfRule>
  </conditionalFormatting>
  <conditionalFormatting sqref="BC58:BE58">
    <cfRule type="cellIs" dxfId="312" priority="1092" operator="equal">
      <formula>"TRUE"</formula>
    </cfRule>
    <cfRule type="cellIs" dxfId="311" priority="1093" operator="equal">
      <formula>"Mixed"</formula>
    </cfRule>
    <cfRule type="cellIs" dxfId="310" priority="1094" operator="equal">
      <formula>"Insignificant"</formula>
    </cfRule>
  </conditionalFormatting>
  <conditionalFormatting sqref="BC61:BE62">
    <cfRule type="cellIs" dxfId="309" priority="1083" operator="equal">
      <formula>"TRUE"</formula>
    </cfRule>
  </conditionalFormatting>
  <conditionalFormatting sqref="BC64:BE65">
    <cfRule type="cellIs" dxfId="308" priority="1077" operator="equal">
      <formula>"TRUE"</formula>
    </cfRule>
  </conditionalFormatting>
  <conditionalFormatting sqref="BC69:BE70">
    <cfRule type="cellIs" dxfId="307" priority="1071" operator="equal">
      <formula>"TRUE"</formula>
    </cfRule>
  </conditionalFormatting>
  <conditionalFormatting sqref="BC87:BE87">
    <cfRule type="cellIs" dxfId="306" priority="1059" operator="equal">
      <formula>"TRUE"</formula>
    </cfRule>
  </conditionalFormatting>
  <conditionalFormatting sqref="BC96:BE96">
    <cfRule type="cellIs" dxfId="305" priority="1053" operator="equal">
      <formula>"TRUE"</formula>
    </cfRule>
  </conditionalFormatting>
  <conditionalFormatting sqref="BC103:BE104">
    <cfRule type="cellIs" dxfId="304" priority="1035" operator="equal">
      <formula>"TRUE"</formula>
    </cfRule>
  </conditionalFormatting>
  <conditionalFormatting sqref="BD3">
    <cfRule type="cellIs" dxfId="303" priority="1237" operator="equal">
      <formula>"Mixed"</formula>
    </cfRule>
  </conditionalFormatting>
  <conditionalFormatting sqref="BD12">
    <cfRule type="cellIs" dxfId="302" priority="409" operator="equal">
      <formula>"Mixed"</formula>
    </cfRule>
    <cfRule type="cellIs" dxfId="301" priority="410" operator="equal">
      <formula>"Insignificant"</formula>
    </cfRule>
    <cfRule type="cellIs" dxfId="300" priority="411" operator="equal">
      <formula>"TRUE/Mixed"</formula>
    </cfRule>
    <cfRule type="cellIs" dxfId="299" priority="412" operator="equal">
      <formula>"MAYBE"</formula>
    </cfRule>
    <cfRule type="cellIs" dxfId="298" priority="413" operator="equal">
      <formula>TRUE</formula>
    </cfRule>
  </conditionalFormatting>
  <conditionalFormatting sqref="BD16">
    <cfRule type="cellIs" dxfId="297" priority="987" operator="equal">
      <formula>"Mixed"</formula>
    </cfRule>
    <cfRule type="cellIs" dxfId="296" priority="988" operator="equal">
      <formula>"Insignificant"</formula>
    </cfRule>
  </conditionalFormatting>
  <conditionalFormatting sqref="BD16:BD17">
    <cfRule type="cellIs" dxfId="295" priority="989" operator="equal">
      <formula>"TRUE/Mixed"</formula>
    </cfRule>
  </conditionalFormatting>
  <conditionalFormatting sqref="BD20">
    <cfRule type="cellIs" dxfId="294" priority="969" operator="equal">
      <formula>"TRUE/Mixed"</formula>
    </cfRule>
    <cfRule type="cellIs" dxfId="293" priority="974" operator="equal">
      <formula>"Mixed/insignificant"</formula>
    </cfRule>
  </conditionalFormatting>
  <conditionalFormatting sqref="BD23">
    <cfRule type="cellIs" dxfId="292" priority="282" operator="equal">
      <formula>"TRUE"</formula>
    </cfRule>
    <cfRule type="cellIs" dxfId="291" priority="283" operator="equal">
      <formula>"Mixed/insignificant"</formula>
    </cfRule>
    <cfRule type="cellIs" dxfId="290" priority="284" operator="equal">
      <formula>"TRUE/Mixed"</formula>
    </cfRule>
    <cfRule type="cellIs" dxfId="289" priority="285" operator="equal">
      <formula>"MAYBE"</formula>
    </cfRule>
    <cfRule type="cellIs" dxfId="288" priority="286" operator="equal">
      <formula>TRUE</formula>
    </cfRule>
    <cfRule type="cellIs" dxfId="287" priority="287" operator="equal">
      <formula>"Mixed"</formula>
    </cfRule>
    <cfRule type="cellIs" dxfId="286" priority="288" operator="equal">
      <formula>"Insignificant"</formula>
    </cfRule>
  </conditionalFormatting>
  <conditionalFormatting sqref="BD39">
    <cfRule type="cellIs" dxfId="285" priority="795" operator="equal">
      <formula>"TRUE"</formula>
    </cfRule>
    <cfRule type="cellIs" dxfId="284" priority="800" operator="equal">
      <formula>"TRUE/Mixed"</formula>
    </cfRule>
    <cfRule type="cellIs" dxfId="283" priority="801" operator="equal">
      <formula>"Mixed/insignificant"</formula>
    </cfRule>
  </conditionalFormatting>
  <conditionalFormatting sqref="BD43">
    <cfRule type="cellIs" dxfId="282" priority="1181" operator="equal">
      <formula>"Mixed/insignificant"</formula>
    </cfRule>
    <cfRule type="cellIs" dxfId="281" priority="1184" operator="equal">
      <formula>"TRUE/Mixed"</formula>
    </cfRule>
  </conditionalFormatting>
  <conditionalFormatting sqref="BD56">
    <cfRule type="cellIs" dxfId="280" priority="830" operator="equal">
      <formula>"TRUE"</formula>
    </cfRule>
    <cfRule type="cellIs" dxfId="279" priority="831" operator="equal">
      <formula>"MAYBE"</formula>
    </cfRule>
    <cfRule type="cellIs" dxfId="278" priority="832" operator="equal">
      <formula>TRUE</formula>
    </cfRule>
    <cfRule type="cellIs" dxfId="277" priority="833" operator="equal">
      <formula>"Mixed"</formula>
    </cfRule>
    <cfRule type="cellIs" dxfId="276" priority="834" operator="equal">
      <formula>"Insignificant"</formula>
    </cfRule>
    <cfRule type="cellIs" dxfId="275" priority="835" operator="equal">
      <formula>"Mixed/insignificant"</formula>
    </cfRule>
    <cfRule type="cellIs" dxfId="274" priority="836" operator="equal">
      <formula>"TRUE/Mixed"</formula>
    </cfRule>
  </conditionalFormatting>
  <conditionalFormatting sqref="BD68:BD69">
    <cfRule type="cellIs" dxfId="273" priority="399" operator="equal">
      <formula>"Mixed/insignificant"</formula>
    </cfRule>
    <cfRule type="cellIs" dxfId="272" priority="400" operator="equal">
      <formula>"TRUE/Mixed"</formula>
    </cfRule>
    <cfRule type="cellIs" dxfId="271" priority="401" operator="equal">
      <formula>"TRUE"</formula>
    </cfRule>
    <cfRule type="cellIs" dxfId="270" priority="402" operator="equal">
      <formula>"MAYBE"</formula>
    </cfRule>
    <cfRule type="cellIs" dxfId="269" priority="403" operator="equal">
      <formula>TRUE</formula>
    </cfRule>
  </conditionalFormatting>
  <conditionalFormatting sqref="BD72">
    <cfRule type="cellIs" dxfId="268" priority="247" operator="equal">
      <formula>"TRUE"</formula>
    </cfRule>
    <cfRule type="cellIs" dxfId="267" priority="248" operator="equal">
      <formula>"MAYBE"</formula>
    </cfRule>
    <cfRule type="cellIs" dxfId="266" priority="249" operator="equal">
      <formula>TRUE</formula>
    </cfRule>
  </conditionalFormatting>
  <conditionalFormatting sqref="BD72:BD73">
    <cfRule type="cellIs" dxfId="265" priority="245" operator="equal">
      <formula>"Mixed/insignificant"</formula>
    </cfRule>
    <cfRule type="cellIs" dxfId="264" priority="246" operator="equal">
      <formula>"TRUE/Mixed"</formula>
    </cfRule>
  </conditionalFormatting>
  <conditionalFormatting sqref="BD76">
    <cfRule type="cellIs" dxfId="263" priority="733" operator="equal">
      <formula>"Mixed/insignificant"</formula>
    </cfRule>
    <cfRule type="cellIs" dxfId="262" priority="734" operator="equal">
      <formula>"TRUE/Mixed"</formula>
    </cfRule>
    <cfRule type="cellIs" dxfId="261" priority="735" operator="equal">
      <formula>"TRUE"</formula>
    </cfRule>
    <cfRule type="cellIs" dxfId="260" priority="736" operator="equal">
      <formula>"MAYBE"</formula>
    </cfRule>
    <cfRule type="cellIs" dxfId="259" priority="737" operator="equal">
      <formula>TRUE</formula>
    </cfRule>
  </conditionalFormatting>
  <conditionalFormatting sqref="BD79">
    <cfRule type="cellIs" dxfId="258" priority="239" operator="equal">
      <formula>"Mixed/insignificant"</formula>
    </cfRule>
    <cfRule type="cellIs" dxfId="257" priority="240" operator="equal">
      <formula>"TRUE/Mixed"</formula>
    </cfRule>
  </conditionalFormatting>
  <conditionalFormatting sqref="BD85">
    <cfRule type="cellIs" dxfId="256" priority="241" operator="equal">
      <formula>"Mixed/insignificant"</formula>
    </cfRule>
    <cfRule type="cellIs" dxfId="255" priority="242" operator="equal">
      <formula>"TRUE/Mixed"</formula>
    </cfRule>
  </conditionalFormatting>
  <conditionalFormatting sqref="BD91:BD93">
    <cfRule type="cellIs" dxfId="254" priority="225" operator="equal">
      <formula>"Mixed/insignificant"</formula>
    </cfRule>
    <cfRule type="cellIs" dxfId="253" priority="226" operator="equal">
      <formula>"TRUE/Mixed"</formula>
    </cfRule>
  </conditionalFormatting>
  <conditionalFormatting sqref="BD96">
    <cfRule type="cellIs" dxfId="252" priority="351" operator="equal">
      <formula>"Mixed/insignificant"</formula>
    </cfRule>
    <cfRule type="cellIs" dxfId="251" priority="352" operator="equal">
      <formula>"TRUE/Mixed"</formula>
    </cfRule>
  </conditionalFormatting>
  <conditionalFormatting sqref="BD100:BD102">
    <cfRule type="cellIs" dxfId="250" priority="202" operator="equal">
      <formula>"Mixed/insignificant"</formula>
    </cfRule>
    <cfRule type="cellIs" dxfId="249" priority="203" operator="equal">
      <formula>"TRUE/Mixed"</formula>
    </cfRule>
  </conditionalFormatting>
  <conditionalFormatting sqref="BD104:BD113">
    <cfRule type="cellIs" dxfId="248" priority="253" operator="equal">
      <formula>"Mixed/insignificant"</formula>
    </cfRule>
    <cfRule type="cellIs" dxfId="247" priority="254" operator="equal">
      <formula>"TRUE/Mixed"</formula>
    </cfRule>
  </conditionalFormatting>
  <conditionalFormatting sqref="BD117">
    <cfRule type="cellIs" dxfId="246" priority="299" operator="equal">
      <formula>"TRUE"</formula>
    </cfRule>
    <cfRule type="cellIs" dxfId="245" priority="300" operator="equal">
      <formula>"Mixed/insignificant"</formula>
    </cfRule>
    <cfRule type="cellIs" dxfId="244" priority="301" operator="equal">
      <formula>"TRUE/Mixed"</formula>
    </cfRule>
    <cfRule type="cellIs" dxfId="243" priority="302" operator="equal">
      <formula>"MAYBE"</formula>
    </cfRule>
    <cfRule type="cellIs" dxfId="242" priority="303" operator="equal">
      <formula>TRUE</formula>
    </cfRule>
  </conditionalFormatting>
  <conditionalFormatting sqref="BD119">
    <cfRule type="cellIs" dxfId="241" priority="294" operator="equal">
      <formula>"TRUE"</formula>
    </cfRule>
    <cfRule type="cellIs" dxfId="240" priority="295" operator="equal">
      <formula>"Mixed/insignificant"</formula>
    </cfRule>
    <cfRule type="cellIs" dxfId="239" priority="296" operator="equal">
      <formula>"TRUE/Mixed"</formula>
    </cfRule>
    <cfRule type="cellIs" dxfId="238" priority="297" operator="equal">
      <formula>"MAYBE"</formula>
    </cfRule>
    <cfRule type="cellIs" dxfId="237" priority="298" operator="equal">
      <formula>TRUE</formula>
    </cfRule>
  </conditionalFormatting>
  <conditionalFormatting sqref="BD71:BE71">
    <cfRule type="cellIs" dxfId="236" priority="868" operator="equal">
      <formula>"TRUE"</formula>
    </cfRule>
    <cfRule type="cellIs" dxfId="235" priority="869" operator="equal">
      <formula>"MAYBE"</formula>
    </cfRule>
    <cfRule type="cellIs" dxfId="234" priority="870" operator="equal">
      <formula>TRUE</formula>
    </cfRule>
    <cfRule type="cellIs" dxfId="233" priority="871" operator="equal">
      <formula>"Mixed/insignificant"</formula>
    </cfRule>
    <cfRule type="cellIs" dxfId="232" priority="872" operator="equal">
      <formula>"TRUE/Mixed"</formula>
    </cfRule>
  </conditionalFormatting>
  <conditionalFormatting sqref="BD99:BE99">
    <cfRule type="cellIs" dxfId="231" priority="584" operator="equal">
      <formula>"Mixed/insignificant"</formula>
    </cfRule>
    <cfRule type="cellIs" dxfId="230" priority="585" operator="equal">
      <formula>"TRUE/Mixed"</formula>
    </cfRule>
  </conditionalFormatting>
  <conditionalFormatting sqref="BD103:BE103 BE104:BE108">
    <cfRule type="cellIs" dxfId="229" priority="540" operator="equal">
      <formula>"Mixed/insignificant"</formula>
    </cfRule>
    <cfRule type="cellIs" dxfId="228" priority="541" operator="equal">
      <formula>"TRUE/Mixed"</formula>
    </cfRule>
  </conditionalFormatting>
  <conditionalFormatting sqref="BD103:BE103">
    <cfRule type="cellIs" dxfId="227" priority="537" operator="equal">
      <formula>"TRUE"</formula>
    </cfRule>
    <cfRule type="cellIs" dxfId="226" priority="538" operator="equal">
      <formula>"MAYBE"</formula>
    </cfRule>
    <cfRule type="cellIs" dxfId="225" priority="539" operator="equal">
      <formula>TRUE</formula>
    </cfRule>
  </conditionalFormatting>
  <conditionalFormatting sqref="BE15:BE16">
    <cfRule type="cellIs" dxfId="224" priority="985" operator="equal">
      <formula>"MAYBE"</formula>
    </cfRule>
    <cfRule type="cellIs" dxfId="223" priority="986" operator="equal">
      <formula>TRUE</formula>
    </cfRule>
    <cfRule type="cellIs" dxfId="222" priority="996" operator="equal">
      <formula>"Mixed"</formula>
    </cfRule>
    <cfRule type="cellIs" dxfId="221" priority="997" operator="equal">
      <formula>"Insignificant"</formula>
    </cfRule>
    <cfRule type="cellIs" dxfId="220" priority="998" operator="equal">
      <formula>"TRUE/Mixed"</formula>
    </cfRule>
  </conditionalFormatting>
  <conditionalFormatting sqref="BE22">
    <cfRule type="cellIs" dxfId="219" priority="961" operator="equal">
      <formula>"TRUE/Mixed"</formula>
    </cfRule>
  </conditionalFormatting>
  <conditionalFormatting sqref="BE40">
    <cfRule type="cellIs" dxfId="218" priority="802" operator="equal">
      <formula>"TRUE"</formula>
    </cfRule>
    <cfRule type="cellIs" dxfId="217" priority="805" operator="equal">
      <formula>"Mixed"</formula>
    </cfRule>
    <cfRule type="cellIs" dxfId="216" priority="806" operator="equal">
      <formula>"Insignificant"</formula>
    </cfRule>
    <cfRule type="cellIs" dxfId="215" priority="807" operator="equal">
      <formula>"TRUE/Mixed"</formula>
    </cfRule>
    <cfRule type="cellIs" dxfId="214" priority="808" operator="equal">
      <formula>"Mixed/insignificant"</formula>
    </cfRule>
  </conditionalFormatting>
  <conditionalFormatting sqref="BE47">
    <cfRule type="cellIs" dxfId="213" priority="823" operator="equal">
      <formula>"TRUE"</formula>
    </cfRule>
    <cfRule type="cellIs" dxfId="212" priority="824" operator="equal">
      <formula>"MAYBE"</formula>
    </cfRule>
    <cfRule type="cellIs" dxfId="211" priority="825" operator="equal">
      <formula>TRUE</formula>
    </cfRule>
    <cfRule type="cellIs" dxfId="210" priority="826" operator="equal">
      <formula>"Mixed"</formula>
    </cfRule>
    <cfRule type="cellIs" dxfId="209" priority="827" operator="equal">
      <formula>"Insignificant"</formula>
    </cfRule>
    <cfRule type="cellIs" dxfId="208" priority="828" operator="equal">
      <formula>"Mixed/insignificant"</formula>
    </cfRule>
    <cfRule type="cellIs" dxfId="207" priority="829" operator="equal">
      <formula>"TRUE/Mixed"</formula>
    </cfRule>
  </conditionalFormatting>
  <conditionalFormatting sqref="BE51">
    <cfRule type="cellIs" dxfId="206" priority="809" operator="equal">
      <formula>"TRUE"</formula>
    </cfRule>
    <cfRule type="cellIs" dxfId="205" priority="810" operator="equal">
      <formula>"MAYBE"</formula>
    </cfRule>
    <cfRule type="cellIs" dxfId="204" priority="811" operator="equal">
      <formula>TRUE</formula>
    </cfRule>
    <cfRule type="cellIs" dxfId="203" priority="812" operator="equal">
      <formula>"Mixed"</formula>
    </cfRule>
    <cfRule type="cellIs" dxfId="202" priority="813" operator="equal">
      <formula>"Insignificant"</formula>
    </cfRule>
    <cfRule type="cellIs" dxfId="201" priority="814" operator="equal">
      <formula>"Mixed/insignificant"</formula>
    </cfRule>
    <cfRule type="cellIs" dxfId="200" priority="815" operator="equal">
      <formula>"TRUE/Mixed"</formula>
    </cfRule>
  </conditionalFormatting>
  <conditionalFormatting sqref="BE57">
    <cfRule type="cellIs" dxfId="199" priority="837" operator="equal">
      <formula>"TRUE"</formula>
    </cfRule>
    <cfRule type="cellIs" dxfId="198" priority="838" operator="equal">
      <formula>"MAYBE"</formula>
    </cfRule>
    <cfRule type="cellIs" dxfId="197" priority="839" operator="equal">
      <formula>TRUE</formula>
    </cfRule>
    <cfRule type="cellIs" dxfId="196" priority="840" operator="equal">
      <formula>"Mixed"</formula>
    </cfRule>
    <cfRule type="cellIs" dxfId="195" priority="841" operator="equal">
      <formula>"Insignificant"</formula>
    </cfRule>
    <cfRule type="cellIs" dxfId="194" priority="842" operator="equal">
      <formula>"Mixed/insignificant"</formula>
    </cfRule>
    <cfRule type="cellIs" dxfId="193" priority="843" operator="equal">
      <formula>"TRUE/Mixed"</formula>
    </cfRule>
  </conditionalFormatting>
  <conditionalFormatting sqref="BE59:BE60">
    <cfRule type="cellIs" dxfId="192" priority="844" operator="equal">
      <formula>"TRUE"</formula>
    </cfRule>
    <cfRule type="cellIs" dxfId="191" priority="845" operator="equal">
      <formula>"MAYBE"</formula>
    </cfRule>
    <cfRule type="cellIs" dxfId="190" priority="846" operator="equal">
      <formula>TRUE</formula>
    </cfRule>
    <cfRule type="cellIs" dxfId="189" priority="847" operator="equal">
      <formula>"Mixed"</formula>
    </cfRule>
    <cfRule type="cellIs" dxfId="188" priority="848" operator="equal">
      <formula>"Insignificant"</formula>
    </cfRule>
    <cfRule type="cellIs" dxfId="187" priority="849" operator="equal">
      <formula>"Mixed/insignificant"</formula>
    </cfRule>
    <cfRule type="cellIs" dxfId="186" priority="850" operator="equal">
      <formula>"TRUE/Mixed"</formula>
    </cfRule>
  </conditionalFormatting>
  <conditionalFormatting sqref="BE67">
    <cfRule type="cellIs" dxfId="185" priority="861" operator="equal">
      <formula>"Mixed/insignificant"</formula>
    </cfRule>
    <cfRule type="cellIs" dxfId="184" priority="862" operator="equal">
      <formula>"TRUE/Mixed"</formula>
    </cfRule>
  </conditionalFormatting>
  <conditionalFormatting sqref="BE67:BE68">
    <cfRule type="cellIs" dxfId="183" priority="383" operator="equal">
      <formula>"TRUE"</formula>
    </cfRule>
    <cfRule type="cellIs" dxfId="182" priority="384" operator="equal">
      <formula>"MAYBE"</formula>
    </cfRule>
    <cfRule type="cellIs" dxfId="181" priority="385" operator="equal">
      <formula>TRUE</formula>
    </cfRule>
  </conditionalFormatting>
  <conditionalFormatting sqref="BE72:BE85 BC86:BE86">
    <cfRule type="cellIs" dxfId="180" priority="653" operator="equal">
      <formula>"TRUE"</formula>
    </cfRule>
    <cfRule type="cellIs" dxfId="179" priority="654" operator="equal">
      <formula>"MAYBE"</formula>
    </cfRule>
    <cfRule type="cellIs" dxfId="178" priority="655" operator="equal">
      <formula>TRUE</formula>
    </cfRule>
  </conditionalFormatting>
  <conditionalFormatting sqref="BE72:BE86">
    <cfRule type="cellIs" dxfId="177" priority="651" operator="equal">
      <formula>"Mixed"</formula>
    </cfRule>
    <cfRule type="cellIs" dxfId="176" priority="652" operator="equal">
      <formula>"Insignificant"</formula>
    </cfRule>
  </conditionalFormatting>
  <conditionalFormatting sqref="BE89:BE102">
    <cfRule type="cellIs" dxfId="175" priority="542" operator="equal">
      <formula>"TRUE"</formula>
    </cfRule>
    <cfRule type="cellIs" dxfId="174" priority="543" operator="equal">
      <formula>"MAYBE"</formula>
    </cfRule>
    <cfRule type="cellIs" dxfId="173" priority="544" operator="equal">
      <formula>TRUE</formula>
    </cfRule>
  </conditionalFormatting>
  <conditionalFormatting sqref="BE98">
    <cfRule type="cellIs" dxfId="172" priority="604" operator="equal">
      <formula>"Mixed/insignificant"</formula>
    </cfRule>
    <cfRule type="cellIs" dxfId="171" priority="605" operator="equal">
      <formula>"TRUE/Mixed"</formula>
    </cfRule>
  </conditionalFormatting>
  <conditionalFormatting sqref="BE99">
    <cfRule type="cellIs" dxfId="170" priority="570" operator="equal">
      <formula>"Mixed"</formula>
    </cfRule>
    <cfRule type="cellIs" dxfId="169" priority="571" operator="equal">
      <formula>"Insignificant"</formula>
    </cfRule>
  </conditionalFormatting>
  <conditionalFormatting sqref="BE102">
    <cfRule type="cellIs" dxfId="168" priority="545" operator="equal">
      <formula>"Mixed/insignificant"</formula>
    </cfRule>
    <cfRule type="cellIs" dxfId="167" priority="546" operator="equal">
      <formula>"TRUE/Mixed"</formula>
    </cfRule>
  </conditionalFormatting>
  <conditionalFormatting sqref="BE104:BE108">
    <cfRule type="cellIs" dxfId="166" priority="526" operator="equal">
      <formula>"TRUE"</formula>
    </cfRule>
    <cfRule type="cellIs" dxfId="165" priority="527" operator="equal">
      <formula>"MAYBE"</formula>
    </cfRule>
    <cfRule type="cellIs" dxfId="164" priority="528" operator="equal">
      <formula>TRUE</formula>
    </cfRule>
  </conditionalFormatting>
  <conditionalFormatting sqref="BE112:BE113">
    <cfRule type="cellIs" dxfId="163" priority="309" operator="equal">
      <formula>"TRUE"</formula>
    </cfRule>
    <cfRule type="cellIs" dxfId="162" priority="310" operator="equal">
      <formula>"Mixed/insignificant"</formula>
    </cfRule>
    <cfRule type="cellIs" dxfId="161" priority="311" operator="equal">
      <formula>"TRUE/Mixed"</formula>
    </cfRule>
    <cfRule type="cellIs" dxfId="160" priority="312" operator="equal">
      <formula>"MAYBE"</formula>
    </cfRule>
    <cfRule type="cellIs" dxfId="159" priority="313" operator="equal">
      <formula>TRUE</formula>
    </cfRule>
  </conditionalFormatting>
  <conditionalFormatting sqref="BE115">
    <cfRule type="cellIs" dxfId="158" priority="304" operator="equal">
      <formula>"TRUE"</formula>
    </cfRule>
    <cfRule type="cellIs" dxfId="157" priority="305" operator="equal">
      <formula>"Mixed/insignificant"</formula>
    </cfRule>
    <cfRule type="cellIs" dxfId="156" priority="306" operator="equal">
      <formula>"TRUE/Mixed"</formula>
    </cfRule>
    <cfRule type="cellIs" dxfId="155" priority="307" operator="equal">
      <formula>"MAYBE"</formula>
    </cfRule>
    <cfRule type="cellIs" dxfId="154" priority="308" operator="equal">
      <formula>TRUE</formula>
    </cfRule>
  </conditionalFormatting>
  <conditionalFormatting sqref="BG63:BI63">
    <cfRule type="cellIs" dxfId="153" priority="696" operator="equal">
      <formula>"Mixed"</formula>
    </cfRule>
  </conditionalFormatting>
  <conditionalFormatting sqref="BG65:BI65">
    <cfRule type="cellIs" dxfId="152" priority="698" operator="equal">
      <formula>"Mixed"</formula>
    </cfRule>
  </conditionalFormatting>
  <conditionalFormatting sqref="BG67:BI72">
    <cfRule type="cellIs" dxfId="151" priority="700" operator="equal">
      <formula>"Mixed"</formula>
    </cfRule>
  </conditionalFormatting>
  <conditionalFormatting sqref="BF1:BF120">
    <cfRule type="cellIs" dxfId="150" priority="75" operator="equal">
      <formula>"Negative"</formula>
    </cfRule>
    <cfRule type="cellIs" dxfId="149" priority="76" operator="equal">
      <formula>"Positive"</formula>
    </cfRule>
    <cfRule type="cellIs" dxfId="148" priority="188" operator="equal">
      <formula>"Insignificant"</formula>
    </cfRule>
  </conditionalFormatting>
  <conditionalFormatting sqref="BF7:BF120">
    <cfRule type="cellIs" dxfId="147" priority="72" operator="equal">
      <formula>"MAYBE"</formula>
    </cfRule>
    <cfRule type="cellIs" dxfId="146" priority="73" operator="equal">
      <formula>TRUE</formula>
    </cfRule>
  </conditionalFormatting>
  <conditionalFormatting sqref="BF96">
    <cfRule type="cellIs" dxfId="145" priority="74" operator="equal">
      <formula>"Insignificant"</formula>
    </cfRule>
    <cfRule type="cellIs" dxfId="144" priority="77" operator="equal">
      <formula>"Mixed"</formula>
    </cfRule>
    <cfRule type="cellIs" dxfId="143" priority="78" operator="equal">
      <formula>"Insignificant"</formula>
    </cfRule>
  </conditionalFormatting>
  <conditionalFormatting sqref="BF100">
    <cfRule type="cellIs" dxfId="142" priority="104" operator="equal">
      <formula>"Insignificant"</formula>
    </cfRule>
  </conditionalFormatting>
  <conditionalFormatting sqref="BF103">
    <cfRule type="cellIs" dxfId="141" priority="135" operator="equal">
      <formula>"Insignificant"</formula>
    </cfRule>
  </conditionalFormatting>
  <conditionalFormatting sqref="BF104">
    <cfRule type="cellIs" dxfId="140" priority="93" operator="equal">
      <formula>"Insignificant"</formula>
    </cfRule>
    <cfRule type="cellIs" dxfId="139" priority="97" operator="equal">
      <formula>"Insignificant"</formula>
    </cfRule>
  </conditionalFormatting>
  <conditionalFormatting sqref="BF120:BG120">
    <cfRule type="cellIs" dxfId="138" priority="141" operator="equal">
      <formula>"Insignificant"</formula>
    </cfRule>
    <cfRule type="cellIs" dxfId="137" priority="142" operator="equal">
      <formula>"Negative"</formula>
    </cfRule>
    <cfRule type="cellIs" dxfId="136" priority="143" operator="equal">
      <formula>"Positive"</formula>
    </cfRule>
    <cfRule type="cellIs" dxfId="135" priority="144" operator="equal">
      <formula>"MAYBE"</formula>
    </cfRule>
    <cfRule type="cellIs" dxfId="134" priority="145" operator="equal">
      <formula>TRUE</formula>
    </cfRule>
    <cfRule type="cellIs" dxfId="133" priority="154" operator="equal">
      <formula>"Mixed"</formula>
    </cfRule>
    <cfRule type="cellIs" dxfId="132" priority="155" operator="equal">
      <formula>"Insignificant"</formula>
    </cfRule>
  </conditionalFormatting>
  <conditionalFormatting sqref="BF103:BH103 BF110:BI110">
    <cfRule type="cellIs" dxfId="131" priority="118" operator="equal">
      <formula>"Insignificant"</formula>
    </cfRule>
  </conditionalFormatting>
  <conditionalFormatting sqref="BF103:BH104 BH105:BH106">
    <cfRule type="cellIs" dxfId="130" priority="89" operator="equal">
      <formula>"Mixed"</formula>
    </cfRule>
  </conditionalFormatting>
  <conditionalFormatting sqref="BG2">
    <cfRule type="cellIs" dxfId="129" priority="138" operator="equal">
      <formula>"Insignificant"</formula>
    </cfRule>
    <cfRule type="cellIs" dxfId="128" priority="139" operator="equal">
      <formula>"Negative"</formula>
    </cfRule>
    <cfRule type="cellIs" dxfId="127" priority="140" operator="equal">
      <formula>"Positive"</formula>
    </cfRule>
  </conditionalFormatting>
  <conditionalFormatting sqref="BG3">
    <cfRule type="cellIs" dxfId="126" priority="156" operator="equal">
      <formula>"Mixed"</formula>
    </cfRule>
    <cfRule type="cellIs" dxfId="125" priority="157" operator="equal">
      <formula>"Insignificant"</formula>
    </cfRule>
    <cfRule type="cellIs" dxfId="124" priority="158" operator="equal">
      <formula>"MAYBE"</formula>
    </cfRule>
    <cfRule type="cellIs" dxfId="123" priority="159" operator="equal">
      <formula>TRUE</formula>
    </cfRule>
  </conditionalFormatting>
  <conditionalFormatting sqref="BG69:BG78">
    <cfRule type="cellIs" dxfId="122" priority="162" operator="equal">
      <formula>"Mixed"</formula>
    </cfRule>
    <cfRule type="cellIs" dxfId="121" priority="163" operator="equal">
      <formula>"Insignificant"</formula>
    </cfRule>
    <cfRule type="cellIs" dxfId="120" priority="164" operator="equal">
      <formula>"MAYBE"</formula>
    </cfRule>
    <cfRule type="cellIs" dxfId="119" priority="165" operator="equal">
      <formula>TRUE</formula>
    </cfRule>
  </conditionalFormatting>
  <conditionalFormatting sqref="BG104">
    <cfRule type="cellIs" dxfId="118" priority="87" operator="equal">
      <formula>"MAYBE"</formula>
    </cfRule>
    <cfRule type="cellIs" dxfId="117" priority="88" operator="equal">
      <formula>TRUE</formula>
    </cfRule>
  </conditionalFormatting>
  <conditionalFormatting sqref="BG107">
    <cfRule type="cellIs" dxfId="116" priority="83" operator="equal">
      <formula>"MAYBE"</formula>
    </cfRule>
    <cfRule type="cellIs" dxfId="115" priority="84" operator="equal">
      <formula>TRUE</formula>
    </cfRule>
    <cfRule type="cellIs" dxfId="114" priority="85" operator="equal">
      <formula>"Mixed"</formula>
    </cfRule>
    <cfRule type="cellIs" dxfId="113" priority="86" operator="equal">
      <formula>"Insignificant"</formula>
    </cfRule>
  </conditionalFormatting>
  <conditionalFormatting sqref="BG104:BH104 BH105:BH106">
    <cfRule type="cellIs" dxfId="112" priority="90" operator="equal">
      <formula>"Insignificant"</formula>
    </cfRule>
  </conditionalFormatting>
  <conditionalFormatting sqref="BG108:BH108">
    <cfRule type="cellIs" dxfId="111" priority="182" operator="equal">
      <formula>"Mixed"</formula>
    </cfRule>
    <cfRule type="cellIs" dxfId="110" priority="183" operator="equal">
      <formula>"Insignificant"</formula>
    </cfRule>
  </conditionalFormatting>
  <conditionalFormatting sqref="BG116:BH117">
    <cfRule type="cellIs" dxfId="109" priority="79" operator="equal">
      <formula>"MAYBE"</formula>
    </cfRule>
    <cfRule type="cellIs" dxfId="108" priority="80" operator="equal">
      <formula>TRUE</formula>
    </cfRule>
  </conditionalFormatting>
  <conditionalFormatting sqref="BG117:BH117">
    <cfRule type="cellIs" dxfId="107" priority="81" operator="equal">
      <formula>"Mixed"</formula>
    </cfRule>
    <cfRule type="cellIs" dxfId="106" priority="82" operator="equal">
      <formula>"Insignificant"</formula>
    </cfRule>
  </conditionalFormatting>
  <conditionalFormatting sqref="BG1:BI1048576">
    <cfRule type="cellIs" dxfId="105" priority="261" operator="equal">
      <formula>"Insignificant"</formula>
    </cfRule>
    <cfRule type="cellIs" dxfId="104" priority="262" operator="equal">
      <formula>"Negative"</formula>
    </cfRule>
    <cfRule type="cellIs" dxfId="103" priority="263" operator="equal">
      <formula>"Positive"</formula>
    </cfRule>
  </conditionalFormatting>
  <conditionalFormatting sqref="BG63:BI63">
    <cfRule type="cellIs" dxfId="102" priority="697" operator="equal">
      <formula>"Insignificant"</formula>
    </cfRule>
  </conditionalFormatting>
  <conditionalFormatting sqref="BG65:BI65">
    <cfRule type="cellIs" dxfId="101" priority="699" operator="equal">
      <formula>"Insignificant"</formula>
    </cfRule>
  </conditionalFormatting>
  <conditionalFormatting sqref="BG67:BI72">
    <cfRule type="cellIs" dxfId="100" priority="701" operator="equal">
      <formula>"Insignificant"</formula>
    </cfRule>
  </conditionalFormatting>
  <conditionalFormatting sqref="BG88:BI88">
    <cfRule type="cellIs" dxfId="99" priority="213" operator="equal">
      <formula>"MAYBE"</formula>
    </cfRule>
    <cfRule type="cellIs" dxfId="98" priority="214" operator="equal">
      <formula>TRUE</formula>
    </cfRule>
    <cfRule type="cellIs" dxfId="97" priority="215" operator="equal">
      <formula>"Mixed/insignificant"</formula>
    </cfRule>
    <cfRule type="cellIs" dxfId="96" priority="216" operator="equal">
      <formula>"TRUE/Mixed"</formula>
    </cfRule>
    <cfRule type="cellIs" dxfId="95" priority="217" operator="equal">
      <formula>"TRUE"</formula>
    </cfRule>
    <cfRule type="cellIs" dxfId="94" priority="220" operator="equal">
      <formula>"Mixed"</formula>
    </cfRule>
    <cfRule type="cellIs" dxfId="93" priority="221" operator="equal">
      <formula>"Insignificant"</formula>
    </cfRule>
  </conditionalFormatting>
  <conditionalFormatting sqref="BG103:BI103">
    <cfRule type="cellIs" dxfId="92" priority="125" operator="equal">
      <formula>"MAYBE"</formula>
    </cfRule>
    <cfRule type="cellIs" dxfId="91" priority="126" operator="equal">
      <formula>TRUE</formula>
    </cfRule>
  </conditionalFormatting>
  <conditionalFormatting sqref="BG105:BI105">
    <cfRule type="cellIs" dxfId="90" priority="209" operator="equal">
      <formula>"MAYBE"</formula>
    </cfRule>
    <cfRule type="cellIs" dxfId="89" priority="210" operator="equal">
      <formula>TRUE</formula>
    </cfRule>
  </conditionalFormatting>
  <conditionalFormatting sqref="BG112:BI113">
    <cfRule type="cellIs" dxfId="88" priority="211" operator="equal">
      <formula>"MAYBE"</formula>
    </cfRule>
    <cfRule type="cellIs" dxfId="87" priority="212" operator="equal">
      <formula>TRUE</formula>
    </cfRule>
  </conditionalFormatting>
  <conditionalFormatting sqref="BG116:BI116">
    <cfRule type="cellIs" dxfId="86" priority="174" operator="equal">
      <formula>"Mixed"</formula>
    </cfRule>
    <cfRule type="cellIs" dxfId="85" priority="175" operator="equal">
      <formula>"Insignificant"</formula>
    </cfRule>
  </conditionalFormatting>
  <conditionalFormatting sqref="BG108:BI108">
    <cfRule type="cellIs" dxfId="84" priority="186" operator="equal">
      <formula>"MAYBE"</formula>
    </cfRule>
    <cfRule type="cellIs" dxfId="83" priority="187" operator="equal">
      <formula>TRUE</formula>
    </cfRule>
  </conditionalFormatting>
  <conditionalFormatting sqref="BH96:BH100">
    <cfRule type="cellIs" dxfId="82" priority="15" operator="equal">
      <formula>"Mixed"</formula>
    </cfRule>
    <cfRule type="cellIs" dxfId="81" priority="16" operator="equal">
      <formula>"Insignificant"</formula>
    </cfRule>
  </conditionalFormatting>
  <conditionalFormatting sqref="BH96:BH120">
    <cfRule type="cellIs" dxfId="80" priority="5" operator="equal">
      <formula>"MAYBE"</formula>
    </cfRule>
    <cfRule type="cellIs" dxfId="79" priority="6" operator="equal">
      <formula>TRUE</formula>
    </cfRule>
  </conditionalFormatting>
  <conditionalFormatting sqref="BH97 BH99:BH100">
    <cfRule type="cellIs" dxfId="78" priority="112" operator="equal">
      <formula>"Negative"</formula>
    </cfRule>
    <cfRule type="cellIs" dxfId="77" priority="113" operator="equal">
      <formula>"Positive"</formula>
    </cfRule>
    <cfRule type="cellIs" dxfId="76" priority="114" operator="equal">
      <formula>"Insignificant"</formula>
    </cfRule>
  </conditionalFormatting>
  <conditionalFormatting sqref="BH102">
    <cfRule type="cellIs" dxfId="75" priority="21" operator="equal">
      <formula>"Mixed"</formula>
    </cfRule>
    <cfRule type="cellIs" dxfId="74" priority="22" operator="equal">
      <formula>"Insignificant"</formula>
    </cfRule>
  </conditionalFormatting>
  <conditionalFormatting sqref="BH109">
    <cfRule type="cellIs" dxfId="73" priority="9" operator="equal">
      <formula>"Mixed"</formula>
    </cfRule>
    <cfRule type="cellIs" dxfId="72" priority="10" operator="equal">
      <formula>"Insignificant"</formula>
    </cfRule>
  </conditionalFormatting>
  <conditionalFormatting sqref="BH111:BH113">
    <cfRule type="cellIs" dxfId="71" priority="1" operator="equal">
      <formula>"Mixed"</formula>
    </cfRule>
    <cfRule type="cellIs" dxfId="70" priority="2" operator="equal">
      <formula>"Insignificant"</formula>
    </cfRule>
  </conditionalFormatting>
  <conditionalFormatting sqref="BI74:BI78">
    <cfRule type="cellIs" dxfId="69" priority="29" operator="equal">
      <formula>"MAYBE"</formula>
    </cfRule>
    <cfRule type="cellIs" dxfId="68" priority="30" operator="equal">
      <formula>TRUE</formula>
    </cfRule>
    <cfRule type="cellIs" dxfId="67" priority="31" operator="equal">
      <formula>"Insignificant"</formula>
    </cfRule>
    <cfRule type="cellIs" dxfId="66" priority="32" operator="equal">
      <formula>"Negative"</formula>
    </cfRule>
    <cfRule type="cellIs" dxfId="65" priority="33" operator="equal">
      <formula>"Positive"</formula>
    </cfRule>
    <cfRule type="cellIs" dxfId="64" priority="34" operator="equal">
      <formula>"Mixed"</formula>
    </cfRule>
    <cfRule type="cellIs" dxfId="63" priority="35" operator="equal">
      <formula>"Insignificant"</formula>
    </cfRule>
    <cfRule type="cellIs" dxfId="62" priority="40" operator="equal">
      <formula>"Insignificant"</formula>
    </cfRule>
  </conditionalFormatting>
  <conditionalFormatting sqref="BI114:BI115">
    <cfRule type="cellIs" dxfId="61" priority="55" operator="equal">
      <formula>"Mixed"</formula>
    </cfRule>
    <cfRule type="cellIs" dxfId="60" priority="56" operator="equal">
      <formula>"Insignificant"</formula>
    </cfRule>
  </conditionalFormatting>
  <conditionalFormatting sqref="BI115">
    <cfRule type="cellIs" dxfId="59" priority="53" operator="equal">
      <formula>"MAYBE"</formula>
    </cfRule>
    <cfRule type="cellIs" dxfId="58" priority="54" operator="equal">
      <formula>TRUE</formula>
    </cfRule>
  </conditionalFormatting>
  <conditionalFormatting sqref="BI119">
    <cfRule type="cellIs" dxfId="57" priority="41" operator="equal">
      <formula>"MAYBE"</formula>
    </cfRule>
    <cfRule type="cellIs" dxfId="56" priority="42" operator="equal">
      <formula>TRUE</formula>
    </cfRule>
    <cfRule type="cellIs" dxfId="55" priority="43" operator="equal">
      <formula>"Insignificant"</formula>
    </cfRule>
    <cfRule type="cellIs" dxfId="54" priority="44" operator="equal">
      <formula>"Negative"</formula>
    </cfRule>
    <cfRule type="cellIs" dxfId="53" priority="45" operator="equal">
      <formula>"Positive"</formula>
    </cfRule>
    <cfRule type="cellIs" dxfId="52" priority="46" operator="equal">
      <formula>"Mixed"</formula>
    </cfRule>
    <cfRule type="cellIs" dxfId="51" priority="47" operator="equal">
      <formula>"Insignificant"</formula>
    </cfRule>
    <cfRule type="cellIs" dxfId="50" priority="52" operator="equal">
      <formula>"Insignificant"</formula>
    </cfRule>
  </conditionalFormatting>
  <conditionalFormatting sqref="BI98">
    <cfRule type="cellIs" dxfId="49" priority="195" operator="equal">
      <formula>"MAYBE"</formula>
    </cfRule>
    <cfRule type="cellIs" dxfId="48" priority="196" operator="equal">
      <formula>TRUE</formula>
    </cfRule>
  </conditionalFormatting>
  <conditionalFormatting sqref="BI101:BI106">
    <cfRule type="cellIs" dxfId="47" priority="59" operator="equal">
      <formula>"TRUE"</formula>
    </cfRule>
    <cfRule type="cellIs" dxfId="46" priority="60" operator="equal">
      <formula>"MAYBE"</formula>
    </cfRule>
    <cfRule type="cellIs" dxfId="45" priority="61" operator="equal">
      <formula>TRUE</formula>
    </cfRule>
    <cfRule type="cellIs" dxfId="44" priority="62" operator="equal">
      <formula>"Mixed/insignificant"</formula>
    </cfRule>
    <cfRule type="cellIs" dxfId="43" priority="63" operator="equal">
      <formula>"TRUE/Mixed"</formula>
    </cfRule>
    <cfRule type="cellIs" dxfId="42" priority="64" operator="equal">
      <formula>"Mixed"</formula>
    </cfRule>
    <cfRule type="cellIs" dxfId="41" priority="65" operator="equal">
      <formula>"Insignificant"</formula>
    </cfRule>
  </conditionalFormatting>
  <conditionalFormatting sqref="BI107:BI108">
    <cfRule type="cellIs" dxfId="40" priority="57" operator="equal">
      <formula>"Mixed"</formula>
    </cfRule>
    <cfRule type="cellIs" dxfId="39" priority="58" operator="equal">
      <formula>"Insignificant"</formula>
    </cfRule>
  </conditionalFormatting>
  <conditionalFormatting sqref="BC1:BE16 BC86:BE1048576">
    <cfRule type="cellIs" dxfId="38" priority="1008" operator="equal">
      <formula>"Insignificant"</formula>
    </cfRule>
  </conditionalFormatting>
  <conditionalFormatting sqref="BI104:BI120">
    <cfRule type="cellIs" dxfId="37" priority="207" operator="equal">
      <formula>"MAYBE"</formula>
    </cfRule>
    <cfRule type="cellIs" dxfId="36" priority="208" operator="equal">
      <formula>TRUE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6275-3B34-4A01-BF18-75B7671C9132}">
  <dimension ref="A1:BY13"/>
  <sheetViews>
    <sheetView workbookViewId="0">
      <selection activeCell="F13" sqref="F13"/>
    </sheetView>
  </sheetViews>
  <sheetFormatPr defaultRowHeight="14.5" x14ac:dyDescent="0.35"/>
  <cols>
    <col min="4" max="4" width="15.7265625" customWidth="1"/>
  </cols>
  <sheetData>
    <row r="1" spans="1:77" s="4" customFormat="1" x14ac:dyDescent="0.35">
      <c r="A1" s="9" t="s">
        <v>86</v>
      </c>
      <c r="B1" s="4" t="s">
        <v>94</v>
      </c>
      <c r="C1" s="4" t="s">
        <v>91</v>
      </c>
      <c r="D1" s="4" t="s">
        <v>93</v>
      </c>
      <c r="E1" s="4" t="s">
        <v>205</v>
      </c>
      <c r="F1" s="4" t="s">
        <v>87</v>
      </c>
      <c r="G1" s="4" t="s">
        <v>187</v>
      </c>
      <c r="H1" s="4" t="s">
        <v>88</v>
      </c>
      <c r="I1" s="4" t="s">
        <v>89</v>
      </c>
      <c r="J1" s="4" t="s">
        <v>363</v>
      </c>
      <c r="K1" s="4" t="s">
        <v>90</v>
      </c>
      <c r="L1" s="4" t="s">
        <v>374</v>
      </c>
      <c r="M1" s="4" t="s">
        <v>327</v>
      </c>
      <c r="N1" s="4" t="s">
        <v>328</v>
      </c>
      <c r="O1" s="4" t="s">
        <v>602</v>
      </c>
      <c r="P1" s="6" t="s">
        <v>683</v>
      </c>
      <c r="Q1" s="6" t="s">
        <v>684</v>
      </c>
      <c r="R1" s="6" t="s">
        <v>177</v>
      </c>
      <c r="S1" s="6" t="s">
        <v>148</v>
      </c>
      <c r="T1" s="5" t="s">
        <v>280</v>
      </c>
      <c r="U1" s="5" t="s">
        <v>283</v>
      </c>
      <c r="V1" s="5" t="s">
        <v>128</v>
      </c>
      <c r="W1" s="5" t="s">
        <v>129</v>
      </c>
      <c r="X1" s="5" t="s">
        <v>130</v>
      </c>
      <c r="Y1" s="5" t="s">
        <v>134</v>
      </c>
      <c r="Z1" s="5" t="s">
        <v>117</v>
      </c>
      <c r="AA1" s="5" t="s">
        <v>131</v>
      </c>
      <c r="AB1" s="5" t="s">
        <v>160</v>
      </c>
      <c r="AC1" s="5" t="s">
        <v>116</v>
      </c>
      <c r="AD1" s="6" t="s">
        <v>114</v>
      </c>
      <c r="AE1" s="6" t="s">
        <v>115</v>
      </c>
      <c r="AF1" s="6" t="s">
        <v>158</v>
      </c>
      <c r="AG1" s="6" t="s">
        <v>140</v>
      </c>
      <c r="AH1" s="6" t="s">
        <v>116</v>
      </c>
      <c r="AI1" s="5" t="s">
        <v>117</v>
      </c>
      <c r="AJ1" s="5" t="s">
        <v>125</v>
      </c>
      <c r="AK1" s="5" t="s">
        <v>126</v>
      </c>
      <c r="AL1" s="5" t="s">
        <v>141</v>
      </c>
      <c r="AM1" s="5" t="s">
        <v>185</v>
      </c>
      <c r="AN1" s="5" t="s">
        <v>118</v>
      </c>
      <c r="AO1" s="5" t="s">
        <v>119</v>
      </c>
      <c r="AP1" s="5" t="s">
        <v>307</v>
      </c>
      <c r="AQ1" s="5" t="s">
        <v>123</v>
      </c>
      <c r="AR1" s="5" t="s">
        <v>135</v>
      </c>
      <c r="AS1" s="5" t="s">
        <v>138</v>
      </c>
      <c r="AT1" s="5" t="s">
        <v>143</v>
      </c>
      <c r="AU1" s="5" t="s">
        <v>116</v>
      </c>
      <c r="AV1" s="6" t="s">
        <v>121</v>
      </c>
      <c r="AW1" s="6" t="s">
        <v>302</v>
      </c>
      <c r="AX1" s="6" t="s">
        <v>116</v>
      </c>
      <c r="AY1" s="6" t="s">
        <v>172</v>
      </c>
      <c r="AZ1" s="6" t="s">
        <v>301</v>
      </c>
      <c r="BA1" s="7" t="s">
        <v>293</v>
      </c>
      <c r="BB1" s="7" t="s">
        <v>155</v>
      </c>
      <c r="BC1" s="7" t="s">
        <v>156</v>
      </c>
      <c r="BD1" s="7" t="s">
        <v>288</v>
      </c>
      <c r="BE1" s="7" t="s">
        <v>122</v>
      </c>
      <c r="BF1" s="4" t="s">
        <v>92</v>
      </c>
      <c r="BG1" s="4" t="s">
        <v>95</v>
      </c>
      <c r="BH1" s="4" t="s">
        <v>96</v>
      </c>
      <c r="BI1" s="4" t="s">
        <v>97</v>
      </c>
      <c r="BJ1" s="4" t="s">
        <v>98</v>
      </c>
      <c r="BK1" s="4" t="s">
        <v>99</v>
      </c>
      <c r="BL1" s="4" t="s">
        <v>100</v>
      </c>
      <c r="BM1" s="4" t="s">
        <v>101</v>
      </c>
      <c r="BN1" s="4" t="s">
        <v>102</v>
      </c>
      <c r="BO1" s="4" t="s">
        <v>103</v>
      </c>
      <c r="BP1" s="4" t="s">
        <v>104</v>
      </c>
      <c r="BQ1" s="4" t="s">
        <v>105</v>
      </c>
      <c r="BR1" s="4" t="s">
        <v>106</v>
      </c>
      <c r="BS1" s="4" t="s">
        <v>107</v>
      </c>
      <c r="BT1" s="4" t="s">
        <v>108</v>
      </c>
      <c r="BU1" s="4" t="s">
        <v>109</v>
      </c>
      <c r="BV1" s="4" t="s">
        <v>110</v>
      </c>
      <c r="BW1" s="4" t="s">
        <v>111</v>
      </c>
      <c r="BX1" s="4" t="s">
        <v>112</v>
      </c>
      <c r="BY1" s="4" t="s">
        <v>113</v>
      </c>
    </row>
    <row r="2" spans="1:77" s="16" customFormat="1" x14ac:dyDescent="0.35">
      <c r="A2" s="15" t="s">
        <v>435</v>
      </c>
      <c r="B2" s="16">
        <v>2018</v>
      </c>
      <c r="C2" s="16" t="s">
        <v>431</v>
      </c>
      <c r="D2" s="16" t="s">
        <v>438</v>
      </c>
      <c r="E2" s="16" t="s">
        <v>120</v>
      </c>
      <c r="F2" s="16" t="s">
        <v>674</v>
      </c>
      <c r="G2" s="16" t="s">
        <v>120</v>
      </c>
      <c r="H2" s="16" t="s">
        <v>120</v>
      </c>
      <c r="I2" s="16" t="s">
        <v>120</v>
      </c>
      <c r="J2" s="16" t="s">
        <v>120</v>
      </c>
      <c r="K2" s="16" t="s">
        <v>120</v>
      </c>
      <c r="L2" s="16" t="s">
        <v>120</v>
      </c>
      <c r="M2" s="16" t="s">
        <v>120</v>
      </c>
      <c r="N2" s="16" t="s">
        <v>120</v>
      </c>
      <c r="O2" s="16" t="s">
        <v>120</v>
      </c>
      <c r="P2" s="16" t="s">
        <v>120</v>
      </c>
      <c r="R2" s="16" t="s">
        <v>120</v>
      </c>
      <c r="S2" s="16" t="s">
        <v>120</v>
      </c>
      <c r="T2" s="16" t="s">
        <v>120</v>
      </c>
      <c r="U2" s="16" t="s">
        <v>120</v>
      </c>
      <c r="V2" s="16" t="s">
        <v>120</v>
      </c>
      <c r="W2" s="16" t="s">
        <v>120</v>
      </c>
      <c r="X2" s="16" t="s">
        <v>120</v>
      </c>
      <c r="Y2" s="16" t="s">
        <v>120</v>
      </c>
      <c r="Z2" s="16" t="s">
        <v>120</v>
      </c>
      <c r="AA2" s="16" t="s">
        <v>120</v>
      </c>
      <c r="AB2" s="16" t="s">
        <v>120</v>
      </c>
      <c r="AC2" s="16" t="s">
        <v>120</v>
      </c>
      <c r="AD2" s="16" t="s">
        <v>120</v>
      </c>
      <c r="AE2" s="16" t="s">
        <v>120</v>
      </c>
      <c r="AF2" s="16" t="s">
        <v>120</v>
      </c>
      <c r="AG2" s="16" t="s">
        <v>120</v>
      </c>
      <c r="AH2" s="16" t="s">
        <v>120</v>
      </c>
      <c r="AI2" s="16" t="s">
        <v>120</v>
      </c>
      <c r="AJ2" s="16" t="s">
        <v>120</v>
      </c>
      <c r="AK2" s="16" t="s">
        <v>120</v>
      </c>
      <c r="AL2" s="16" t="s">
        <v>120</v>
      </c>
      <c r="AM2" s="16" t="s">
        <v>120</v>
      </c>
      <c r="AN2" s="16" t="s">
        <v>120</v>
      </c>
      <c r="AO2" s="16" t="s">
        <v>120</v>
      </c>
      <c r="AP2" s="16" t="s">
        <v>120</v>
      </c>
      <c r="AQ2" s="16" t="s">
        <v>120</v>
      </c>
      <c r="AR2" s="16" t="s">
        <v>120</v>
      </c>
      <c r="AS2" s="16" t="s">
        <v>120</v>
      </c>
      <c r="AT2" s="16" t="s">
        <v>120</v>
      </c>
      <c r="AU2" s="16" t="s">
        <v>120</v>
      </c>
      <c r="AV2" s="16" t="s">
        <v>120</v>
      </c>
      <c r="AW2" s="16" t="s">
        <v>120</v>
      </c>
      <c r="AX2" s="16" t="s">
        <v>120</v>
      </c>
      <c r="AY2" s="16" t="s">
        <v>120</v>
      </c>
      <c r="AZ2" s="16" t="s">
        <v>120</v>
      </c>
      <c r="BA2" s="16" t="s">
        <v>120</v>
      </c>
      <c r="BB2" s="16" t="s">
        <v>120</v>
      </c>
      <c r="BC2" s="16" t="s">
        <v>120</v>
      </c>
      <c r="BD2" s="16" t="s">
        <v>120</v>
      </c>
      <c r="BE2" s="16" t="s">
        <v>120</v>
      </c>
      <c r="BF2" s="16" t="s">
        <v>120</v>
      </c>
      <c r="BG2" s="16" t="s">
        <v>443</v>
      </c>
    </row>
    <row r="3" spans="1:77" s="1" customFormat="1" x14ac:dyDescent="0.35">
      <c r="A3" s="10" t="s">
        <v>436</v>
      </c>
      <c r="B3" s="1">
        <v>2019</v>
      </c>
      <c r="C3" s="1" t="s">
        <v>433</v>
      </c>
      <c r="D3" s="1" t="s">
        <v>441</v>
      </c>
      <c r="E3" s="1" t="s">
        <v>120</v>
      </c>
      <c r="F3" s="1" t="s">
        <v>678</v>
      </c>
      <c r="G3" s="1" t="s">
        <v>120</v>
      </c>
      <c r="H3" s="1" t="s">
        <v>120</v>
      </c>
      <c r="I3" s="1" t="s">
        <v>120</v>
      </c>
      <c r="J3" s="1" t="s">
        <v>120</v>
      </c>
      <c r="K3" s="1" t="s">
        <v>120</v>
      </c>
      <c r="L3" s="1" t="s">
        <v>120</v>
      </c>
      <c r="M3" s="1" t="s">
        <v>120</v>
      </c>
      <c r="N3" s="1" t="s">
        <v>120</v>
      </c>
      <c r="O3" s="1" t="s">
        <v>120</v>
      </c>
      <c r="P3" s="3" t="s">
        <v>120</v>
      </c>
      <c r="Q3" s="3"/>
      <c r="R3" s="3" t="s">
        <v>120</v>
      </c>
      <c r="S3" s="3" t="s">
        <v>120</v>
      </c>
      <c r="T3" s="2" t="s">
        <v>120</v>
      </c>
      <c r="U3" s="2" t="s">
        <v>120</v>
      </c>
      <c r="V3" s="2" t="s">
        <v>120</v>
      </c>
      <c r="W3" s="2" t="s">
        <v>120</v>
      </c>
      <c r="X3" s="2" t="s">
        <v>120</v>
      </c>
      <c r="Y3" s="2" t="s">
        <v>120</v>
      </c>
      <c r="Z3" s="2" t="s">
        <v>120</v>
      </c>
      <c r="AA3" s="2" t="s">
        <v>120</v>
      </c>
      <c r="AB3" s="2" t="s">
        <v>120</v>
      </c>
      <c r="AC3" s="2" t="s">
        <v>120</v>
      </c>
      <c r="AD3" s="3" t="s">
        <v>120</v>
      </c>
      <c r="AE3" s="3" t="s">
        <v>120</v>
      </c>
      <c r="AF3" s="3" t="s">
        <v>120</v>
      </c>
      <c r="AG3" s="3" t="s">
        <v>120</v>
      </c>
      <c r="AH3" s="3" t="s">
        <v>120</v>
      </c>
      <c r="AI3" s="2" t="s">
        <v>120</v>
      </c>
      <c r="AJ3" s="2" t="s">
        <v>120</v>
      </c>
      <c r="AK3" s="2" t="s">
        <v>120</v>
      </c>
      <c r="AL3" s="2" t="s">
        <v>120</v>
      </c>
      <c r="AM3" s="2" t="s">
        <v>120</v>
      </c>
      <c r="AN3" s="2" t="s">
        <v>120</v>
      </c>
      <c r="AO3" s="2" t="s">
        <v>120</v>
      </c>
      <c r="AP3" s="2" t="s">
        <v>120</v>
      </c>
      <c r="AQ3" s="2" t="s">
        <v>120</v>
      </c>
      <c r="AR3" s="2" t="s">
        <v>120</v>
      </c>
      <c r="AS3" s="2" t="s">
        <v>120</v>
      </c>
      <c r="AT3" s="2" t="s">
        <v>120</v>
      </c>
      <c r="AU3" s="2" t="s">
        <v>120</v>
      </c>
      <c r="AV3" s="3" t="s">
        <v>120</v>
      </c>
      <c r="AW3" s="3" t="s">
        <v>120</v>
      </c>
      <c r="AX3" s="3" t="s">
        <v>120</v>
      </c>
      <c r="AY3" s="3" t="s">
        <v>120</v>
      </c>
      <c r="AZ3" s="3" t="s">
        <v>120</v>
      </c>
      <c r="BA3" s="1" t="s">
        <v>120</v>
      </c>
      <c r="BB3" s="1" t="s">
        <v>120</v>
      </c>
      <c r="BC3" s="1" t="s">
        <v>120</v>
      </c>
      <c r="BD3" s="1" t="s">
        <v>120</v>
      </c>
      <c r="BE3" s="1" t="s">
        <v>120</v>
      </c>
      <c r="BF3" s="1" t="s">
        <v>120</v>
      </c>
      <c r="BG3" s="1" t="s">
        <v>444</v>
      </c>
    </row>
    <row r="4" spans="1:77" s="1" customFormat="1" x14ac:dyDescent="0.35">
      <c r="A4" s="10" t="s">
        <v>428</v>
      </c>
      <c r="B4" s="1">
        <v>2019</v>
      </c>
      <c r="C4" s="1" t="s">
        <v>420</v>
      </c>
      <c r="D4" s="1" t="s">
        <v>421</v>
      </c>
      <c r="E4" s="1" t="s">
        <v>120</v>
      </c>
      <c r="F4" s="1" t="s">
        <v>679</v>
      </c>
      <c r="G4" s="1" t="s">
        <v>120</v>
      </c>
      <c r="H4" s="1" t="s">
        <v>120</v>
      </c>
      <c r="I4" s="1" t="s">
        <v>120</v>
      </c>
      <c r="J4" s="1" t="s">
        <v>120</v>
      </c>
      <c r="K4" s="1" t="s">
        <v>120</v>
      </c>
      <c r="L4" s="1" t="s">
        <v>120</v>
      </c>
      <c r="M4" s="1" t="s">
        <v>120</v>
      </c>
      <c r="N4" s="1" t="s">
        <v>120</v>
      </c>
      <c r="O4" s="1" t="s">
        <v>120</v>
      </c>
      <c r="P4" s="3" t="s">
        <v>120</v>
      </c>
      <c r="Q4" s="3"/>
      <c r="R4" s="3" t="s">
        <v>120</v>
      </c>
      <c r="S4" s="3" t="s">
        <v>120</v>
      </c>
      <c r="T4" s="2" t="s">
        <v>120</v>
      </c>
      <c r="U4" s="2" t="s">
        <v>120</v>
      </c>
      <c r="V4" s="2" t="s">
        <v>120</v>
      </c>
      <c r="W4" s="2" t="s">
        <v>120</v>
      </c>
      <c r="X4" s="2" t="s">
        <v>120</v>
      </c>
      <c r="Y4" s="2" t="s">
        <v>120</v>
      </c>
      <c r="Z4" s="2" t="s">
        <v>120</v>
      </c>
      <c r="AA4" s="2" t="s">
        <v>120</v>
      </c>
      <c r="AB4" s="2" t="s">
        <v>120</v>
      </c>
      <c r="AC4" s="2" t="s">
        <v>120</v>
      </c>
      <c r="AD4" s="3" t="s">
        <v>120</v>
      </c>
      <c r="AE4" s="3" t="s">
        <v>120</v>
      </c>
      <c r="AF4" s="3" t="s">
        <v>120</v>
      </c>
      <c r="AG4" s="3" t="s">
        <v>120</v>
      </c>
      <c r="AH4" s="3" t="s">
        <v>120</v>
      </c>
      <c r="AI4" s="2" t="s">
        <v>120</v>
      </c>
      <c r="AJ4" s="2" t="s">
        <v>120</v>
      </c>
      <c r="AK4" s="2" t="s">
        <v>120</v>
      </c>
      <c r="AL4" s="2" t="s">
        <v>120</v>
      </c>
      <c r="AM4" s="2" t="s">
        <v>120</v>
      </c>
      <c r="AN4" s="2" t="s">
        <v>120</v>
      </c>
      <c r="AO4" s="2" t="s">
        <v>120</v>
      </c>
      <c r="AP4" s="2" t="s">
        <v>120</v>
      </c>
      <c r="AQ4" s="2" t="s">
        <v>120</v>
      </c>
      <c r="AR4" s="2" t="s">
        <v>120</v>
      </c>
      <c r="AS4" s="2" t="s">
        <v>120</v>
      </c>
      <c r="AT4" s="2" t="s">
        <v>120</v>
      </c>
      <c r="AU4" s="2" t="s">
        <v>120</v>
      </c>
      <c r="AV4" s="3" t="s">
        <v>120</v>
      </c>
      <c r="AW4" s="3" t="s">
        <v>120</v>
      </c>
      <c r="AX4" s="3" t="s">
        <v>120</v>
      </c>
      <c r="AY4" s="3" t="s">
        <v>120</v>
      </c>
      <c r="AZ4" s="3" t="s">
        <v>120</v>
      </c>
      <c r="BA4" s="1" t="s">
        <v>120</v>
      </c>
      <c r="BB4" s="1" t="s">
        <v>120</v>
      </c>
      <c r="BC4" s="1" t="s">
        <v>120</v>
      </c>
      <c r="BD4" s="1" t="s">
        <v>120</v>
      </c>
      <c r="BE4" s="1" t="s">
        <v>120</v>
      </c>
      <c r="BF4" s="1" t="s">
        <v>120</v>
      </c>
    </row>
    <row r="5" spans="1:77" s="16" customFormat="1" x14ac:dyDescent="0.35">
      <c r="A5" s="15" t="s">
        <v>427</v>
      </c>
      <c r="B5" s="16">
        <v>2019</v>
      </c>
      <c r="C5" s="16" t="s">
        <v>418</v>
      </c>
      <c r="D5" s="16" t="s">
        <v>419</v>
      </c>
      <c r="E5" s="16" t="s">
        <v>120</v>
      </c>
      <c r="F5" s="16" t="s">
        <v>673</v>
      </c>
      <c r="G5" s="16" t="s">
        <v>120</v>
      </c>
      <c r="H5" s="16" t="s">
        <v>120</v>
      </c>
      <c r="I5" s="16" t="s">
        <v>120</v>
      </c>
      <c r="J5" s="16" t="s">
        <v>120</v>
      </c>
      <c r="K5" s="16" t="s">
        <v>120</v>
      </c>
      <c r="L5" s="16" t="s">
        <v>120</v>
      </c>
      <c r="M5" s="16" t="s">
        <v>120</v>
      </c>
      <c r="N5" s="16" t="s">
        <v>120</v>
      </c>
      <c r="O5" s="16" t="s">
        <v>120</v>
      </c>
      <c r="P5" s="16" t="s">
        <v>120</v>
      </c>
      <c r="R5" s="16" t="s">
        <v>120</v>
      </c>
      <c r="S5" s="16" t="s">
        <v>120</v>
      </c>
      <c r="T5" s="16" t="s">
        <v>689</v>
      </c>
      <c r="U5" s="16" t="s">
        <v>120</v>
      </c>
      <c r="V5" s="16" t="s">
        <v>120</v>
      </c>
      <c r="W5" s="16" t="s">
        <v>120</v>
      </c>
      <c r="X5" s="16" t="s">
        <v>120</v>
      </c>
      <c r="Y5" s="16" t="s">
        <v>120</v>
      </c>
      <c r="Z5" s="16" t="s">
        <v>120</v>
      </c>
      <c r="AA5" s="16" t="s">
        <v>120</v>
      </c>
      <c r="AB5" s="16" t="s">
        <v>120</v>
      </c>
      <c r="AC5" s="16" t="s">
        <v>120</v>
      </c>
      <c r="AD5" s="16" t="s">
        <v>120</v>
      </c>
      <c r="AE5" s="16" t="s">
        <v>120</v>
      </c>
      <c r="AF5" s="16" t="s">
        <v>120</v>
      </c>
      <c r="AG5" s="16" t="s">
        <v>120</v>
      </c>
      <c r="AH5" s="16" t="s">
        <v>120</v>
      </c>
      <c r="AI5" s="16" t="s">
        <v>120</v>
      </c>
      <c r="AJ5" s="16" t="s">
        <v>120</v>
      </c>
      <c r="AK5" s="16" t="s">
        <v>120</v>
      </c>
      <c r="AL5" s="16" t="s">
        <v>120</v>
      </c>
      <c r="AM5" s="16" t="s">
        <v>120</v>
      </c>
      <c r="AN5" s="16" t="s">
        <v>120</v>
      </c>
      <c r="AO5" s="16" t="s">
        <v>120</v>
      </c>
      <c r="AP5" s="16" t="s">
        <v>120</v>
      </c>
      <c r="AQ5" s="16" t="s">
        <v>120</v>
      </c>
      <c r="AR5" s="16" t="s">
        <v>120</v>
      </c>
      <c r="AS5" s="16" t="s">
        <v>120</v>
      </c>
      <c r="AT5" s="16" t="s">
        <v>120</v>
      </c>
      <c r="AU5" s="16" t="s">
        <v>120</v>
      </c>
      <c r="AV5" s="16" t="s">
        <v>120</v>
      </c>
      <c r="AW5" s="16" t="s">
        <v>688</v>
      </c>
      <c r="AX5" s="16" t="s">
        <v>120</v>
      </c>
      <c r="AY5" s="16" t="s">
        <v>120</v>
      </c>
      <c r="AZ5" s="16" t="s">
        <v>120</v>
      </c>
      <c r="BA5" s="16" t="s">
        <v>120</v>
      </c>
      <c r="BB5" s="16" t="s">
        <v>120</v>
      </c>
      <c r="BC5" s="16" t="s">
        <v>120</v>
      </c>
      <c r="BD5" s="16" t="s">
        <v>120</v>
      </c>
      <c r="BE5" s="16" t="s">
        <v>120</v>
      </c>
      <c r="BF5" s="16" t="s">
        <v>120</v>
      </c>
    </row>
    <row r="6" spans="1:77" s="1" customFormat="1" x14ac:dyDescent="0.35">
      <c r="A6" s="10" t="s">
        <v>426</v>
      </c>
      <c r="B6" s="1">
        <v>2019</v>
      </c>
      <c r="C6" s="1" t="s">
        <v>416</v>
      </c>
      <c r="D6" s="1" t="s">
        <v>417</v>
      </c>
      <c r="E6" s="1" t="s">
        <v>120</v>
      </c>
      <c r="F6" s="1" t="s">
        <v>690</v>
      </c>
      <c r="G6" s="1" t="s">
        <v>120</v>
      </c>
      <c r="H6" s="1" t="s">
        <v>120</v>
      </c>
      <c r="I6" s="1" t="s">
        <v>120</v>
      </c>
      <c r="J6" s="1" t="s">
        <v>120</v>
      </c>
      <c r="K6" s="1" t="s">
        <v>120</v>
      </c>
      <c r="L6" s="1" t="s">
        <v>120</v>
      </c>
      <c r="M6" s="1" t="s">
        <v>120</v>
      </c>
      <c r="N6" s="1" t="s">
        <v>120</v>
      </c>
      <c r="O6" s="1" t="s">
        <v>120</v>
      </c>
      <c r="P6" s="3" t="s">
        <v>120</v>
      </c>
      <c r="Q6" s="3"/>
      <c r="R6" s="3" t="s">
        <v>120</v>
      </c>
      <c r="S6" s="3" t="s">
        <v>120</v>
      </c>
      <c r="T6" s="2" t="s">
        <v>120</v>
      </c>
      <c r="U6" s="2" t="s">
        <v>120</v>
      </c>
      <c r="V6" s="2" t="s">
        <v>120</v>
      </c>
      <c r="W6" s="2" t="s">
        <v>120</v>
      </c>
      <c r="X6" s="2" t="s">
        <v>120</v>
      </c>
      <c r="Y6" s="2" t="s">
        <v>120</v>
      </c>
      <c r="Z6" s="2" t="s">
        <v>120</v>
      </c>
      <c r="AA6" s="2" t="s">
        <v>120</v>
      </c>
      <c r="AB6" s="2" t="s">
        <v>120</v>
      </c>
      <c r="AC6" s="2" t="s">
        <v>120</v>
      </c>
      <c r="AD6" s="3" t="s">
        <v>120</v>
      </c>
      <c r="AE6" s="3" t="s">
        <v>120</v>
      </c>
      <c r="AF6" s="3" t="s">
        <v>120</v>
      </c>
      <c r="AG6" s="3" t="s">
        <v>120</v>
      </c>
      <c r="AH6" s="3" t="s">
        <v>120</v>
      </c>
      <c r="AI6" s="2" t="s">
        <v>120</v>
      </c>
      <c r="AJ6" s="2" t="s">
        <v>120</v>
      </c>
      <c r="AK6" s="2" t="s">
        <v>120</v>
      </c>
      <c r="AL6" s="2" t="s">
        <v>120</v>
      </c>
      <c r="AM6" s="2" t="s">
        <v>120</v>
      </c>
      <c r="AN6" s="2" t="s">
        <v>120</v>
      </c>
      <c r="AO6" s="2" t="s">
        <v>120</v>
      </c>
      <c r="AP6" s="2" t="s">
        <v>120</v>
      </c>
      <c r="AQ6" s="2" t="s">
        <v>120</v>
      </c>
      <c r="AR6" s="2" t="s">
        <v>120</v>
      </c>
      <c r="AS6" s="2" t="s">
        <v>120</v>
      </c>
      <c r="AT6" s="2" t="s">
        <v>120</v>
      </c>
      <c r="AU6" s="2" t="s">
        <v>120</v>
      </c>
      <c r="AV6" s="3" t="s">
        <v>120</v>
      </c>
      <c r="AW6" s="3" t="s">
        <v>120</v>
      </c>
      <c r="AX6" s="3" t="s">
        <v>120</v>
      </c>
      <c r="AY6" s="3" t="s">
        <v>120</v>
      </c>
      <c r="AZ6" s="3" t="s">
        <v>120</v>
      </c>
      <c r="BA6" s="1" t="s">
        <v>120</v>
      </c>
      <c r="BB6" s="1" t="s">
        <v>120</v>
      </c>
      <c r="BC6" s="1" t="s">
        <v>120</v>
      </c>
      <c r="BD6" s="1" t="s">
        <v>120</v>
      </c>
      <c r="BE6" s="1" t="s">
        <v>120</v>
      </c>
      <c r="BF6" s="1" t="s">
        <v>120</v>
      </c>
    </row>
    <row r="7" spans="1:77" s="1" customFormat="1" x14ac:dyDescent="0.35">
      <c r="A7" s="10"/>
      <c r="B7" s="1">
        <v>2020</v>
      </c>
      <c r="C7" s="1" t="s">
        <v>460</v>
      </c>
      <c r="D7" s="1" t="s">
        <v>461</v>
      </c>
      <c r="E7" s="1" t="s">
        <v>120</v>
      </c>
      <c r="F7" s="1" t="s">
        <v>691</v>
      </c>
      <c r="G7" s="1" t="s">
        <v>120</v>
      </c>
      <c r="H7" s="1" t="s">
        <v>120</v>
      </c>
      <c r="I7" s="1" t="s">
        <v>120</v>
      </c>
      <c r="J7" s="1" t="s">
        <v>120</v>
      </c>
      <c r="K7" s="1" t="s">
        <v>120</v>
      </c>
      <c r="L7" s="1" t="s">
        <v>120</v>
      </c>
      <c r="M7" s="1" t="s">
        <v>120</v>
      </c>
      <c r="N7" s="1" t="s">
        <v>120</v>
      </c>
      <c r="O7" s="1" t="s">
        <v>120</v>
      </c>
      <c r="P7" s="3" t="s">
        <v>120</v>
      </c>
      <c r="Q7" s="3"/>
      <c r="R7" s="3" t="s">
        <v>120</v>
      </c>
      <c r="S7" s="3" t="s">
        <v>120</v>
      </c>
      <c r="T7" s="2" t="s">
        <v>120</v>
      </c>
      <c r="U7" s="2" t="s">
        <v>120</v>
      </c>
      <c r="V7" s="2" t="s">
        <v>120</v>
      </c>
      <c r="W7" s="2" t="s">
        <v>120</v>
      </c>
      <c r="X7" s="2" t="s">
        <v>120</v>
      </c>
      <c r="Y7" s="2" t="s">
        <v>120</v>
      </c>
      <c r="Z7" s="2" t="s">
        <v>120</v>
      </c>
      <c r="AA7" s="2" t="s">
        <v>120</v>
      </c>
      <c r="AB7" s="2" t="s">
        <v>120</v>
      </c>
      <c r="AC7" s="2" t="s">
        <v>120</v>
      </c>
      <c r="AD7" s="3" t="s">
        <v>120</v>
      </c>
      <c r="AE7" s="3" t="s">
        <v>120</v>
      </c>
      <c r="AF7" s="3" t="s">
        <v>120</v>
      </c>
      <c r="AG7" s="3" t="s">
        <v>120</v>
      </c>
      <c r="AH7" s="3" t="s">
        <v>120</v>
      </c>
      <c r="AI7" s="2" t="s">
        <v>120</v>
      </c>
      <c r="AJ7" s="2" t="s">
        <v>120</v>
      </c>
      <c r="AK7" s="2" t="s">
        <v>120</v>
      </c>
      <c r="AL7" s="2" t="s">
        <v>120</v>
      </c>
      <c r="AM7" s="2" t="s">
        <v>120</v>
      </c>
      <c r="AN7" s="2" t="s">
        <v>120</v>
      </c>
      <c r="AO7" s="2" t="s">
        <v>120</v>
      </c>
      <c r="AP7" s="2" t="s">
        <v>120</v>
      </c>
      <c r="AQ7" s="2" t="s">
        <v>120</v>
      </c>
      <c r="AR7" s="2" t="s">
        <v>120</v>
      </c>
      <c r="AS7" s="2" t="s">
        <v>120</v>
      </c>
      <c r="AT7" s="2" t="s">
        <v>120</v>
      </c>
      <c r="AU7" s="2" t="s">
        <v>120</v>
      </c>
      <c r="AV7" s="3" t="s">
        <v>120</v>
      </c>
      <c r="AW7" s="3" t="s">
        <v>120</v>
      </c>
      <c r="AX7" s="3" t="s">
        <v>120</v>
      </c>
      <c r="AY7" s="3" t="s">
        <v>120</v>
      </c>
      <c r="AZ7" s="3" t="s">
        <v>120</v>
      </c>
      <c r="BA7" s="1" t="s">
        <v>120</v>
      </c>
      <c r="BB7" s="1" t="s">
        <v>120</v>
      </c>
      <c r="BC7" s="1" t="s">
        <v>120</v>
      </c>
      <c r="BD7" s="1" t="s">
        <v>120</v>
      </c>
      <c r="BE7" s="1" t="s">
        <v>120</v>
      </c>
      <c r="BF7" s="1" t="s">
        <v>120</v>
      </c>
      <c r="BG7" s="1" t="s">
        <v>475</v>
      </c>
    </row>
    <row r="8" spans="1:77" s="16" customFormat="1" x14ac:dyDescent="0.35">
      <c r="A8" s="15" t="s">
        <v>445</v>
      </c>
      <c r="B8" s="16">
        <v>2020</v>
      </c>
      <c r="C8" s="16" t="s">
        <v>452</v>
      </c>
      <c r="D8" s="16" t="s">
        <v>453</v>
      </c>
      <c r="E8" s="16" t="s">
        <v>120</v>
      </c>
      <c r="F8" s="16" t="s">
        <v>692</v>
      </c>
      <c r="G8" s="16" t="s">
        <v>120</v>
      </c>
      <c r="H8" s="16" t="s">
        <v>120</v>
      </c>
      <c r="I8" s="16" t="s">
        <v>120</v>
      </c>
      <c r="J8" s="16" t="s">
        <v>120</v>
      </c>
      <c r="K8" s="16" t="s">
        <v>120</v>
      </c>
      <c r="L8" s="16" t="s">
        <v>120</v>
      </c>
      <c r="M8" s="16" t="s">
        <v>120</v>
      </c>
      <c r="N8" s="16" t="s">
        <v>120</v>
      </c>
      <c r="O8" s="16" t="s">
        <v>120</v>
      </c>
      <c r="P8" s="16" t="s">
        <v>120</v>
      </c>
      <c r="R8" s="16" t="s">
        <v>120</v>
      </c>
      <c r="S8" s="16" t="s">
        <v>120</v>
      </c>
      <c r="T8" s="16" t="s">
        <v>120</v>
      </c>
      <c r="U8" s="16" t="s">
        <v>120</v>
      </c>
      <c r="V8" s="16" t="s">
        <v>120</v>
      </c>
      <c r="W8" s="16" t="s">
        <v>120</v>
      </c>
      <c r="X8" s="16" t="s">
        <v>120</v>
      </c>
      <c r="Y8" s="16" t="s">
        <v>120</v>
      </c>
      <c r="Z8" s="16" t="s">
        <v>120</v>
      </c>
      <c r="AA8" s="16" t="s">
        <v>120</v>
      </c>
      <c r="AB8" s="16" t="s">
        <v>120</v>
      </c>
      <c r="AC8" s="16" t="s">
        <v>120</v>
      </c>
      <c r="AD8" s="16" t="s">
        <v>120</v>
      </c>
      <c r="AE8" s="16" t="s">
        <v>120</v>
      </c>
      <c r="AF8" s="16" t="s">
        <v>120</v>
      </c>
      <c r="AG8" s="16" t="s">
        <v>120</v>
      </c>
      <c r="AH8" s="16" t="s">
        <v>120</v>
      </c>
      <c r="AI8" s="16" t="s">
        <v>120</v>
      </c>
      <c r="AJ8" s="16" t="s">
        <v>120</v>
      </c>
      <c r="AK8" s="16" t="s">
        <v>120</v>
      </c>
      <c r="AL8" s="16" t="s">
        <v>120</v>
      </c>
      <c r="AM8" s="16" t="s">
        <v>120</v>
      </c>
      <c r="AN8" s="16" t="s">
        <v>120</v>
      </c>
      <c r="AO8" s="16" t="s">
        <v>120</v>
      </c>
      <c r="AP8" s="16" t="s">
        <v>120</v>
      </c>
      <c r="AQ8" s="16" t="s">
        <v>120</v>
      </c>
      <c r="AR8" s="16" t="s">
        <v>120</v>
      </c>
      <c r="AS8" s="16" t="s">
        <v>120</v>
      </c>
      <c r="AT8" s="16" t="s">
        <v>120</v>
      </c>
      <c r="AU8" s="16" t="s">
        <v>120</v>
      </c>
      <c r="AV8" s="16" t="s">
        <v>120</v>
      </c>
      <c r="AW8" s="16" t="s">
        <v>120</v>
      </c>
      <c r="AX8" s="16" t="s">
        <v>120</v>
      </c>
      <c r="AY8" s="16" t="s">
        <v>120</v>
      </c>
      <c r="AZ8" s="16" t="s">
        <v>120</v>
      </c>
      <c r="BA8" s="16" t="s">
        <v>120</v>
      </c>
      <c r="BB8" s="16" t="s">
        <v>120</v>
      </c>
      <c r="BC8" s="16" t="s">
        <v>120</v>
      </c>
      <c r="BD8" s="16" t="s">
        <v>120</v>
      </c>
      <c r="BE8" s="16" t="s">
        <v>120</v>
      </c>
      <c r="BF8" s="16" t="s">
        <v>120</v>
      </c>
      <c r="BG8" s="16" t="s">
        <v>274</v>
      </c>
    </row>
    <row r="9" spans="1:77" s="12" customFormat="1" x14ac:dyDescent="0.35">
      <c r="A9" s="11" t="s">
        <v>429</v>
      </c>
      <c r="B9" s="12">
        <v>2020</v>
      </c>
      <c r="C9" s="12" t="s">
        <v>422</v>
      </c>
      <c r="D9" s="12" t="s">
        <v>423</v>
      </c>
      <c r="E9" s="12" t="s">
        <v>120</v>
      </c>
      <c r="F9" s="12" t="s">
        <v>696</v>
      </c>
      <c r="G9" s="12" t="s">
        <v>120</v>
      </c>
      <c r="H9" s="12" t="s">
        <v>120</v>
      </c>
      <c r="I9" s="12" t="s">
        <v>120</v>
      </c>
      <c r="J9" s="12" t="s">
        <v>120</v>
      </c>
      <c r="K9" s="12" t="s">
        <v>120</v>
      </c>
      <c r="L9" s="12" t="s">
        <v>120</v>
      </c>
      <c r="M9" s="12" t="s">
        <v>120</v>
      </c>
      <c r="N9" s="12" t="s">
        <v>694</v>
      </c>
      <c r="O9" s="12" t="s">
        <v>120</v>
      </c>
      <c r="P9" s="13" t="s">
        <v>120</v>
      </c>
      <c r="Q9" s="13"/>
      <c r="R9" s="13" t="s">
        <v>120</v>
      </c>
      <c r="S9" s="13" t="s">
        <v>120</v>
      </c>
      <c r="T9" s="14" t="s">
        <v>695</v>
      </c>
      <c r="U9" s="14" t="s">
        <v>120</v>
      </c>
      <c r="V9" s="14" t="s">
        <v>120</v>
      </c>
      <c r="W9" s="14" t="s">
        <v>120</v>
      </c>
      <c r="X9" s="14" t="s">
        <v>120</v>
      </c>
      <c r="Y9" s="14" t="s">
        <v>120</v>
      </c>
      <c r="Z9" s="14" t="s">
        <v>120</v>
      </c>
      <c r="AA9" s="14" t="s">
        <v>120</v>
      </c>
      <c r="AB9" s="14" t="s">
        <v>120</v>
      </c>
      <c r="AC9" s="14" t="s">
        <v>120</v>
      </c>
      <c r="AD9" s="13" t="s">
        <v>120</v>
      </c>
      <c r="AE9" s="13" t="s">
        <v>120</v>
      </c>
      <c r="AF9" s="13" t="s">
        <v>120</v>
      </c>
      <c r="AG9" s="13" t="s">
        <v>120</v>
      </c>
      <c r="AH9" s="13" t="s">
        <v>693</v>
      </c>
      <c r="AI9" s="14" t="s">
        <v>120</v>
      </c>
      <c r="AJ9" s="14" t="s">
        <v>120</v>
      </c>
      <c r="AK9" s="14" t="s">
        <v>120</v>
      </c>
      <c r="AL9" s="14" t="s">
        <v>120</v>
      </c>
      <c r="AM9" s="14" t="s">
        <v>120</v>
      </c>
      <c r="AN9" s="14" t="s">
        <v>120</v>
      </c>
      <c r="AO9" s="14" t="s">
        <v>120</v>
      </c>
      <c r="AP9" s="14" t="s">
        <v>120</v>
      </c>
      <c r="AQ9" s="14" t="s">
        <v>120</v>
      </c>
      <c r="AR9" s="14" t="s">
        <v>120</v>
      </c>
      <c r="AS9" s="14" t="s">
        <v>120</v>
      </c>
      <c r="AT9" s="14" t="s">
        <v>120</v>
      </c>
      <c r="AU9" s="14" t="s">
        <v>120</v>
      </c>
      <c r="AV9" s="13" t="s">
        <v>120</v>
      </c>
      <c r="AW9" s="13" t="s">
        <v>120</v>
      </c>
      <c r="AX9" s="13" t="s">
        <v>120</v>
      </c>
      <c r="AY9" s="13" t="s">
        <v>120</v>
      </c>
      <c r="AZ9" s="13" t="s">
        <v>120</v>
      </c>
      <c r="BA9" s="12" t="s">
        <v>120</v>
      </c>
      <c r="BB9" s="12" t="s">
        <v>120</v>
      </c>
      <c r="BC9" s="12" t="s">
        <v>120</v>
      </c>
      <c r="BD9" s="12" t="s">
        <v>120</v>
      </c>
      <c r="BE9" s="12" t="s">
        <v>120</v>
      </c>
      <c r="BF9" s="12" t="s">
        <v>120</v>
      </c>
    </row>
    <row r="10" spans="1:77" s="18" customFormat="1" x14ac:dyDescent="0.35">
      <c r="A10" s="17"/>
      <c r="B10" s="18">
        <v>2021</v>
      </c>
      <c r="C10" s="18" t="s">
        <v>530</v>
      </c>
      <c r="D10" s="18" t="s">
        <v>531</v>
      </c>
      <c r="E10" s="18" t="s">
        <v>120</v>
      </c>
      <c r="F10" s="18" t="s">
        <v>703</v>
      </c>
      <c r="G10" s="18" t="s">
        <v>120</v>
      </c>
      <c r="H10" s="18" t="s">
        <v>120</v>
      </c>
      <c r="I10" s="18" t="s">
        <v>120</v>
      </c>
      <c r="J10" s="18">
        <v>39</v>
      </c>
      <c r="K10" s="18" t="s">
        <v>120</v>
      </c>
      <c r="L10" s="18" t="s">
        <v>120</v>
      </c>
      <c r="M10" s="18" t="s">
        <v>329</v>
      </c>
      <c r="N10" s="18" t="s">
        <v>120</v>
      </c>
      <c r="O10" s="18" t="s">
        <v>120</v>
      </c>
      <c r="P10" s="18" t="s">
        <v>120</v>
      </c>
      <c r="R10" s="18" t="s">
        <v>120</v>
      </c>
      <c r="S10" s="18" t="s">
        <v>120</v>
      </c>
      <c r="T10" s="18" t="s">
        <v>120</v>
      </c>
      <c r="U10" s="18" t="s">
        <v>120</v>
      </c>
      <c r="V10" s="18" t="s">
        <v>120</v>
      </c>
      <c r="W10" s="18" t="s">
        <v>120</v>
      </c>
      <c r="X10" s="18" t="s">
        <v>120</v>
      </c>
      <c r="Y10" s="18" t="s">
        <v>120</v>
      </c>
      <c r="Z10" s="18" t="s">
        <v>120</v>
      </c>
      <c r="AA10" s="18" t="s">
        <v>120</v>
      </c>
      <c r="AB10" s="18" t="s">
        <v>120</v>
      </c>
      <c r="AC10" s="18" t="s">
        <v>120</v>
      </c>
      <c r="AD10" s="18" t="s">
        <v>120</v>
      </c>
      <c r="AE10" s="18" t="s">
        <v>120</v>
      </c>
      <c r="AF10" s="18" t="s">
        <v>120</v>
      </c>
      <c r="AG10" s="18" t="s">
        <v>120</v>
      </c>
      <c r="AH10" s="18" t="s">
        <v>120</v>
      </c>
      <c r="AI10" s="18" t="s">
        <v>120</v>
      </c>
      <c r="AJ10" s="18" t="s">
        <v>120</v>
      </c>
      <c r="AK10" s="18" t="s">
        <v>120</v>
      </c>
      <c r="AL10" s="18" t="s">
        <v>120</v>
      </c>
      <c r="AM10" s="18" t="s">
        <v>120</v>
      </c>
      <c r="AN10" s="18" t="s">
        <v>120</v>
      </c>
      <c r="AO10" s="18" t="s">
        <v>120</v>
      </c>
      <c r="AP10" s="18" t="s">
        <v>120</v>
      </c>
      <c r="AQ10" s="18" t="s">
        <v>120</v>
      </c>
      <c r="AR10" s="18" t="s">
        <v>120</v>
      </c>
      <c r="AS10" s="18" t="s">
        <v>120</v>
      </c>
      <c r="AT10" s="18" t="s">
        <v>120</v>
      </c>
      <c r="AU10" s="18" t="s">
        <v>120</v>
      </c>
      <c r="AV10" s="18" t="s">
        <v>120</v>
      </c>
      <c r="AW10" s="18" t="s">
        <v>120</v>
      </c>
      <c r="AX10" s="18" t="s">
        <v>120</v>
      </c>
      <c r="AY10" s="18" t="s">
        <v>120</v>
      </c>
      <c r="AZ10" s="18" t="s">
        <v>120</v>
      </c>
      <c r="BA10" s="18" t="s">
        <v>120</v>
      </c>
      <c r="BB10" s="18" t="s">
        <v>120</v>
      </c>
      <c r="BC10" s="18" t="s">
        <v>120</v>
      </c>
      <c r="BD10" s="18" t="s">
        <v>120</v>
      </c>
      <c r="BE10" s="18" t="s">
        <v>120</v>
      </c>
      <c r="BF10" s="18" t="s">
        <v>120</v>
      </c>
    </row>
    <row r="11" spans="1:77" s="12" customFormat="1" x14ac:dyDescent="0.35">
      <c r="A11" s="11" t="s">
        <v>437</v>
      </c>
      <c r="B11" s="12">
        <v>2021</v>
      </c>
      <c r="C11" s="12" t="s">
        <v>434</v>
      </c>
      <c r="D11" s="12" t="s">
        <v>442</v>
      </c>
      <c r="E11" s="12" t="s">
        <v>120</v>
      </c>
      <c r="F11" s="12" t="s">
        <v>717</v>
      </c>
      <c r="G11" s="12" t="s">
        <v>120</v>
      </c>
      <c r="H11" s="12" t="s">
        <v>120</v>
      </c>
      <c r="I11" s="12" t="s">
        <v>120</v>
      </c>
      <c r="J11" s="12" t="s">
        <v>120</v>
      </c>
      <c r="K11" s="12" t="s">
        <v>120</v>
      </c>
      <c r="L11" s="12" t="s">
        <v>120</v>
      </c>
      <c r="M11" s="12" t="s">
        <v>120</v>
      </c>
      <c r="N11" s="12" t="s">
        <v>715</v>
      </c>
      <c r="O11" s="12" t="s">
        <v>120</v>
      </c>
      <c r="P11" s="13" t="s">
        <v>120</v>
      </c>
      <c r="Q11" s="13"/>
      <c r="R11" s="13" t="s">
        <v>120</v>
      </c>
      <c r="S11" s="13" t="s">
        <v>120</v>
      </c>
      <c r="T11" s="14" t="s">
        <v>716</v>
      </c>
      <c r="U11" s="14" t="s">
        <v>120</v>
      </c>
      <c r="V11" s="14" t="s">
        <v>120</v>
      </c>
      <c r="W11" s="14" t="s">
        <v>120</v>
      </c>
      <c r="X11" s="14" t="s">
        <v>120</v>
      </c>
      <c r="Y11" s="14" t="s">
        <v>120</v>
      </c>
      <c r="Z11" s="14" t="s">
        <v>120</v>
      </c>
      <c r="AA11" s="14" t="s">
        <v>120</v>
      </c>
      <c r="AB11" s="14" t="s">
        <v>120</v>
      </c>
      <c r="AC11" s="14" t="s">
        <v>120</v>
      </c>
      <c r="AD11" s="13" t="s">
        <v>120</v>
      </c>
      <c r="AE11" s="13" t="s">
        <v>120</v>
      </c>
      <c r="AF11" s="13" t="s">
        <v>120</v>
      </c>
      <c r="AG11" s="13" t="s">
        <v>120</v>
      </c>
      <c r="AH11" s="13" t="s">
        <v>120</v>
      </c>
      <c r="AI11" s="14" t="s">
        <v>120</v>
      </c>
      <c r="AJ11" s="14" t="s">
        <v>120</v>
      </c>
      <c r="AK11" s="14" t="s">
        <v>120</v>
      </c>
      <c r="AL11" s="14" t="s">
        <v>120</v>
      </c>
      <c r="AM11" s="14" t="s">
        <v>120</v>
      </c>
      <c r="AN11" s="14" t="s">
        <v>120</v>
      </c>
      <c r="AO11" s="14" t="s">
        <v>120</v>
      </c>
      <c r="AP11" s="14" t="s">
        <v>120</v>
      </c>
      <c r="AQ11" s="14" t="s">
        <v>120</v>
      </c>
      <c r="AR11" s="14" t="s">
        <v>120</v>
      </c>
      <c r="AS11" s="14" t="s">
        <v>120</v>
      </c>
      <c r="AT11" s="14" t="s">
        <v>120</v>
      </c>
      <c r="AU11" s="14" t="s">
        <v>120</v>
      </c>
      <c r="AV11" s="13" t="s">
        <v>120</v>
      </c>
      <c r="AW11" s="13" t="s">
        <v>120</v>
      </c>
      <c r="AX11" s="13" t="s">
        <v>639</v>
      </c>
      <c r="AY11" s="13" t="s">
        <v>120</v>
      </c>
      <c r="AZ11" s="13" t="s">
        <v>120</v>
      </c>
      <c r="BA11" s="12" t="s">
        <v>120</v>
      </c>
      <c r="BB11" s="12" t="s">
        <v>120</v>
      </c>
      <c r="BC11" s="12" t="s">
        <v>120</v>
      </c>
      <c r="BD11" s="12" t="s">
        <v>120</v>
      </c>
      <c r="BE11" s="12" t="s">
        <v>120</v>
      </c>
      <c r="BF11" s="12" t="s">
        <v>120</v>
      </c>
      <c r="BG11" s="12" t="s">
        <v>273</v>
      </c>
    </row>
    <row r="12" spans="1:77" s="12" customFormat="1" x14ac:dyDescent="0.35">
      <c r="A12" s="11"/>
      <c r="B12" s="12">
        <v>2022</v>
      </c>
      <c r="C12" s="12" t="s">
        <v>536</v>
      </c>
      <c r="D12" s="12" t="s">
        <v>537</v>
      </c>
      <c r="E12" s="12" t="s">
        <v>120</v>
      </c>
      <c r="F12" s="12" t="s">
        <v>733</v>
      </c>
      <c r="G12" s="12" t="s">
        <v>120</v>
      </c>
      <c r="H12" s="12" t="s">
        <v>120</v>
      </c>
      <c r="I12" s="12" t="s">
        <v>120</v>
      </c>
      <c r="J12" s="12" t="s">
        <v>120</v>
      </c>
      <c r="K12" s="12" t="s">
        <v>120</v>
      </c>
      <c r="L12" s="12" t="s">
        <v>120</v>
      </c>
      <c r="M12" s="12" t="s">
        <v>120</v>
      </c>
      <c r="N12" s="12" t="s">
        <v>120</v>
      </c>
      <c r="O12" s="12" t="s">
        <v>120</v>
      </c>
      <c r="P12" s="13" t="s">
        <v>120</v>
      </c>
      <c r="Q12" s="13"/>
      <c r="R12" s="13" t="s">
        <v>120</v>
      </c>
      <c r="S12" s="13" t="s">
        <v>120</v>
      </c>
      <c r="T12" s="14" t="s">
        <v>120</v>
      </c>
      <c r="U12" s="14" t="s">
        <v>120</v>
      </c>
      <c r="V12" s="14" t="s">
        <v>120</v>
      </c>
      <c r="W12" s="14" t="s">
        <v>120</v>
      </c>
      <c r="X12" s="14" t="s">
        <v>120</v>
      </c>
      <c r="Y12" s="14" t="s">
        <v>120</v>
      </c>
      <c r="Z12" s="14" t="s">
        <v>120</v>
      </c>
      <c r="AA12" s="14" t="s">
        <v>120</v>
      </c>
      <c r="AB12" s="14" t="s">
        <v>120</v>
      </c>
      <c r="AC12" s="14" t="s">
        <v>120</v>
      </c>
      <c r="AD12" s="13" t="s">
        <v>120</v>
      </c>
      <c r="AE12" s="13" t="s">
        <v>120</v>
      </c>
      <c r="AF12" s="13" t="s">
        <v>120</v>
      </c>
      <c r="AG12" s="13" t="s">
        <v>120</v>
      </c>
      <c r="AH12" s="13" t="s">
        <v>120</v>
      </c>
      <c r="AI12" s="14" t="s">
        <v>120</v>
      </c>
      <c r="AJ12" s="14" t="s">
        <v>120</v>
      </c>
      <c r="AK12" s="14" t="s">
        <v>120</v>
      </c>
      <c r="AL12" s="14" t="s">
        <v>120</v>
      </c>
      <c r="AM12" s="14" t="s">
        <v>120</v>
      </c>
      <c r="AN12" s="14" t="s">
        <v>120</v>
      </c>
      <c r="AO12" s="14" t="s">
        <v>120</v>
      </c>
      <c r="AP12" s="14" t="s">
        <v>120</v>
      </c>
      <c r="AQ12" s="14" t="s">
        <v>120</v>
      </c>
      <c r="AR12" s="14" t="s">
        <v>120</v>
      </c>
      <c r="AS12" s="14" t="s">
        <v>120</v>
      </c>
      <c r="AT12" s="14" t="s">
        <v>120</v>
      </c>
      <c r="AU12" s="14" t="s">
        <v>120</v>
      </c>
      <c r="AV12" s="13" t="s">
        <v>120</v>
      </c>
      <c r="AW12" s="13" t="s">
        <v>120</v>
      </c>
      <c r="AX12" s="13" t="s">
        <v>120</v>
      </c>
      <c r="AY12" s="13" t="s">
        <v>120</v>
      </c>
      <c r="AZ12" s="13" t="s">
        <v>120</v>
      </c>
      <c r="BA12" s="12" t="s">
        <v>120</v>
      </c>
      <c r="BB12" s="12" t="s">
        <v>120</v>
      </c>
      <c r="BC12" s="12" t="s">
        <v>120</v>
      </c>
      <c r="BD12" s="12" t="s">
        <v>120</v>
      </c>
      <c r="BE12" s="12" t="s">
        <v>120</v>
      </c>
      <c r="BF12" s="12" t="s">
        <v>120</v>
      </c>
    </row>
    <row r="13" spans="1:77" s="16" customFormat="1" x14ac:dyDescent="0.35">
      <c r="A13" s="15" t="s">
        <v>279</v>
      </c>
      <c r="B13" s="16">
        <v>2023</v>
      </c>
      <c r="C13" s="16" t="s">
        <v>235</v>
      </c>
      <c r="D13" s="16" t="s">
        <v>268</v>
      </c>
      <c r="E13" s="16" t="s">
        <v>206</v>
      </c>
      <c r="F13" s="16" t="s">
        <v>673</v>
      </c>
      <c r="G13" s="16" t="s">
        <v>120</v>
      </c>
      <c r="H13" s="16">
        <v>1998</v>
      </c>
      <c r="I13" s="16">
        <v>2014</v>
      </c>
      <c r="J13" s="16" t="s">
        <v>120</v>
      </c>
      <c r="K13" s="16" t="s">
        <v>386</v>
      </c>
      <c r="L13" s="16" t="s">
        <v>375</v>
      </c>
      <c r="M13" s="16" t="s">
        <v>388</v>
      </c>
      <c r="N13" s="16" t="s">
        <v>120</v>
      </c>
      <c r="P13" s="16" t="s">
        <v>124</v>
      </c>
      <c r="R13" s="16" t="s">
        <v>149</v>
      </c>
      <c r="S13" s="16" t="s">
        <v>175</v>
      </c>
      <c r="T13" s="16" t="s">
        <v>387</v>
      </c>
      <c r="V13" s="16" t="s">
        <v>120</v>
      </c>
      <c r="W13" s="16" t="s">
        <v>120</v>
      </c>
      <c r="X13" s="16" t="s">
        <v>120</v>
      </c>
      <c r="Y13" s="16" t="s">
        <v>120</v>
      </c>
      <c r="Z13" s="16" t="s">
        <v>120</v>
      </c>
      <c r="AA13" s="16" t="s">
        <v>127</v>
      </c>
      <c r="AB13" s="16" t="s">
        <v>120</v>
      </c>
      <c r="AC13" s="16" t="s">
        <v>120</v>
      </c>
      <c r="AD13" s="16" t="s">
        <v>120</v>
      </c>
      <c r="AE13" s="16" t="s">
        <v>120</v>
      </c>
      <c r="AF13" s="16" t="s">
        <v>120</v>
      </c>
      <c r="AG13" s="16" t="s">
        <v>120</v>
      </c>
      <c r="AH13" s="16" t="s">
        <v>389</v>
      </c>
      <c r="AI13" s="16" t="s">
        <v>120</v>
      </c>
      <c r="AJ13" s="16" t="s">
        <v>120</v>
      </c>
      <c r="AK13" s="16" t="s">
        <v>120</v>
      </c>
      <c r="AL13" s="16" t="s">
        <v>390</v>
      </c>
      <c r="AM13" s="16" t="s">
        <v>120</v>
      </c>
      <c r="AN13" s="16" t="s">
        <v>120</v>
      </c>
      <c r="AO13" s="16" t="s">
        <v>120</v>
      </c>
      <c r="AP13" s="16" t="s">
        <v>392</v>
      </c>
      <c r="AQ13" s="16" t="s">
        <v>391</v>
      </c>
      <c r="AR13" s="16" t="s">
        <v>120</v>
      </c>
      <c r="AS13" s="16" t="s">
        <v>120</v>
      </c>
      <c r="AT13" s="16" t="s">
        <v>120</v>
      </c>
      <c r="AU13" s="16" t="s">
        <v>120</v>
      </c>
      <c r="AV13" s="16" t="s">
        <v>393</v>
      </c>
      <c r="AW13" s="16" t="s">
        <v>120</v>
      </c>
      <c r="AX13" s="16" t="s">
        <v>120</v>
      </c>
      <c r="AY13" s="16" t="s">
        <v>120</v>
      </c>
      <c r="AZ13" s="16" t="s">
        <v>120</v>
      </c>
      <c r="BA13" s="16" t="s">
        <v>173</v>
      </c>
      <c r="BB13" s="16" t="s">
        <v>206</v>
      </c>
      <c r="BC13" s="16" t="s">
        <v>206</v>
      </c>
      <c r="BD13" s="16" t="s">
        <v>394</v>
      </c>
      <c r="BE13" s="16" t="s">
        <v>395</v>
      </c>
      <c r="BG13" s="16" t="s">
        <v>275</v>
      </c>
      <c r="BH13" s="16">
        <v>52</v>
      </c>
      <c r="BI13" s="16" t="s">
        <v>0</v>
      </c>
      <c r="BN13" s="16">
        <v>0</v>
      </c>
      <c r="BO13" s="16" t="s">
        <v>276</v>
      </c>
      <c r="BP13" s="16" t="s">
        <v>277</v>
      </c>
      <c r="BQ13" s="16" t="s">
        <v>272</v>
      </c>
      <c r="BU13" s="16" t="s">
        <v>1</v>
      </c>
    </row>
  </sheetData>
  <conditionalFormatting sqref="A2:A12 E12:XFD12">
    <cfRule type="cellIs" dxfId="35" priority="20" operator="equal">
      <formula>"NA"</formula>
    </cfRule>
  </conditionalFormatting>
  <conditionalFormatting sqref="A13:D13 F13:J13 L13:XFD13">
    <cfRule type="cellIs" dxfId="34" priority="8" operator="equal">
      <formula>"NA"</formula>
    </cfRule>
  </conditionalFormatting>
  <conditionalFormatting sqref="A1:XFD1">
    <cfRule type="cellIs" dxfId="33" priority="73" operator="equal">
      <formula>"NA"</formula>
    </cfRule>
  </conditionalFormatting>
  <conditionalFormatting sqref="E5:I5 M5:O5 AA5:AG5 AJ5:BF5">
    <cfRule type="cellIs" dxfId="32" priority="47" operator="equal">
      <formula>"MAYBE"</formula>
    </cfRule>
    <cfRule type="cellIs" dxfId="31" priority="48" operator="equal">
      <formula>TRUE</formula>
    </cfRule>
  </conditionalFormatting>
  <conditionalFormatting sqref="E11:M11 O11:XFD11">
    <cfRule type="cellIs" dxfId="30" priority="27" operator="equal">
      <formula>"NA"</formula>
    </cfRule>
  </conditionalFormatting>
  <conditionalFormatting sqref="E4:O4 AA4:BF4">
    <cfRule type="cellIs" dxfId="29" priority="55" operator="equal">
      <formula>"MAYBE"</formula>
    </cfRule>
    <cfRule type="cellIs" dxfId="28" priority="56" operator="equal">
      <formula>TRUE</formula>
    </cfRule>
  </conditionalFormatting>
  <conditionalFormatting sqref="E9:O9 T9:U9 AA9:BF9">
    <cfRule type="cellIs" dxfId="27" priority="42" operator="equal">
      <formula>"MAYBE"</formula>
    </cfRule>
    <cfRule type="cellIs" dxfId="26" priority="43" operator="equal">
      <formula>TRUE</formula>
    </cfRule>
  </conditionalFormatting>
  <conditionalFormatting sqref="E12:O12 AA12:BF12">
    <cfRule type="cellIs" dxfId="25" priority="16" operator="equal">
      <formula>"MAYBE"</formula>
    </cfRule>
    <cfRule type="cellIs" dxfId="24" priority="17" operator="equal">
      <formula>TRUE</formula>
    </cfRule>
  </conditionalFormatting>
  <conditionalFormatting sqref="E2:XFD10">
    <cfRule type="cellIs" dxfId="23" priority="34" operator="equal">
      <formula>"NA"</formula>
    </cfRule>
  </conditionalFormatting>
  <conditionalFormatting sqref="F2">
    <cfRule type="cellIs" dxfId="22" priority="60" operator="equal">
      <formula>"MAYBE"</formula>
    </cfRule>
    <cfRule type="cellIs" dxfId="21" priority="61" operator="equal">
      <formula>TRUE</formula>
    </cfRule>
  </conditionalFormatting>
  <conditionalFormatting sqref="F5:F6">
    <cfRule type="cellIs" dxfId="20" priority="35" operator="equal">
      <formula>"MAYBE"</formula>
    </cfRule>
    <cfRule type="cellIs" dxfId="19" priority="36" operator="equal">
      <formula>TRUE</formula>
    </cfRule>
  </conditionalFormatting>
  <conditionalFormatting sqref="F13:J13 L13:S13 V13:BE13">
    <cfRule type="cellIs" dxfId="18" priority="9" operator="equal">
      <formula>"MAYBE"</formula>
    </cfRule>
    <cfRule type="cellIs" dxfId="17" priority="10" operator="equal">
      <formula>TRUE</formula>
    </cfRule>
  </conditionalFormatting>
  <conditionalFormatting sqref="O2:O4">
    <cfRule type="cellIs" dxfId="16" priority="57" operator="equal">
      <formula>"MAYBE"</formula>
    </cfRule>
    <cfRule type="cellIs" dxfId="15" priority="58" operator="equal">
      <formula>TRUE</formula>
    </cfRule>
  </conditionalFormatting>
  <conditionalFormatting sqref="O6:O12">
    <cfRule type="cellIs" dxfId="14" priority="18" operator="equal">
      <formula>"MAYBE"</formula>
    </cfRule>
    <cfRule type="cellIs" dxfId="13" priority="19" operator="equal">
      <formula>TRUE</formula>
    </cfRule>
  </conditionalFormatting>
  <conditionalFormatting sqref="T4:U5">
    <cfRule type="cellIs" dxfId="12" priority="45" operator="equal">
      <formula>"MAYBE"</formula>
    </cfRule>
    <cfRule type="cellIs" dxfId="11" priority="46" operator="equal">
      <formula>TRUE</formula>
    </cfRule>
  </conditionalFormatting>
  <conditionalFormatting sqref="T12:U13 C13:D13">
    <cfRule type="cellIs" dxfId="10" priority="2" operator="equal">
      <formula>"MAYBE"</formula>
    </cfRule>
    <cfRule type="cellIs" dxfId="9" priority="3" operator="equal">
      <formula>TRUE</formula>
    </cfRule>
  </conditionalFormatting>
  <conditionalFormatting sqref="BA1:BA13">
    <cfRule type="cellIs" dxfId="8" priority="1" operator="equal">
      <formula>"Mixed/insignificant"</formula>
    </cfRule>
    <cfRule type="cellIs" dxfId="7" priority="4" operator="equal">
      <formula>"TRUE/Mixed"</formula>
    </cfRule>
  </conditionalFormatting>
  <conditionalFormatting sqref="BA13">
    <cfRule type="cellIs" dxfId="6" priority="5" operator="equal">
      <formula>"Mixed"</formula>
    </cfRule>
    <cfRule type="cellIs" dxfId="5" priority="6" operator="equal">
      <formula>"Insignificant"</formula>
    </cfRule>
  </conditionalFormatting>
  <conditionalFormatting sqref="BA1:BD12">
    <cfRule type="cellIs" dxfId="4" priority="13" operator="equal">
      <formula>"Mixed"</formula>
    </cfRule>
    <cfRule type="cellIs" dxfId="3" priority="14" operator="equal">
      <formula>"Insignificant"</formula>
    </cfRule>
  </conditionalFormatting>
  <conditionalFormatting sqref="BA4:BD5">
    <cfRule type="cellIs" dxfId="2" priority="44" operator="equal">
      <formula>"TRUE"</formula>
    </cfRule>
  </conditionalFormatting>
  <conditionalFormatting sqref="BA9:BD9">
    <cfRule type="cellIs" dxfId="1" priority="41" operator="equal">
      <formula>"TRUE"</formula>
    </cfRule>
  </conditionalFormatting>
  <conditionalFormatting sqref="BA12:BD13">
    <cfRule type="cellIs" dxfId="0" priority="7"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Sheet1</vt:lpstr>
      <vt:lpstr>Frasorteret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Bruger</dc:creator>
  <cp:lastModifiedBy>Majsa Grosen</cp:lastModifiedBy>
  <cp:lastPrinted>2024-03-18T12:53:39Z</cp:lastPrinted>
  <dcterms:created xsi:type="dcterms:W3CDTF">2015-06-05T18:17:20Z</dcterms:created>
  <dcterms:modified xsi:type="dcterms:W3CDTF">2024-03-27T10:26:28Z</dcterms:modified>
</cp:coreProperties>
</file>