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9CCFA8BA-4EF8-40A2-A153-A0DDC919338D}" xr6:coauthVersionLast="47" xr6:coauthVersionMax="47" xr10:uidLastSave="{00000000-0000-0000-0000-000000000000}"/>
  <bookViews>
    <workbookView xWindow="-120" yWindow="-120" windowWidth="20730" windowHeight="11040" tabRatio="0" firstSheet="4" activeTab="4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9"/>
  <pivotCaches>
    <pivotCache cacheId="7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1" i="3"/>
</calcChain>
</file>

<file path=xl/sharedStrings.xml><?xml version="1.0" encoding="utf-8"?>
<sst xmlns="http://schemas.openxmlformats.org/spreadsheetml/2006/main" count="2598" uniqueCount="325">
  <si>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</si>
  <si>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</si>
  <si>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</si>
  <si>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</si>
  <si>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</si>
  <si>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</si>
  <si>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</si>
  <si>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</si>
  <si>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</si>
  <si>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</si>
  <si>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</si>
  <si>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</si>
  <si>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</si>
  <si>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</si>
  <si>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</si>
  <si>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</si>
  <si>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</si>
  <si>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</si>
  <si>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</si>
  <si>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</si>
  <si>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</si>
  <si>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</si>
  <si>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</si>
  <si>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</si>
  <si>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</si>
  <si>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</si>
  <si>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</si>
  <si>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</si>
  <si>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</si>
  <si>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</si>
  <si>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</si>
  <si>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</si>
  <si>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</si>
  <si>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</si>
  <si>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</si>
  <si>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</si>
  <si>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</si>
  <si>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</si>
  <si>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</si>
  <si>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</si>
  <si>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</si>
  <si>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</si>
  <si>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</si>
  <si>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</si>
  <si>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</si>
  <si>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</si>
  <si>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</si>
  <si>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</si>
  <si>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</si>
  <si>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</si>
  <si>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</si>
  <si>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</si>
  <si>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</si>
  <si>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</si>
  <si>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</si>
  <si>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</si>
  <si>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</si>
  <si>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</si>
  <si>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</si>
  <si>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</si>
  <si>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</si>
  <si>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</si>
  <si>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</si>
  <si>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</si>
  <si>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</si>
  <si>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</si>
  <si>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</si>
  <si>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</si>
  <si>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</si>
  <si>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</si>
  <si>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</si>
  <si>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</si>
  <si>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</si>
  <si>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</si>
  <si>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</si>
  <si>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</si>
  <si>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</si>
  <si>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</si>
  <si>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</si>
  <si>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</si>
  <si>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</si>
  <si>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</si>
  <si>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</si>
  <si>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</si>
  <si>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</si>
  <si>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</si>
  <si>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</si>
  <si>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</si>
  <si>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</si>
  <si>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</si>
  <si>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</si>
  <si>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</si>
  <si>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</si>
  <si>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</si>
  <si>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</si>
  <si>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</si>
  <si>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</si>
  <si>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</si>
  <si>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</si>
  <si>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</si>
  <si>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</si>
  <si>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</si>
  <si>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</si>
  <si>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</si>
  <si>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</si>
  <si>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</si>
  <si>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</si>
  <si>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</si>
  <si>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</si>
  <si>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</si>
  <si>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</si>
  <si>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</si>
  <si>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</si>
  <si>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</si>
  <si>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</si>
  <si>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</si>
  <si>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</si>
  <si>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</si>
  <si>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</si>
  <si>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</si>
  <si>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</si>
  <si>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</si>
  <si>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</si>
  <si>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</si>
  <si>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</si>
  <si>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</si>
  <si>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</si>
  <si>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</si>
  <si>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</si>
  <si>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</si>
  <si>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</si>
  <si>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</si>
  <si>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</si>
  <si>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</si>
  <si>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</si>
  <si>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</si>
  <si>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</si>
  <si>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</si>
  <si>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</si>
  <si>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</si>
  <si>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</si>
  <si>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</si>
  <si>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</si>
  <si>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</si>
  <si>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</si>
  <si>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</si>
  <si>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</si>
  <si>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</si>
  <si>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</si>
  <si>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</si>
  <si>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</si>
  <si>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</si>
  <si>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</si>
  <si>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</si>
  <si>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</si>
  <si>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</si>
  <si>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</si>
  <si>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</si>
  <si>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</si>
  <si>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</si>
  <si>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</si>
  <si>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</si>
  <si>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</si>
  <si>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</si>
  <si>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</si>
  <si>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</si>
  <si>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</si>
  <si>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</si>
  <si>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</si>
  <si>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</si>
  <si>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</si>
  <si>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</si>
  <si>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</si>
  <si>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</si>
  <si>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</si>
  <si>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</si>
  <si>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</si>
  <si>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</si>
  <si>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</si>
  <si>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</si>
  <si>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</si>
  <si>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</si>
  <si>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</si>
  <si>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</si>
  <si>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</si>
  <si>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</si>
  <si>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</si>
  <si>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</si>
  <si>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</si>
  <si>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</si>
  <si>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</si>
  <si>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</si>
  <si>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</si>
  <si>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</si>
  <si>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</si>
  <si>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</si>
  <si>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</si>
  <si>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</si>
  <si>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</si>
  <si>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</si>
  <si>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</si>
  <si>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</si>
  <si>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</si>
  <si>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</si>
  <si>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</si>
  <si>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</si>
  <si>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</si>
  <si>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</si>
  <si>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</si>
  <si>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</si>
  <si>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</si>
  <si>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</si>
  <si>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</si>
  <si>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</si>
  <si>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</si>
  <si>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</si>
  <si>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</si>
  <si>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</si>
  <si>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</si>
  <si>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</si>
  <si>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</si>
  <si>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</si>
  <si>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</si>
  <si>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</si>
  <si>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</si>
  <si>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</si>
  <si>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</si>
  <si>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</si>
  <si>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</si>
  <si>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</si>
  <si>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</si>
  <si>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</si>
  <si>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</si>
  <si>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</si>
  <si>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</si>
  <si>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</si>
  <si>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</si>
  <si>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</si>
  <si>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</si>
  <si>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</si>
  <si>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</si>
  <si>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</si>
  <si>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</si>
  <si>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</si>
  <si>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</si>
  <si>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</si>
  <si>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</si>
  <si>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</si>
  <si>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</si>
  <si>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</si>
  <si>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</si>
  <si>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</si>
  <si>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</si>
  <si>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</si>
  <si>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</si>
  <si>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</si>
  <si>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</si>
  <si>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</si>
  <si>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</si>
  <si>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</si>
  <si>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</si>
  <si>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</si>
  <si>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</si>
  <si>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</si>
  <si>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</si>
  <si>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</si>
  <si>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</si>
  <si>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</si>
  <si>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</si>
  <si>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</si>
  <si>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</si>
  <si>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</si>
  <si>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</si>
  <si>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</si>
  <si>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</si>
  <si>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</si>
  <si>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</si>
  <si>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</si>
  <si>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</si>
  <si>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</si>
  <si>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</si>
  <si>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</si>
  <si>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</si>
  <si>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</si>
  <si>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</si>
  <si>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</si>
  <si>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</si>
  <si>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</si>
  <si>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</si>
  <si>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</si>
  <si>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</si>
  <si>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</si>
  <si>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</si>
  <si>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</si>
  <si>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</si>
  <si>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</si>
  <si>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</si>
  <si>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</si>
  <si>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</si>
  <si>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</si>
  <si>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</si>
  <si>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</si>
  <si>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</si>
  <si>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</si>
  <si>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</si>
  <si>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</si>
  <si>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</si>
  <si>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</si>
  <si>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</si>
  <si>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</si>
  <si>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</si>
  <si>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</si>
  <si>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</si>
  <si>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negocio respondida através de alguma analise de dado especifica</t>
  </si>
  <si>
    <t>Pergunta de negócio 1 -- Qual faturamento total da venda de planos anuais (contendo todas as assinaturas agregadas)?</t>
  </si>
  <si>
    <t>Rótulos de Linha</t>
  </si>
  <si>
    <t>Total Geral</t>
  </si>
  <si>
    <t>Soma de Total Value</t>
  </si>
  <si>
    <t>Pergunta de negócio 2 -- Qual faturamento total de vendas de planos anuais, separados por auto renovação e o que não é auto renovação</t>
  </si>
  <si>
    <t>XBOX GAME PASS SUBSCRIPTIONS SALE</t>
  </si>
  <si>
    <t>Pergunta de negócio 3 -- Total de Vendas de Assinaturas do EA Play</t>
  </si>
  <si>
    <t>Soma de EA Play Season Pass</t>
  </si>
  <si>
    <t>Detalhes do Soma de EA Play Season Pass - Subscription Type: Quarterly</t>
  </si>
  <si>
    <t>Pergunta de negócio 4 --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</si>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</sst>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AE6B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0" fillId="0" borderId="0" xfId="0" applyFill="1" applyBorder="1"/>
    <xf numFmtId="0" fontId="4" fillId="0" borderId="0" xfId="1" applyFont="1" applyFill="1" applyBorder="1"/>
    <xf numFmtId="0" fontId="0" fillId="0" borderId="0" xfId="0" applyNumberFormat="1"/>
    <xf numFmtId="1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2" xfId="0" applyBorder="1"/>
    <xf numFmtId="0" fontId="5" fillId="0" borderId="2" xfId="1" applyFont="1" applyBorder="1" applyAlignment="1">
      <alignment horizontal="left" indent="5"/>
    </xf>
  </cellXfs>
  <cellStyles count="3">
    <cellStyle name="Moeda" xfId="2" builtinId="4"/>
    <cellStyle name="Normal" xfId="0" builtinId="0"/>
    <cellStyle name="Título 1" xfId="1" builtinId="16"/>
  </cellStyles>
  <dxfs count="17">
    <dxf>
      <numFmt numFmtId="19" formatCode="dd/mm/yyyy"/>
    </dxf>
    <dxf>
      <font>
        <b/>
        <i val="0"/>
        <color theme="0"/>
      </font>
      <fill>
        <patternFill patternType="none">
          <bgColor auto="1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8BB32ACE-72B7-458B-9BAB-6D30B70DC2C1}">
      <tableStyleElement type="wholeTable" dxfId="2"/>
      <tableStyleElement type="headerRow" dxfId="1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[XboxSalesAnalysis.xlsx]C̳álculos!tbl_annual_total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C̳álculos!$C$12:$C$14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C̳álculos!$D$12:$D$14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E-4911-B70D-493C924A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5990624"/>
        <c:axId val="765984384"/>
      </c:barChart>
      <c:catAx>
        <c:axId val="76599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984384"/>
        <c:crosses val="autoZero"/>
        <c:auto val="1"/>
        <c:lblAlgn val="ctr"/>
        <c:lblOffset val="100"/>
        <c:noMultiLvlLbl val="0"/>
      </c:catAx>
      <c:valAx>
        <c:axId val="76598438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659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107155</xdr:colOff>
      <xdr:row>0</xdr:row>
      <xdr:rowOff>214310</xdr:rowOff>
    </xdr:from>
    <xdr:to>
      <xdr:col>2</xdr:col>
      <xdr:colOff>416717</xdr:colOff>
      <xdr:row>2</xdr:row>
      <xdr:rowOff>190498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140D4B-F57E-4414-B91E-1C79ECF906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51" t="13976" r="72458" b="19633"/>
        <a:stretch>
          <a:fillRect/>
        </a:stretch>
      </xdr:blipFill>
      <xdr:spPr>
        <a:xfrm>
          <a:off x="2285999" y="214310"/>
          <a:ext cx="547687" cy="678657"/>
        </a:xfrm>
        <a:prstGeom prst="rect">
          <a:avLst/>
        </a:prstGeom>
      </xdr:spPr>
    </xdr:pic>
    <xdr:clientData/>
  </xdr:twoCellAnchor>
  <xdr:twoCellAnchor editAs="absolute">
    <xdr:from>
      <xdr:col>0</xdr:col>
      <xdr:colOff>142875</xdr:colOff>
      <xdr:row>4</xdr:row>
      <xdr:rowOff>71437</xdr:rowOff>
    </xdr:from>
    <xdr:to>
      <xdr:col>0</xdr:col>
      <xdr:colOff>1971675</xdr:colOff>
      <xdr:row>9</xdr:row>
      <xdr:rowOff>169068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C5191F8F-A61F-40F4-94A3-E7C8F2A35C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1404937"/>
              <a:ext cx="1828800" cy="12787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4</xdr:row>
      <xdr:rowOff>101205</xdr:rowOff>
    </xdr:from>
    <xdr:to>
      <xdr:col>9</xdr:col>
      <xdr:colOff>166687</xdr:colOff>
      <xdr:row>10</xdr:row>
      <xdr:rowOff>189311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BB099C0-C2CC-6B28-7206-56D6307C54F1}"/>
            </a:ext>
          </a:extLst>
        </xdr:cNvPr>
        <xdr:cNvGrpSpPr/>
      </xdr:nvGrpSpPr>
      <xdr:grpSpPr>
        <a:xfrm>
          <a:off x="2443162" y="1434705"/>
          <a:ext cx="4410075" cy="1459706"/>
          <a:chOff x="2536031" y="1428751"/>
          <a:chExt cx="4393406" cy="1457325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64A50BF7-27E9-15BE-70E8-C09F247BA9AD}"/>
              </a:ext>
            </a:extLst>
          </xdr:cNvPr>
          <xdr:cNvSpPr/>
        </xdr:nvSpPr>
        <xdr:spPr>
          <a:xfrm>
            <a:off x="2536031" y="1476375"/>
            <a:ext cx="4393406" cy="1357312"/>
          </a:xfrm>
          <a:prstGeom prst="roundRect">
            <a:avLst>
              <a:gd name="adj" fmla="val 922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1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1CB2F75C-A4C7-44BD-8F6C-2B026A116B34}"/>
              </a:ext>
            </a:extLst>
          </xdr:cNvPr>
          <xdr:cNvSpPr/>
        </xdr:nvSpPr>
        <xdr:spPr>
          <a:xfrm>
            <a:off x="4250533" y="1913335"/>
            <a:ext cx="2464591" cy="726282"/>
          </a:xfrm>
          <a:prstGeom prst="roundRect">
            <a:avLst>
              <a:gd name="adj" fmla="val 9220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A67BFFC-747B-4B9B-BFBE-5CEC94F1EAB3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63358BCD-D503-4CB1-A783-A612CFB6F4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97969" y="1666876"/>
            <a:ext cx="1219200" cy="1219200"/>
          </a:xfrm>
          <a:prstGeom prst="rect">
            <a:avLst/>
          </a:prstGeom>
        </xdr:spPr>
      </xdr:pic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0FF86D1D-CE09-FF8B-C187-2A379999AD1A}"/>
              </a:ext>
            </a:extLst>
          </xdr:cNvPr>
          <xdr:cNvSpPr/>
        </xdr:nvSpPr>
        <xdr:spPr>
          <a:xfrm>
            <a:off x="2536031" y="1428751"/>
            <a:ext cx="4393406" cy="42862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10</xdr:col>
      <xdr:colOff>130968</xdr:colOff>
      <xdr:row>4</xdr:row>
      <xdr:rowOff>101205</xdr:rowOff>
    </xdr:from>
    <xdr:to>
      <xdr:col>17</xdr:col>
      <xdr:colOff>440530</xdr:colOff>
      <xdr:row>10</xdr:row>
      <xdr:rowOff>136922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5FD7B4DC-F21B-1C61-E813-D0035EE9AEB8}"/>
            </a:ext>
          </a:extLst>
        </xdr:cNvPr>
        <xdr:cNvGrpSpPr/>
      </xdr:nvGrpSpPr>
      <xdr:grpSpPr>
        <a:xfrm>
          <a:off x="7427118" y="1434705"/>
          <a:ext cx="4405312" cy="1407317"/>
          <a:chOff x="7358063" y="1393032"/>
          <a:chExt cx="4393406" cy="1404936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5EB967C4-59BF-4B1B-8DD3-9E503E8178EB}"/>
              </a:ext>
            </a:extLst>
          </xdr:cNvPr>
          <xdr:cNvGrpSpPr/>
        </xdr:nvGrpSpPr>
        <xdr:grpSpPr>
          <a:xfrm>
            <a:off x="7358063" y="1393032"/>
            <a:ext cx="4393406" cy="1404936"/>
            <a:chOff x="2536031" y="1428751"/>
            <a:chExt cx="4393406" cy="1404936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80B8CD40-AE8D-9595-5637-23CC2BE7F609}"/>
                </a:ext>
              </a:extLst>
            </xdr:cNvPr>
            <xdr:cNvSpPr/>
          </xdr:nvSpPr>
          <xdr:spPr>
            <a:xfrm>
              <a:off x="2536031" y="1476375"/>
              <a:ext cx="4393406" cy="1357312"/>
            </a:xfrm>
            <a:prstGeom prst="roundRect">
              <a:avLst>
                <a:gd name="adj" fmla="val 922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5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BA972683-43A7-D813-92FD-B4542F7F0A0F}"/>
                </a:ext>
              </a:extLst>
            </xdr:cNvPr>
            <xdr:cNvSpPr/>
          </xdr:nvSpPr>
          <xdr:spPr>
            <a:xfrm>
              <a:off x="4381502" y="1972866"/>
              <a:ext cx="2488403" cy="646509"/>
            </a:xfrm>
            <a:prstGeom prst="roundRect">
              <a:avLst>
                <a:gd name="adj" fmla="val 922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E33B596-B664-4FD2-A5A4-0FFABDF18659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t>R$ 940,00</a:t>
              </a:fld>
              <a:endParaRPr lang="pt-BR" sz="88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975CC04D-EDEF-2703-0656-A3F9A963427A}"/>
                </a:ext>
              </a:extLst>
            </xdr:cNvPr>
            <xdr:cNvSpPr/>
          </xdr:nvSpPr>
          <xdr:spPr>
            <a:xfrm>
              <a:off x="2536031" y="1428751"/>
              <a:ext cx="4393406" cy="428625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2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PLAY SEASON PASS</a:t>
              </a:r>
            </a:p>
          </xdr:txBody>
        </xdr: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FFFB17FF-6DFB-4435-ABB5-82485D5F37BD}"/>
              </a:ext>
            </a:extLst>
          </xdr:cNvPr>
          <xdr:cNvGrpSpPr/>
        </xdr:nvGrpSpPr>
        <xdr:grpSpPr>
          <a:xfrm>
            <a:off x="7762876" y="1881188"/>
            <a:ext cx="1154906" cy="678656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98119AA4-22DD-6C16-D073-11706E741A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A46F9D38-8348-F8C3-47EF-3BE7894070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23812</xdr:colOff>
      <xdr:row>12</xdr:row>
      <xdr:rowOff>178594</xdr:rowOff>
    </xdr:from>
    <xdr:to>
      <xdr:col>17</xdr:col>
      <xdr:colOff>444202</xdr:colOff>
      <xdr:row>31</xdr:row>
      <xdr:rowOff>142875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6B71B01C-B9FF-5FBF-527F-F28269EC01F6}"/>
            </a:ext>
          </a:extLst>
        </xdr:cNvPr>
        <xdr:cNvGrpSpPr/>
      </xdr:nvGrpSpPr>
      <xdr:grpSpPr>
        <a:xfrm>
          <a:off x="2443162" y="3264694"/>
          <a:ext cx="9392940" cy="3583781"/>
          <a:chOff x="2452687" y="3024188"/>
          <a:chExt cx="9417843" cy="3583781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8CEB4ECC-8FDC-2F11-45C7-A97E087E4294}"/>
              </a:ext>
            </a:extLst>
          </xdr:cNvPr>
          <xdr:cNvGrpSpPr/>
        </xdr:nvGrpSpPr>
        <xdr:grpSpPr>
          <a:xfrm>
            <a:off x="2452688" y="3107532"/>
            <a:ext cx="9412753" cy="3500437"/>
            <a:chOff x="2476501" y="1226344"/>
            <a:chExt cx="4524374" cy="2952750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18842822-3EF0-0076-04D8-1C882AEE5663}"/>
                </a:ext>
              </a:extLst>
            </xdr:cNvPr>
            <xdr:cNvSpPr/>
          </xdr:nvSpPr>
          <xdr:spPr>
            <a:xfrm>
              <a:off x="2476501" y="1226344"/>
              <a:ext cx="4524374" cy="2952750"/>
            </a:xfrm>
            <a:prstGeom prst="roundRect">
              <a:avLst>
                <a:gd name="adj" fmla="val 699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06D2992-9901-485E-B5F3-FC42A1FABFEF}"/>
                </a:ext>
              </a:extLst>
            </xdr:cNvPr>
            <xdr:cNvGraphicFramePr>
              <a:graphicFrameLocks/>
            </xdr:cNvGraphicFramePr>
          </xdr:nvGraphicFramePr>
          <xdr:xfrm>
            <a:off x="2499529" y="1648165"/>
            <a:ext cx="4496259" cy="251187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2218F9CA-EEAD-4FC3-A0F4-E4EC5B2F2AB6}"/>
              </a:ext>
            </a:extLst>
          </xdr:cNvPr>
          <xdr:cNvSpPr/>
        </xdr:nvSpPr>
        <xdr:spPr>
          <a:xfrm>
            <a:off x="2452687" y="3024188"/>
            <a:ext cx="9417843" cy="42862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 </a:t>
            </a:r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PASS</a:t>
            </a:r>
          </a:p>
        </xdr:txBody>
      </xdr:sp>
    </xdr:grpSp>
    <xdr:clientData/>
  </xdr:twoCellAnchor>
  <xdr:twoCellAnchor editAs="absolute">
    <xdr:from>
      <xdr:col>0</xdr:col>
      <xdr:colOff>709613</xdr:colOff>
      <xdr:row>0</xdr:row>
      <xdr:rowOff>71437</xdr:rowOff>
    </xdr:from>
    <xdr:to>
      <xdr:col>0</xdr:col>
      <xdr:colOff>1404938</xdr:colOff>
      <xdr:row>2</xdr:row>
      <xdr:rowOff>64293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522549EC-06DA-491C-A763-28332022F46F}"/>
            </a:ext>
          </a:extLst>
        </xdr:cNvPr>
        <xdr:cNvSpPr/>
      </xdr:nvSpPr>
      <xdr:spPr>
        <a:xfrm>
          <a:off x="709613" y="71437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0</xdr:col>
      <xdr:colOff>237564</xdr:colOff>
      <xdr:row>2</xdr:row>
      <xdr:rowOff>107155</xdr:rowOff>
    </xdr:from>
    <xdr:ext cx="1639423" cy="342851"/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47EEBA7F-F051-0351-FF05-DC412315D6EE}"/>
            </a:ext>
          </a:extLst>
        </xdr:cNvPr>
        <xdr:cNvSpPr txBox="1"/>
      </xdr:nvSpPr>
      <xdr:spPr>
        <a:xfrm>
          <a:off x="237564" y="809624"/>
          <a:ext cx="1639423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1"/>
              </a:solidFill>
            </a:rPr>
            <a:t>Bem</a:t>
          </a:r>
          <a:r>
            <a:rPr lang="pt-BR" sz="1600" baseline="0">
              <a:solidFill>
                <a:schemeClr val="bg1"/>
              </a:solidFill>
            </a:rPr>
            <a:t> vinda, Liana!</a:t>
          </a:r>
          <a:endParaRPr lang="pt-BR" sz="1600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0</xdr:colOff>
      <xdr:row>3</xdr:row>
      <xdr:rowOff>0</xdr:rowOff>
    </xdr:from>
    <xdr:ext cx="2612062" cy="256737"/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FB0845C8-E00C-45A2-8F00-F797BDD69A8F}"/>
            </a:ext>
          </a:extLst>
        </xdr:cNvPr>
        <xdr:cNvSpPr txBox="1"/>
      </xdr:nvSpPr>
      <xdr:spPr>
        <a:xfrm>
          <a:off x="2416969" y="1143000"/>
          <a:ext cx="2612062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050" baseline="0">
              <a:solidFill>
                <a:schemeClr val="bg1">
                  <a:lumMod val="65000"/>
                </a:schemeClr>
              </a:solidFill>
            </a:rPr>
            <a:t>Calculation period: 01/01/2024 - 31/12/2024 </a:t>
          </a:r>
          <a:endParaRPr lang="pt-BR" sz="1050">
            <a:solidFill>
              <a:schemeClr val="bg1">
                <a:lumMod val="65000"/>
              </a:schemeClr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38.633996180557" createdVersion="8" refreshedVersion="8" minRefreshableVersion="3" recordCount="295" xr:uid="{B535AF51-956A-4F53-B52C-C8CE4AEACA8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440872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D570A-6816-43A8-86EE-21468E2FC334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32:D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7C98E-D624-45F9-91C7-002BF78294D8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21:D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81BA3-45E6-4421-A704-E8F389B00B25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11:D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2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55A1042-674E-4E94-989F-C26C53C90956}" sourceName="Subscription Type">
  <pivotTables>
    <pivotTable tabId="3" name="tbl_annual_total"/>
    <pivotTable tabId="3" name="tbl_easeasonpass_total"/>
    <pivotTable tabId="3" name="Tabela dinâmica3"/>
  </pivotTables>
  <data>
    <tabular pivotCacheId="84408724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9D6A058-43A1-4C12-BF62-0629E81FEC9D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844941-04C7-4D72-8B47-EC044C4F450E}" name="Tabela2" displayName="Tabela2" ref="A3:M88" totalsRowShown="0">
  <autoFilter ref="A3:M88" xr:uid="{67844941-04C7-4D72-8B47-EC044C4F450E}"/>
  <tableColumns count="13">
    <tableColumn id="1" xr3:uid="{C517760E-BF56-439D-9CE5-3773E29042A3}" name="Subscriber ID"/>
    <tableColumn id="2" xr3:uid="{992DB8A7-82B5-4761-A740-E37679AB92C5}" name="Name"/>
    <tableColumn id="3" xr3:uid="{59064B78-DC46-49F1-B9B3-56B4952812EA}" name="Plan"/>
    <tableColumn id="4" xr3:uid="{175BE1CE-0CAF-4950-8223-1B17CCF8B283}" name="Start Date" dataDxfId="0"/>
    <tableColumn id="5" xr3:uid="{AD865014-516A-4C42-811C-B6509D3E6CCB}" name="Auto Renewal"/>
    <tableColumn id="6" xr3:uid="{A796BB71-2FDC-4C3A-9784-E786DACA7EA3}" name="Subscription Price"/>
    <tableColumn id="7" xr3:uid="{3CDE0D9F-50D6-4E6F-8BEA-42E684EFD240}" name="Subscription Type"/>
    <tableColumn id="8" xr3:uid="{391FE42E-5183-4C85-8C34-3A2609C23E52}" name="EA Play Season Pass"/>
    <tableColumn id="9" xr3:uid="{13E64B03-1BCA-4524-9414-5CFFCBFE3AC2}" name="EA Play Season Pass_x000a_Price"/>
    <tableColumn id="10" xr3:uid="{FCB7A01A-8892-4865-BCD8-42E3A4BF8B27}" name="Minecraft Season Pass"/>
    <tableColumn id="11" xr3:uid="{91F60120-8C6F-4521-A863-07EC4575FAD6}" name="Minecraft Season Pass Price"/>
    <tableColumn id="12" xr3:uid="{7AA5E670-FDEB-40A1-9214-583B7CD2FA93}" name="Coupon Value"/>
    <tableColumn id="13" xr3:uid="{EC941238-C9DC-4C8A-8987-FCDBDFAB6BF2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T11" sqref="T1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T11" sqref="T1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1818-F045-4512-948A-04234C33105E}">
  <sheetPr>
    <tabColor theme="3" tint="0.749992370372631"/>
  </sheetPr>
  <dimension ref="A1:M88"/>
  <sheetViews>
    <sheetView workbookViewId="0">
      <selection activeCell="T11" sqref="T11"/>
    </sheetView>
  </sheetViews>
  <sheetFormatPr defaultRowHeight="15" x14ac:dyDescent="0.25"/>
  <cols>
    <col min="1" max="1" width="15.5703125" bestFit="1" customWidth="1"/>
    <col min="2" max="2" width="18.85546875" bestFit="1" customWidth="1"/>
    <col min="3" max="3" width="9.28515625" bestFit="1" customWidth="1"/>
    <col min="4" max="4" width="12.28515625" bestFit="1" customWidth="1"/>
    <col min="5" max="5" width="15.7109375" bestFit="1" customWidth="1"/>
    <col min="6" max="6" width="20" bestFit="1" customWidth="1"/>
    <col min="7" max="7" width="19.7109375" bestFit="1" customWidth="1"/>
    <col min="8" max="8" width="21.5703125" bestFit="1" customWidth="1"/>
    <col min="9" max="9" width="27.140625" bestFit="1" customWidth="1"/>
    <col min="10" max="10" width="23.85546875" bestFit="1" customWidth="1"/>
    <col min="11" max="11" width="29" bestFit="1" customWidth="1"/>
    <col min="12" max="12" width="16" bestFit="1" customWidth="1"/>
    <col min="13" max="13" width="13.140625" bestFit="1" customWidth="1"/>
  </cols>
  <sheetData>
    <row r="1" spans="1:13" x14ac:dyDescent="0.25">
      <c r="A1" s="20" t="s">
        <v>322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5">
      <c r="A4">
        <v>3522</v>
      </c>
      <c r="B4" t="s">
        <v>305</v>
      </c>
      <c r="C4" t="s">
        <v>22</v>
      </c>
      <c r="D4" s="19">
        <v>45639</v>
      </c>
      <c r="E4" t="s">
        <v>19</v>
      </c>
      <c r="F4">
        <v>5</v>
      </c>
      <c r="G4" t="s">
        <v>27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25">
      <c r="A5">
        <v>3510</v>
      </c>
      <c r="B5" t="s">
        <v>296</v>
      </c>
      <c r="C5" t="s">
        <v>22</v>
      </c>
      <c r="D5" s="19">
        <v>45627</v>
      </c>
      <c r="E5" t="s">
        <v>19</v>
      </c>
      <c r="F5">
        <v>5</v>
      </c>
      <c r="G5" t="s">
        <v>27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25">
      <c r="A6">
        <v>3498</v>
      </c>
      <c r="B6" t="s">
        <v>285</v>
      </c>
      <c r="C6" t="s">
        <v>22</v>
      </c>
      <c r="D6" s="19">
        <v>45615</v>
      </c>
      <c r="E6" t="s">
        <v>19</v>
      </c>
      <c r="F6">
        <v>5</v>
      </c>
      <c r="G6" t="s">
        <v>27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25">
      <c r="A7">
        <v>3489</v>
      </c>
      <c r="B7" t="s">
        <v>276</v>
      </c>
      <c r="C7" t="s">
        <v>22</v>
      </c>
      <c r="D7" s="19">
        <v>45606</v>
      </c>
      <c r="E7" t="s">
        <v>23</v>
      </c>
      <c r="F7">
        <v>5</v>
      </c>
      <c r="G7" t="s">
        <v>27</v>
      </c>
      <c r="H7" t="s">
        <v>23</v>
      </c>
      <c r="I7" t="s">
        <v>311</v>
      </c>
      <c r="J7" t="s">
        <v>23</v>
      </c>
      <c r="K7">
        <v>0</v>
      </c>
      <c r="L7">
        <v>1</v>
      </c>
      <c r="M7">
        <v>4</v>
      </c>
    </row>
    <row r="8" spans="1:13" x14ac:dyDescent="0.25">
      <c r="A8">
        <v>3244</v>
      </c>
      <c r="B8" t="s">
        <v>42</v>
      </c>
      <c r="C8" t="s">
        <v>22</v>
      </c>
      <c r="D8" s="19">
        <v>45361</v>
      </c>
      <c r="E8" t="s">
        <v>19</v>
      </c>
      <c r="F8">
        <v>5</v>
      </c>
      <c r="G8" t="s">
        <v>27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25">
      <c r="A9">
        <v>3484</v>
      </c>
      <c r="B9" t="s">
        <v>271</v>
      </c>
      <c r="C9" t="s">
        <v>22</v>
      </c>
      <c r="D9" s="19">
        <v>45601</v>
      </c>
      <c r="E9" t="s">
        <v>19</v>
      </c>
      <c r="F9">
        <v>5</v>
      </c>
      <c r="G9" t="s">
        <v>27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25">
      <c r="A10">
        <v>3472</v>
      </c>
      <c r="B10" t="s">
        <v>260</v>
      </c>
      <c r="C10" t="s">
        <v>22</v>
      </c>
      <c r="D10" s="19">
        <v>45589</v>
      </c>
      <c r="E10" t="s">
        <v>19</v>
      </c>
      <c r="F10">
        <v>5</v>
      </c>
      <c r="G10" t="s">
        <v>27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25">
      <c r="A11">
        <v>3460</v>
      </c>
      <c r="B11" t="s">
        <v>156</v>
      </c>
      <c r="C11" t="s">
        <v>22</v>
      </c>
      <c r="D11" s="19">
        <v>45577</v>
      </c>
      <c r="E11" t="s">
        <v>19</v>
      </c>
      <c r="F11">
        <v>5</v>
      </c>
      <c r="G11" t="s">
        <v>27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25">
      <c r="A12">
        <v>3256</v>
      </c>
      <c r="B12" t="s">
        <v>54</v>
      </c>
      <c r="C12" t="s">
        <v>22</v>
      </c>
      <c r="D12" s="19">
        <v>45373</v>
      </c>
      <c r="E12" t="s">
        <v>19</v>
      </c>
      <c r="F12">
        <v>5</v>
      </c>
      <c r="G12" t="s">
        <v>27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25">
      <c r="A13">
        <v>3448</v>
      </c>
      <c r="B13" t="s">
        <v>239</v>
      </c>
      <c r="C13" t="s">
        <v>22</v>
      </c>
      <c r="D13" s="19">
        <v>45565</v>
      </c>
      <c r="E13" t="s">
        <v>19</v>
      </c>
      <c r="F13">
        <v>5</v>
      </c>
      <c r="G13" t="s">
        <v>27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25">
      <c r="A14">
        <v>3439</v>
      </c>
      <c r="B14" t="s">
        <v>231</v>
      </c>
      <c r="C14" t="s">
        <v>22</v>
      </c>
      <c r="D14" s="19">
        <v>45556</v>
      </c>
      <c r="E14" t="s">
        <v>23</v>
      </c>
      <c r="F14">
        <v>5</v>
      </c>
      <c r="G14" t="s">
        <v>27</v>
      </c>
      <c r="H14" t="s">
        <v>23</v>
      </c>
      <c r="I14" t="s">
        <v>311</v>
      </c>
      <c r="J14" t="s">
        <v>23</v>
      </c>
      <c r="K14">
        <v>0</v>
      </c>
      <c r="L14">
        <v>1</v>
      </c>
      <c r="M14">
        <v>4</v>
      </c>
    </row>
    <row r="15" spans="1:13" x14ac:dyDescent="0.25">
      <c r="A15">
        <v>3430</v>
      </c>
      <c r="B15" t="s">
        <v>222</v>
      </c>
      <c r="C15" t="s">
        <v>22</v>
      </c>
      <c r="D15" s="19">
        <v>45547</v>
      </c>
      <c r="E15" t="s">
        <v>19</v>
      </c>
      <c r="F15">
        <v>5</v>
      </c>
      <c r="G15" t="s">
        <v>27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25">
      <c r="A16">
        <v>3269</v>
      </c>
      <c r="B16" t="s">
        <v>67</v>
      </c>
      <c r="C16" t="s">
        <v>22</v>
      </c>
      <c r="D16" s="19">
        <v>45386</v>
      </c>
      <c r="E16" t="s">
        <v>23</v>
      </c>
      <c r="F16">
        <v>5</v>
      </c>
      <c r="G16" t="s">
        <v>27</v>
      </c>
      <c r="H16" t="s">
        <v>23</v>
      </c>
      <c r="I16" t="s">
        <v>311</v>
      </c>
      <c r="J16" t="s">
        <v>23</v>
      </c>
      <c r="K16">
        <v>0</v>
      </c>
      <c r="L16">
        <v>1</v>
      </c>
      <c r="M16">
        <v>4</v>
      </c>
    </row>
    <row r="17" spans="1:13" x14ac:dyDescent="0.25">
      <c r="A17">
        <v>3418</v>
      </c>
      <c r="B17" t="s">
        <v>213</v>
      </c>
      <c r="C17" t="s">
        <v>22</v>
      </c>
      <c r="D17" s="19">
        <v>45535</v>
      </c>
      <c r="E17" t="s">
        <v>19</v>
      </c>
      <c r="F17">
        <v>5</v>
      </c>
      <c r="G17" t="s">
        <v>27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25">
      <c r="A18">
        <v>3409</v>
      </c>
      <c r="B18" t="s">
        <v>204</v>
      </c>
      <c r="C18" t="s">
        <v>22</v>
      </c>
      <c r="D18" s="19">
        <v>45526</v>
      </c>
      <c r="E18" t="s">
        <v>23</v>
      </c>
      <c r="F18">
        <v>5</v>
      </c>
      <c r="G18" t="s">
        <v>27</v>
      </c>
      <c r="H18" t="s">
        <v>23</v>
      </c>
      <c r="I18" t="s">
        <v>311</v>
      </c>
      <c r="J18" t="s">
        <v>23</v>
      </c>
      <c r="K18">
        <v>0</v>
      </c>
      <c r="L18">
        <v>1</v>
      </c>
      <c r="M18">
        <v>4</v>
      </c>
    </row>
    <row r="19" spans="1:13" x14ac:dyDescent="0.25">
      <c r="A19">
        <v>3278</v>
      </c>
      <c r="B19" t="s">
        <v>76</v>
      </c>
      <c r="C19" t="s">
        <v>22</v>
      </c>
      <c r="D19" s="19">
        <v>45395</v>
      </c>
      <c r="E19" t="s">
        <v>19</v>
      </c>
      <c r="F19">
        <v>5</v>
      </c>
      <c r="G19" t="s">
        <v>27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25">
      <c r="A20">
        <v>3402</v>
      </c>
      <c r="B20" t="s">
        <v>197</v>
      </c>
      <c r="C20" t="s">
        <v>22</v>
      </c>
      <c r="D20" s="19">
        <v>45519</v>
      </c>
      <c r="E20" t="s">
        <v>19</v>
      </c>
      <c r="F20">
        <v>5</v>
      </c>
      <c r="G20" t="s">
        <v>27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25">
      <c r="A21">
        <v>3390</v>
      </c>
      <c r="B21" t="s">
        <v>187</v>
      </c>
      <c r="C21" t="s">
        <v>22</v>
      </c>
      <c r="D21" s="19">
        <v>45507</v>
      </c>
      <c r="E21" t="s">
        <v>19</v>
      </c>
      <c r="F21">
        <v>5</v>
      </c>
      <c r="G21" t="s">
        <v>27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25">
      <c r="A22">
        <v>3378</v>
      </c>
      <c r="B22" t="s">
        <v>175</v>
      </c>
      <c r="C22" t="s">
        <v>22</v>
      </c>
      <c r="D22" s="19">
        <v>45495</v>
      </c>
      <c r="E22" t="s">
        <v>19</v>
      </c>
      <c r="F22">
        <v>5</v>
      </c>
      <c r="G22" t="s">
        <v>27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25">
      <c r="A23">
        <v>3290</v>
      </c>
      <c r="B23" t="s">
        <v>88</v>
      </c>
      <c r="C23" t="s">
        <v>22</v>
      </c>
      <c r="D23" s="19">
        <v>45407</v>
      </c>
      <c r="E23" t="s">
        <v>19</v>
      </c>
      <c r="F23">
        <v>5</v>
      </c>
      <c r="G23" t="s">
        <v>27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25">
      <c r="A24">
        <v>3369</v>
      </c>
      <c r="B24" t="s">
        <v>166</v>
      </c>
      <c r="C24" t="s">
        <v>22</v>
      </c>
      <c r="D24" s="19">
        <v>45486</v>
      </c>
      <c r="E24" t="s">
        <v>23</v>
      </c>
      <c r="F24">
        <v>5</v>
      </c>
      <c r="G24" t="s">
        <v>27</v>
      </c>
      <c r="H24" t="s">
        <v>23</v>
      </c>
      <c r="I24" t="s">
        <v>311</v>
      </c>
      <c r="J24" t="s">
        <v>23</v>
      </c>
      <c r="K24">
        <v>0</v>
      </c>
      <c r="L24">
        <v>1</v>
      </c>
      <c r="M24">
        <v>4</v>
      </c>
    </row>
    <row r="25" spans="1:13" x14ac:dyDescent="0.25">
      <c r="A25">
        <v>3360</v>
      </c>
      <c r="B25" t="s">
        <v>157</v>
      </c>
      <c r="C25" t="s">
        <v>22</v>
      </c>
      <c r="D25" s="19">
        <v>45477</v>
      </c>
      <c r="E25" t="s">
        <v>19</v>
      </c>
      <c r="F25">
        <v>5</v>
      </c>
      <c r="G25" t="s">
        <v>27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25">
      <c r="A26">
        <v>3299</v>
      </c>
      <c r="B26" t="s">
        <v>97</v>
      </c>
      <c r="C26" t="s">
        <v>22</v>
      </c>
      <c r="D26" s="19">
        <v>45416</v>
      </c>
      <c r="E26" t="s">
        <v>19</v>
      </c>
      <c r="F26">
        <v>5</v>
      </c>
      <c r="G26" t="s">
        <v>27</v>
      </c>
      <c r="H26" t="s">
        <v>23</v>
      </c>
      <c r="I26" t="s">
        <v>311</v>
      </c>
      <c r="J26" t="s">
        <v>23</v>
      </c>
      <c r="K26">
        <v>0</v>
      </c>
      <c r="L26">
        <v>1</v>
      </c>
      <c r="M26">
        <v>4</v>
      </c>
    </row>
    <row r="27" spans="1:13" x14ac:dyDescent="0.25">
      <c r="A27">
        <v>3348</v>
      </c>
      <c r="B27" t="s">
        <v>146</v>
      </c>
      <c r="C27" t="s">
        <v>22</v>
      </c>
      <c r="D27" s="19">
        <v>45465</v>
      </c>
      <c r="E27" t="s">
        <v>19</v>
      </c>
      <c r="F27">
        <v>5</v>
      </c>
      <c r="G27" t="s">
        <v>27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25">
      <c r="A28">
        <v>3339</v>
      </c>
      <c r="B28" t="s">
        <v>137</v>
      </c>
      <c r="C28" t="s">
        <v>22</v>
      </c>
      <c r="D28" s="19">
        <v>45456</v>
      </c>
      <c r="E28" t="s">
        <v>23</v>
      </c>
      <c r="F28">
        <v>5</v>
      </c>
      <c r="G28" t="s">
        <v>27</v>
      </c>
      <c r="H28" t="s">
        <v>23</v>
      </c>
      <c r="I28" t="s">
        <v>311</v>
      </c>
      <c r="J28" t="s">
        <v>23</v>
      </c>
      <c r="K28">
        <v>0</v>
      </c>
      <c r="L28">
        <v>1</v>
      </c>
      <c r="M28">
        <v>4</v>
      </c>
    </row>
    <row r="29" spans="1:13" x14ac:dyDescent="0.25">
      <c r="A29">
        <v>3308</v>
      </c>
      <c r="B29" t="s">
        <v>106</v>
      </c>
      <c r="C29" t="s">
        <v>22</v>
      </c>
      <c r="D29" s="19">
        <v>45425</v>
      </c>
      <c r="E29" t="s">
        <v>23</v>
      </c>
      <c r="F29">
        <v>5</v>
      </c>
      <c r="G29" t="s">
        <v>27</v>
      </c>
      <c r="H29" t="s">
        <v>23</v>
      </c>
      <c r="I29" t="s">
        <v>311</v>
      </c>
      <c r="J29" t="s">
        <v>23</v>
      </c>
      <c r="K29">
        <v>0</v>
      </c>
      <c r="L29">
        <v>0</v>
      </c>
      <c r="M29">
        <v>5</v>
      </c>
    </row>
    <row r="30" spans="1:13" x14ac:dyDescent="0.25">
      <c r="A30">
        <v>3329</v>
      </c>
      <c r="B30" t="s">
        <v>127</v>
      </c>
      <c r="C30" t="s">
        <v>22</v>
      </c>
      <c r="D30" s="19">
        <v>45446</v>
      </c>
      <c r="E30" t="s">
        <v>19</v>
      </c>
      <c r="F30">
        <v>5</v>
      </c>
      <c r="G30" t="s">
        <v>27</v>
      </c>
      <c r="H30" t="s">
        <v>23</v>
      </c>
      <c r="I30" t="s">
        <v>311</v>
      </c>
      <c r="J30" t="s">
        <v>23</v>
      </c>
      <c r="K30">
        <v>0</v>
      </c>
      <c r="L30">
        <v>1</v>
      </c>
      <c r="M30">
        <v>4</v>
      </c>
    </row>
    <row r="31" spans="1:13" x14ac:dyDescent="0.25">
      <c r="A31">
        <v>3320</v>
      </c>
      <c r="B31" t="s">
        <v>118</v>
      </c>
      <c r="C31" t="s">
        <v>22</v>
      </c>
      <c r="D31" s="19">
        <v>45437</v>
      </c>
      <c r="E31" t="s">
        <v>23</v>
      </c>
      <c r="F31">
        <v>5</v>
      </c>
      <c r="G31" t="s">
        <v>27</v>
      </c>
      <c r="H31" t="s">
        <v>23</v>
      </c>
      <c r="I31" t="s">
        <v>311</v>
      </c>
      <c r="J31" t="s">
        <v>23</v>
      </c>
      <c r="K31">
        <v>0</v>
      </c>
      <c r="L31">
        <v>0</v>
      </c>
      <c r="M31">
        <v>5</v>
      </c>
    </row>
    <row r="32" spans="1:13" x14ac:dyDescent="0.25">
      <c r="A32">
        <v>3518</v>
      </c>
      <c r="B32" t="s">
        <v>301</v>
      </c>
      <c r="C32" t="s">
        <v>26</v>
      </c>
      <c r="D32" s="19">
        <v>45635</v>
      </c>
      <c r="E32" t="s">
        <v>19</v>
      </c>
      <c r="F32">
        <v>10</v>
      </c>
      <c r="G32" t="s">
        <v>27</v>
      </c>
      <c r="H32" t="s">
        <v>23</v>
      </c>
      <c r="I32" t="s">
        <v>311</v>
      </c>
      <c r="J32" t="s">
        <v>19</v>
      </c>
      <c r="K32">
        <v>20</v>
      </c>
      <c r="L32">
        <v>12</v>
      </c>
      <c r="M32">
        <v>18</v>
      </c>
    </row>
    <row r="33" spans="1:13" x14ac:dyDescent="0.25">
      <c r="A33">
        <v>3233</v>
      </c>
      <c r="B33" t="s">
        <v>25</v>
      </c>
      <c r="C33" t="s">
        <v>26</v>
      </c>
      <c r="D33" s="19">
        <v>45332</v>
      </c>
      <c r="E33" t="s">
        <v>19</v>
      </c>
      <c r="F33">
        <v>10</v>
      </c>
      <c r="G33" t="s">
        <v>27</v>
      </c>
      <c r="H33" t="s">
        <v>23</v>
      </c>
      <c r="I33" t="s">
        <v>311</v>
      </c>
      <c r="J33" t="s">
        <v>19</v>
      </c>
      <c r="K33">
        <v>20</v>
      </c>
      <c r="L33">
        <v>10</v>
      </c>
      <c r="M33">
        <v>20</v>
      </c>
    </row>
    <row r="34" spans="1:13" x14ac:dyDescent="0.25">
      <c r="A34">
        <v>3506</v>
      </c>
      <c r="B34" t="s">
        <v>292</v>
      </c>
      <c r="C34" t="s">
        <v>26</v>
      </c>
      <c r="D34" s="19">
        <v>45623</v>
      </c>
      <c r="E34" t="s">
        <v>19</v>
      </c>
      <c r="F34">
        <v>10</v>
      </c>
      <c r="G34" t="s">
        <v>27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25">
      <c r="A35">
        <v>3240</v>
      </c>
      <c r="B35" t="s">
        <v>38</v>
      </c>
      <c r="C35" t="s">
        <v>26</v>
      </c>
      <c r="D35" s="19">
        <v>45357</v>
      </c>
      <c r="E35" t="s">
        <v>19</v>
      </c>
      <c r="F35">
        <v>10</v>
      </c>
      <c r="G35" t="s">
        <v>27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 x14ac:dyDescent="0.25">
      <c r="A36">
        <v>3494</v>
      </c>
      <c r="B36" t="s">
        <v>281</v>
      </c>
      <c r="C36" t="s">
        <v>26</v>
      </c>
      <c r="D36" s="19">
        <v>45611</v>
      </c>
      <c r="E36" t="s">
        <v>19</v>
      </c>
      <c r="F36">
        <v>10</v>
      </c>
      <c r="G36" t="s">
        <v>27</v>
      </c>
      <c r="H36" t="s">
        <v>23</v>
      </c>
      <c r="I36" t="s">
        <v>311</v>
      </c>
      <c r="J36" t="s">
        <v>19</v>
      </c>
      <c r="K36">
        <v>20</v>
      </c>
      <c r="L36">
        <v>12</v>
      </c>
      <c r="M36">
        <v>18</v>
      </c>
    </row>
    <row r="37" spans="1:13" x14ac:dyDescent="0.25">
      <c r="A37">
        <v>3480</v>
      </c>
      <c r="B37" t="s">
        <v>267</v>
      </c>
      <c r="C37" t="s">
        <v>26</v>
      </c>
      <c r="D37" s="19">
        <v>45597</v>
      </c>
      <c r="E37" t="s">
        <v>19</v>
      </c>
      <c r="F37">
        <v>10</v>
      </c>
      <c r="G37" t="s">
        <v>27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 x14ac:dyDescent="0.25">
      <c r="A38">
        <v>3468</v>
      </c>
      <c r="B38" t="s">
        <v>256</v>
      </c>
      <c r="C38" t="s">
        <v>26</v>
      </c>
      <c r="D38" s="19">
        <v>45585</v>
      </c>
      <c r="E38" t="s">
        <v>19</v>
      </c>
      <c r="F38">
        <v>10</v>
      </c>
      <c r="G38" t="s">
        <v>27</v>
      </c>
      <c r="H38" t="s">
        <v>23</v>
      </c>
      <c r="I38" t="s">
        <v>311</v>
      </c>
      <c r="J38" t="s">
        <v>19</v>
      </c>
      <c r="K38">
        <v>20</v>
      </c>
      <c r="L38">
        <v>12</v>
      </c>
      <c r="M38">
        <v>18</v>
      </c>
    </row>
    <row r="39" spans="1:13" x14ac:dyDescent="0.25">
      <c r="A39">
        <v>3252</v>
      </c>
      <c r="B39" t="s">
        <v>50</v>
      </c>
      <c r="C39" t="s">
        <v>26</v>
      </c>
      <c r="D39" s="19">
        <v>45369</v>
      </c>
      <c r="E39" t="s">
        <v>19</v>
      </c>
      <c r="F39">
        <v>10</v>
      </c>
      <c r="G39" t="s">
        <v>27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 x14ac:dyDescent="0.25">
      <c r="A40">
        <v>3456</v>
      </c>
      <c r="B40" t="s">
        <v>245</v>
      </c>
      <c r="C40" t="s">
        <v>26</v>
      </c>
      <c r="D40" s="19">
        <v>45573</v>
      </c>
      <c r="E40" t="s">
        <v>19</v>
      </c>
      <c r="F40">
        <v>10</v>
      </c>
      <c r="G40" t="s">
        <v>27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 x14ac:dyDescent="0.25">
      <c r="A41">
        <v>3444</v>
      </c>
      <c r="B41" t="s">
        <v>236</v>
      </c>
      <c r="C41" t="s">
        <v>26</v>
      </c>
      <c r="D41" s="19">
        <v>45561</v>
      </c>
      <c r="E41" t="s">
        <v>19</v>
      </c>
      <c r="F41">
        <v>10</v>
      </c>
      <c r="G41" t="s">
        <v>27</v>
      </c>
      <c r="H41" t="s">
        <v>23</v>
      </c>
      <c r="I41" t="s">
        <v>311</v>
      </c>
      <c r="J41" t="s">
        <v>19</v>
      </c>
      <c r="K41">
        <v>20</v>
      </c>
      <c r="L41">
        <v>12</v>
      </c>
      <c r="M41">
        <v>18</v>
      </c>
    </row>
    <row r="42" spans="1:13" x14ac:dyDescent="0.25">
      <c r="A42">
        <v>3264</v>
      </c>
      <c r="B42" t="s">
        <v>62</v>
      </c>
      <c r="C42" t="s">
        <v>26</v>
      </c>
      <c r="D42" s="19">
        <v>45381</v>
      </c>
      <c r="E42" t="s">
        <v>19</v>
      </c>
      <c r="F42">
        <v>10</v>
      </c>
      <c r="G42" t="s">
        <v>27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25">
      <c r="A43">
        <v>3426</v>
      </c>
      <c r="B43" t="s">
        <v>196</v>
      </c>
      <c r="C43" t="s">
        <v>26</v>
      </c>
      <c r="D43" s="19">
        <v>45543</v>
      </c>
      <c r="E43" t="s">
        <v>19</v>
      </c>
      <c r="F43">
        <v>10</v>
      </c>
      <c r="G43" t="s">
        <v>27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25">
      <c r="A44">
        <v>3414</v>
      </c>
      <c r="B44" t="s">
        <v>209</v>
      </c>
      <c r="C44" t="s">
        <v>26</v>
      </c>
      <c r="D44" s="19">
        <v>45531</v>
      </c>
      <c r="E44" t="s">
        <v>19</v>
      </c>
      <c r="F44">
        <v>10</v>
      </c>
      <c r="G44" t="s">
        <v>27</v>
      </c>
      <c r="H44" t="s">
        <v>23</v>
      </c>
      <c r="I44" t="s">
        <v>311</v>
      </c>
      <c r="J44" t="s">
        <v>19</v>
      </c>
      <c r="K44">
        <v>20</v>
      </c>
      <c r="L44">
        <v>12</v>
      </c>
      <c r="M44">
        <v>18</v>
      </c>
    </row>
    <row r="45" spans="1:13" x14ac:dyDescent="0.25">
      <c r="A45">
        <v>3274</v>
      </c>
      <c r="B45" t="s">
        <v>72</v>
      </c>
      <c r="C45" t="s">
        <v>26</v>
      </c>
      <c r="D45" s="19">
        <v>45391</v>
      </c>
      <c r="E45" t="s">
        <v>19</v>
      </c>
      <c r="F45">
        <v>10</v>
      </c>
      <c r="G45" t="s">
        <v>27</v>
      </c>
      <c r="H45" t="s">
        <v>23</v>
      </c>
      <c r="I45" t="s">
        <v>311</v>
      </c>
      <c r="J45" t="s">
        <v>19</v>
      </c>
      <c r="K45">
        <v>20</v>
      </c>
      <c r="L45">
        <v>12</v>
      </c>
      <c r="M45">
        <v>18</v>
      </c>
    </row>
    <row r="46" spans="1:13" x14ac:dyDescent="0.25">
      <c r="A46">
        <v>3398</v>
      </c>
      <c r="B46" t="s">
        <v>193</v>
      </c>
      <c r="C46" t="s">
        <v>26</v>
      </c>
      <c r="D46" s="19">
        <v>45515</v>
      </c>
      <c r="E46" t="s">
        <v>19</v>
      </c>
      <c r="F46">
        <v>10</v>
      </c>
      <c r="G46" t="s">
        <v>27</v>
      </c>
      <c r="H46" t="s">
        <v>23</v>
      </c>
      <c r="I46" t="s">
        <v>311</v>
      </c>
      <c r="J46" t="s">
        <v>19</v>
      </c>
      <c r="K46">
        <v>20</v>
      </c>
      <c r="L46">
        <v>15</v>
      </c>
      <c r="M46">
        <v>15</v>
      </c>
    </row>
    <row r="47" spans="1:13" x14ac:dyDescent="0.25">
      <c r="A47">
        <v>3386</v>
      </c>
      <c r="B47" t="s">
        <v>183</v>
      </c>
      <c r="C47" t="s">
        <v>26</v>
      </c>
      <c r="D47" s="19">
        <v>45503</v>
      </c>
      <c r="E47" t="s">
        <v>19</v>
      </c>
      <c r="F47">
        <v>10</v>
      </c>
      <c r="G47" t="s">
        <v>27</v>
      </c>
      <c r="H47" t="s">
        <v>23</v>
      </c>
      <c r="I47" t="s">
        <v>311</v>
      </c>
      <c r="J47" t="s">
        <v>19</v>
      </c>
      <c r="K47">
        <v>20</v>
      </c>
      <c r="L47">
        <v>15</v>
      </c>
      <c r="M47">
        <v>15</v>
      </c>
    </row>
    <row r="48" spans="1:13" x14ac:dyDescent="0.25">
      <c r="A48">
        <v>3286</v>
      </c>
      <c r="B48" t="s">
        <v>84</v>
      </c>
      <c r="C48" t="s">
        <v>26</v>
      </c>
      <c r="D48" s="19">
        <v>45403</v>
      </c>
      <c r="E48" t="s">
        <v>19</v>
      </c>
      <c r="F48">
        <v>10</v>
      </c>
      <c r="G48" t="s">
        <v>27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25">
      <c r="A49">
        <v>3374</v>
      </c>
      <c r="B49" t="s">
        <v>171</v>
      </c>
      <c r="C49" t="s">
        <v>26</v>
      </c>
      <c r="D49" s="19">
        <v>45491</v>
      </c>
      <c r="E49" t="s">
        <v>19</v>
      </c>
      <c r="F49">
        <v>10</v>
      </c>
      <c r="G49" t="s">
        <v>27</v>
      </c>
      <c r="H49" t="s">
        <v>23</v>
      </c>
      <c r="I49" t="s">
        <v>311</v>
      </c>
      <c r="J49" t="s">
        <v>19</v>
      </c>
      <c r="K49">
        <v>20</v>
      </c>
      <c r="L49">
        <v>12</v>
      </c>
      <c r="M49">
        <v>18</v>
      </c>
    </row>
    <row r="50" spans="1:13" x14ac:dyDescent="0.25">
      <c r="A50">
        <v>3356</v>
      </c>
      <c r="B50" t="s">
        <v>153</v>
      </c>
      <c r="C50" t="s">
        <v>26</v>
      </c>
      <c r="D50" s="19">
        <v>45473</v>
      </c>
      <c r="E50" t="s">
        <v>19</v>
      </c>
      <c r="F50">
        <v>10</v>
      </c>
      <c r="G50" t="s">
        <v>27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25">
      <c r="A51">
        <v>3344</v>
      </c>
      <c r="B51" t="s">
        <v>142</v>
      </c>
      <c r="C51" t="s">
        <v>26</v>
      </c>
      <c r="D51" s="19">
        <v>45461</v>
      </c>
      <c r="E51" t="s">
        <v>19</v>
      </c>
      <c r="F51">
        <v>10</v>
      </c>
      <c r="G51" t="s">
        <v>27</v>
      </c>
      <c r="H51" t="s">
        <v>23</v>
      </c>
      <c r="I51" t="s">
        <v>311</v>
      </c>
      <c r="J51" t="s">
        <v>19</v>
      </c>
      <c r="K51">
        <v>20</v>
      </c>
      <c r="L51">
        <v>12</v>
      </c>
      <c r="M51">
        <v>18</v>
      </c>
    </row>
    <row r="52" spans="1:13" x14ac:dyDescent="0.25">
      <c r="A52">
        <v>3304</v>
      </c>
      <c r="B52" t="s">
        <v>102</v>
      </c>
      <c r="C52" t="s">
        <v>26</v>
      </c>
      <c r="D52" s="19">
        <v>45421</v>
      </c>
      <c r="E52" t="s">
        <v>23</v>
      </c>
      <c r="F52">
        <v>10</v>
      </c>
      <c r="G52" t="s">
        <v>27</v>
      </c>
      <c r="H52" t="s">
        <v>23</v>
      </c>
      <c r="I52" t="s">
        <v>311</v>
      </c>
      <c r="J52" t="s">
        <v>19</v>
      </c>
      <c r="K52">
        <v>20</v>
      </c>
      <c r="L52">
        <v>12</v>
      </c>
      <c r="M52">
        <v>18</v>
      </c>
    </row>
    <row r="53" spans="1:13" x14ac:dyDescent="0.25">
      <c r="A53">
        <v>3334</v>
      </c>
      <c r="B53" t="s">
        <v>132</v>
      </c>
      <c r="C53" t="s">
        <v>26</v>
      </c>
      <c r="D53" s="19">
        <v>45451</v>
      </c>
      <c r="E53" t="s">
        <v>23</v>
      </c>
      <c r="F53">
        <v>10</v>
      </c>
      <c r="G53" t="s">
        <v>27</v>
      </c>
      <c r="H53" t="s">
        <v>23</v>
      </c>
      <c r="I53" t="s">
        <v>311</v>
      </c>
      <c r="J53" t="s">
        <v>19</v>
      </c>
      <c r="K53">
        <v>20</v>
      </c>
      <c r="L53">
        <v>12</v>
      </c>
      <c r="M53">
        <v>18</v>
      </c>
    </row>
    <row r="54" spans="1:13" x14ac:dyDescent="0.25">
      <c r="A54">
        <v>3325</v>
      </c>
      <c r="B54" t="s">
        <v>123</v>
      </c>
      <c r="C54" t="s">
        <v>26</v>
      </c>
      <c r="D54" s="19">
        <v>45442</v>
      </c>
      <c r="E54" t="s">
        <v>19</v>
      </c>
      <c r="F54">
        <v>10</v>
      </c>
      <c r="G54" t="s">
        <v>27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25">
      <c r="A55">
        <v>3316</v>
      </c>
      <c r="B55" t="s">
        <v>114</v>
      </c>
      <c r="C55" t="s">
        <v>26</v>
      </c>
      <c r="D55" s="19">
        <v>45433</v>
      </c>
      <c r="E55" t="s">
        <v>23</v>
      </c>
      <c r="F55">
        <v>10</v>
      </c>
      <c r="G55" t="s">
        <v>27</v>
      </c>
      <c r="H55" t="s">
        <v>23</v>
      </c>
      <c r="I55" t="s">
        <v>311</v>
      </c>
      <c r="J55" t="s">
        <v>19</v>
      </c>
      <c r="K55">
        <v>20</v>
      </c>
      <c r="L55">
        <v>15</v>
      </c>
      <c r="M55">
        <v>15</v>
      </c>
    </row>
    <row r="56" spans="1:13" x14ac:dyDescent="0.25">
      <c r="A56">
        <v>3514</v>
      </c>
      <c r="B56" t="s">
        <v>300</v>
      </c>
      <c r="C56" t="s">
        <v>18</v>
      </c>
      <c r="D56" s="19">
        <v>45631</v>
      </c>
      <c r="E56" t="s">
        <v>19</v>
      </c>
      <c r="F56">
        <v>15</v>
      </c>
      <c r="G56" t="s">
        <v>27</v>
      </c>
      <c r="H56" t="s">
        <v>19</v>
      </c>
      <c r="I56">
        <v>30</v>
      </c>
      <c r="J56" t="s">
        <v>19</v>
      </c>
      <c r="K56">
        <v>20</v>
      </c>
      <c r="L56">
        <v>7</v>
      </c>
      <c r="M56">
        <v>58</v>
      </c>
    </row>
    <row r="57" spans="1:13" x14ac:dyDescent="0.25">
      <c r="A57">
        <v>3237</v>
      </c>
      <c r="B57" t="s">
        <v>35</v>
      </c>
      <c r="C57" t="s">
        <v>18</v>
      </c>
      <c r="D57" s="19">
        <v>45354</v>
      </c>
      <c r="E57" t="s">
        <v>19</v>
      </c>
      <c r="F57">
        <v>15</v>
      </c>
      <c r="G57" t="s">
        <v>27</v>
      </c>
      <c r="H57" t="s">
        <v>19</v>
      </c>
      <c r="I57">
        <v>30</v>
      </c>
      <c r="J57" t="s">
        <v>19</v>
      </c>
      <c r="K57">
        <v>20</v>
      </c>
      <c r="L57">
        <v>10</v>
      </c>
      <c r="M57">
        <v>55</v>
      </c>
    </row>
    <row r="58" spans="1:13" x14ac:dyDescent="0.25">
      <c r="A58">
        <v>3502</v>
      </c>
      <c r="B58" t="s">
        <v>289</v>
      </c>
      <c r="C58" t="s">
        <v>18</v>
      </c>
      <c r="D58" s="19">
        <v>45619</v>
      </c>
      <c r="E58" t="s">
        <v>19</v>
      </c>
      <c r="F58">
        <v>15</v>
      </c>
      <c r="G58" t="s">
        <v>27</v>
      </c>
      <c r="H58" t="s">
        <v>19</v>
      </c>
      <c r="I58">
        <v>30</v>
      </c>
      <c r="J58" t="s">
        <v>19</v>
      </c>
      <c r="K58">
        <v>20</v>
      </c>
      <c r="L58">
        <v>7</v>
      </c>
      <c r="M58">
        <v>58</v>
      </c>
    </row>
    <row r="59" spans="1:13" x14ac:dyDescent="0.25">
      <c r="A59">
        <v>3493</v>
      </c>
      <c r="B59" t="s">
        <v>280</v>
      </c>
      <c r="C59" t="s">
        <v>18</v>
      </c>
      <c r="D59" s="19">
        <v>45610</v>
      </c>
      <c r="E59" t="s">
        <v>23</v>
      </c>
      <c r="F59">
        <v>15</v>
      </c>
      <c r="G59" t="s">
        <v>27</v>
      </c>
      <c r="H59" t="s">
        <v>19</v>
      </c>
      <c r="I59">
        <v>30</v>
      </c>
      <c r="J59" t="s">
        <v>19</v>
      </c>
      <c r="K59">
        <v>20</v>
      </c>
      <c r="L59">
        <v>20</v>
      </c>
      <c r="M59">
        <v>45</v>
      </c>
    </row>
    <row r="60" spans="1:13" x14ac:dyDescent="0.25">
      <c r="A60">
        <v>3487</v>
      </c>
      <c r="B60" t="s">
        <v>274</v>
      </c>
      <c r="C60" t="s">
        <v>18</v>
      </c>
      <c r="D60" s="19">
        <v>45604</v>
      </c>
      <c r="E60" t="s">
        <v>23</v>
      </c>
      <c r="F60">
        <v>15</v>
      </c>
      <c r="G60" t="s">
        <v>27</v>
      </c>
      <c r="H60" t="s">
        <v>19</v>
      </c>
      <c r="I60">
        <v>30</v>
      </c>
      <c r="J60" t="s">
        <v>19</v>
      </c>
      <c r="K60">
        <v>20</v>
      </c>
      <c r="L60">
        <v>7</v>
      </c>
      <c r="M60">
        <v>58</v>
      </c>
    </row>
    <row r="61" spans="1:13" x14ac:dyDescent="0.25">
      <c r="A61">
        <v>3248</v>
      </c>
      <c r="B61" t="s">
        <v>46</v>
      </c>
      <c r="C61" t="s">
        <v>18</v>
      </c>
      <c r="D61" s="19">
        <v>45365</v>
      </c>
      <c r="E61" t="s">
        <v>19</v>
      </c>
      <c r="F61">
        <v>15</v>
      </c>
      <c r="G61" t="s">
        <v>27</v>
      </c>
      <c r="H61" t="s">
        <v>19</v>
      </c>
      <c r="I61">
        <v>30</v>
      </c>
      <c r="J61" t="s">
        <v>19</v>
      </c>
      <c r="K61">
        <v>20</v>
      </c>
      <c r="L61">
        <v>7</v>
      </c>
      <c r="M61">
        <v>58</v>
      </c>
    </row>
    <row r="62" spans="1:13" x14ac:dyDescent="0.25">
      <c r="A62">
        <v>3476</v>
      </c>
      <c r="B62" t="s">
        <v>263</v>
      </c>
      <c r="C62" t="s">
        <v>18</v>
      </c>
      <c r="D62" s="19">
        <v>45593</v>
      </c>
      <c r="E62" t="s">
        <v>19</v>
      </c>
      <c r="F62">
        <v>15</v>
      </c>
      <c r="G62" t="s">
        <v>27</v>
      </c>
      <c r="H62" t="s">
        <v>19</v>
      </c>
      <c r="I62">
        <v>30</v>
      </c>
      <c r="J62" t="s">
        <v>19</v>
      </c>
      <c r="K62">
        <v>20</v>
      </c>
      <c r="L62">
        <v>7</v>
      </c>
      <c r="M62">
        <v>58</v>
      </c>
    </row>
    <row r="63" spans="1:13" x14ac:dyDescent="0.25">
      <c r="A63">
        <v>3464</v>
      </c>
      <c r="B63" t="s">
        <v>252</v>
      </c>
      <c r="C63" t="s">
        <v>18</v>
      </c>
      <c r="D63" s="19">
        <v>45581</v>
      </c>
      <c r="E63" t="s">
        <v>19</v>
      </c>
      <c r="F63">
        <v>15</v>
      </c>
      <c r="G63" t="s">
        <v>27</v>
      </c>
      <c r="H63" t="s">
        <v>19</v>
      </c>
      <c r="I63">
        <v>30</v>
      </c>
      <c r="J63" t="s">
        <v>19</v>
      </c>
      <c r="K63">
        <v>20</v>
      </c>
      <c r="L63">
        <v>7</v>
      </c>
      <c r="M63">
        <v>58</v>
      </c>
    </row>
    <row r="64" spans="1:13" x14ac:dyDescent="0.25">
      <c r="A64">
        <v>3452</v>
      </c>
      <c r="B64" t="s">
        <v>220</v>
      </c>
      <c r="C64" t="s">
        <v>18</v>
      </c>
      <c r="D64" s="19">
        <v>45569</v>
      </c>
      <c r="E64" t="s">
        <v>19</v>
      </c>
      <c r="F64">
        <v>15</v>
      </c>
      <c r="G64" t="s">
        <v>27</v>
      </c>
      <c r="H64" t="s">
        <v>19</v>
      </c>
      <c r="I64">
        <v>30</v>
      </c>
      <c r="J64" t="s">
        <v>19</v>
      </c>
      <c r="K64">
        <v>20</v>
      </c>
      <c r="L64">
        <v>7</v>
      </c>
      <c r="M64">
        <v>58</v>
      </c>
    </row>
    <row r="65" spans="1:13" x14ac:dyDescent="0.25">
      <c r="A65">
        <v>3260</v>
      </c>
      <c r="B65" t="s">
        <v>58</v>
      </c>
      <c r="C65" t="s">
        <v>18</v>
      </c>
      <c r="D65" s="19">
        <v>45377</v>
      </c>
      <c r="E65" t="s">
        <v>19</v>
      </c>
      <c r="F65">
        <v>15</v>
      </c>
      <c r="G65" t="s">
        <v>27</v>
      </c>
      <c r="H65" t="s">
        <v>19</v>
      </c>
      <c r="I65">
        <v>30</v>
      </c>
      <c r="J65" t="s">
        <v>19</v>
      </c>
      <c r="K65">
        <v>20</v>
      </c>
      <c r="L65">
        <v>7</v>
      </c>
      <c r="M65">
        <v>58</v>
      </c>
    </row>
    <row r="66" spans="1:13" x14ac:dyDescent="0.25">
      <c r="A66">
        <v>3443</v>
      </c>
      <c r="B66" t="s">
        <v>235</v>
      </c>
      <c r="C66" t="s">
        <v>18</v>
      </c>
      <c r="D66" s="19">
        <v>45560</v>
      </c>
      <c r="E66" t="s">
        <v>23</v>
      </c>
      <c r="F66">
        <v>15</v>
      </c>
      <c r="G66" t="s">
        <v>27</v>
      </c>
      <c r="H66" t="s">
        <v>19</v>
      </c>
      <c r="I66">
        <v>30</v>
      </c>
      <c r="J66" t="s">
        <v>19</v>
      </c>
      <c r="K66">
        <v>20</v>
      </c>
      <c r="L66">
        <v>20</v>
      </c>
      <c r="M66">
        <v>45</v>
      </c>
    </row>
    <row r="67" spans="1:13" x14ac:dyDescent="0.25">
      <c r="A67">
        <v>3437</v>
      </c>
      <c r="B67" t="s">
        <v>229</v>
      </c>
      <c r="C67" t="s">
        <v>18</v>
      </c>
      <c r="D67" s="19">
        <v>45554</v>
      </c>
      <c r="E67" t="s">
        <v>23</v>
      </c>
      <c r="F67">
        <v>15</v>
      </c>
      <c r="G67" t="s">
        <v>27</v>
      </c>
      <c r="H67" t="s">
        <v>19</v>
      </c>
      <c r="I67">
        <v>30</v>
      </c>
      <c r="J67" t="s">
        <v>19</v>
      </c>
      <c r="K67">
        <v>20</v>
      </c>
      <c r="L67">
        <v>7</v>
      </c>
      <c r="M67">
        <v>58</v>
      </c>
    </row>
    <row r="68" spans="1:13" x14ac:dyDescent="0.25">
      <c r="A68">
        <v>3434</v>
      </c>
      <c r="B68" t="s">
        <v>226</v>
      </c>
      <c r="C68" t="s">
        <v>18</v>
      </c>
      <c r="D68" s="19">
        <v>45551</v>
      </c>
      <c r="E68" t="s">
        <v>19</v>
      </c>
      <c r="F68">
        <v>15</v>
      </c>
      <c r="G68" t="s">
        <v>27</v>
      </c>
      <c r="H68" t="s">
        <v>19</v>
      </c>
      <c r="I68">
        <v>30</v>
      </c>
      <c r="J68" t="s">
        <v>19</v>
      </c>
      <c r="K68">
        <v>20</v>
      </c>
      <c r="L68">
        <v>7</v>
      </c>
      <c r="M68">
        <v>58</v>
      </c>
    </row>
    <row r="69" spans="1:13" x14ac:dyDescent="0.25">
      <c r="A69">
        <v>3267</v>
      </c>
      <c r="B69" t="s">
        <v>65</v>
      </c>
      <c r="C69" t="s">
        <v>18</v>
      </c>
      <c r="D69" s="19">
        <v>45384</v>
      </c>
      <c r="E69" t="s">
        <v>23</v>
      </c>
      <c r="F69">
        <v>15</v>
      </c>
      <c r="G69" t="s">
        <v>27</v>
      </c>
      <c r="H69" t="s">
        <v>19</v>
      </c>
      <c r="I69">
        <v>30</v>
      </c>
      <c r="J69" t="s">
        <v>19</v>
      </c>
      <c r="K69">
        <v>20</v>
      </c>
      <c r="L69">
        <v>7</v>
      </c>
      <c r="M69">
        <v>58</v>
      </c>
    </row>
    <row r="70" spans="1:13" x14ac:dyDescent="0.25">
      <c r="A70">
        <v>3422</v>
      </c>
      <c r="B70" t="s">
        <v>216</v>
      </c>
      <c r="C70" t="s">
        <v>18</v>
      </c>
      <c r="D70" s="19">
        <v>45539</v>
      </c>
      <c r="E70" t="s">
        <v>19</v>
      </c>
      <c r="F70">
        <v>15</v>
      </c>
      <c r="G70" t="s">
        <v>27</v>
      </c>
      <c r="H70" t="s">
        <v>19</v>
      </c>
      <c r="I70">
        <v>30</v>
      </c>
      <c r="J70" t="s">
        <v>19</v>
      </c>
      <c r="K70">
        <v>20</v>
      </c>
      <c r="L70">
        <v>7</v>
      </c>
      <c r="M70">
        <v>58</v>
      </c>
    </row>
    <row r="71" spans="1:13" x14ac:dyDescent="0.25">
      <c r="A71">
        <v>3273</v>
      </c>
      <c r="B71" t="s">
        <v>71</v>
      </c>
      <c r="C71" t="s">
        <v>18</v>
      </c>
      <c r="D71" s="19">
        <v>45390</v>
      </c>
      <c r="E71" t="s">
        <v>23</v>
      </c>
      <c r="F71">
        <v>15</v>
      </c>
      <c r="G71" t="s">
        <v>27</v>
      </c>
      <c r="H71" t="s">
        <v>19</v>
      </c>
      <c r="I71">
        <v>30</v>
      </c>
      <c r="J71" t="s">
        <v>19</v>
      </c>
      <c r="K71">
        <v>20</v>
      </c>
      <c r="L71">
        <v>20</v>
      </c>
      <c r="M71">
        <v>45</v>
      </c>
    </row>
    <row r="72" spans="1:13" x14ac:dyDescent="0.25">
      <c r="A72">
        <v>3413</v>
      </c>
      <c r="B72" t="s">
        <v>208</v>
      </c>
      <c r="C72" t="s">
        <v>18</v>
      </c>
      <c r="D72" s="19">
        <v>45530</v>
      </c>
      <c r="E72" t="s">
        <v>23</v>
      </c>
      <c r="F72">
        <v>15</v>
      </c>
      <c r="G72" t="s">
        <v>27</v>
      </c>
      <c r="H72" t="s">
        <v>19</v>
      </c>
      <c r="I72">
        <v>30</v>
      </c>
      <c r="J72" t="s">
        <v>19</v>
      </c>
      <c r="K72">
        <v>20</v>
      </c>
      <c r="L72">
        <v>20</v>
      </c>
      <c r="M72">
        <v>45</v>
      </c>
    </row>
    <row r="73" spans="1:13" x14ac:dyDescent="0.25">
      <c r="A73">
        <v>3407</v>
      </c>
      <c r="B73" t="s">
        <v>202</v>
      </c>
      <c r="C73" t="s">
        <v>18</v>
      </c>
      <c r="D73" s="19">
        <v>45524</v>
      </c>
      <c r="E73" t="s">
        <v>23</v>
      </c>
      <c r="F73">
        <v>15</v>
      </c>
      <c r="G73" t="s">
        <v>27</v>
      </c>
      <c r="H73" t="s">
        <v>19</v>
      </c>
      <c r="I73">
        <v>30</v>
      </c>
      <c r="J73" t="s">
        <v>19</v>
      </c>
      <c r="K73">
        <v>20</v>
      </c>
      <c r="L73">
        <v>7</v>
      </c>
      <c r="M73">
        <v>58</v>
      </c>
    </row>
    <row r="74" spans="1:13" x14ac:dyDescent="0.25">
      <c r="A74">
        <v>3394</v>
      </c>
      <c r="B74" t="s">
        <v>190</v>
      </c>
      <c r="C74" t="s">
        <v>18</v>
      </c>
      <c r="D74" s="19">
        <v>45511</v>
      </c>
      <c r="E74" t="s">
        <v>19</v>
      </c>
      <c r="F74">
        <v>15</v>
      </c>
      <c r="G74" t="s">
        <v>27</v>
      </c>
      <c r="H74" t="s">
        <v>19</v>
      </c>
      <c r="I74">
        <v>30</v>
      </c>
      <c r="J74" t="s">
        <v>19</v>
      </c>
      <c r="K74">
        <v>20</v>
      </c>
      <c r="L74">
        <v>7</v>
      </c>
      <c r="M74">
        <v>58</v>
      </c>
    </row>
    <row r="75" spans="1:13" x14ac:dyDescent="0.25">
      <c r="A75">
        <v>3282</v>
      </c>
      <c r="B75" t="s">
        <v>80</v>
      </c>
      <c r="C75" t="s">
        <v>18</v>
      </c>
      <c r="D75" s="19">
        <v>45399</v>
      </c>
      <c r="E75" t="s">
        <v>19</v>
      </c>
      <c r="F75">
        <v>15</v>
      </c>
      <c r="G75" t="s">
        <v>27</v>
      </c>
      <c r="H75" t="s">
        <v>19</v>
      </c>
      <c r="I75">
        <v>30</v>
      </c>
      <c r="J75" t="s">
        <v>19</v>
      </c>
      <c r="K75">
        <v>20</v>
      </c>
      <c r="L75">
        <v>7</v>
      </c>
      <c r="M75">
        <v>58</v>
      </c>
    </row>
    <row r="76" spans="1:13" x14ac:dyDescent="0.25">
      <c r="A76">
        <v>3382</v>
      </c>
      <c r="B76" t="s">
        <v>179</v>
      </c>
      <c r="C76" t="s">
        <v>18</v>
      </c>
      <c r="D76" s="19">
        <v>45499</v>
      </c>
      <c r="E76" t="s">
        <v>19</v>
      </c>
      <c r="F76">
        <v>15</v>
      </c>
      <c r="G76" t="s">
        <v>27</v>
      </c>
      <c r="H76" t="s">
        <v>19</v>
      </c>
      <c r="I76">
        <v>30</v>
      </c>
      <c r="J76" t="s">
        <v>19</v>
      </c>
      <c r="K76">
        <v>20</v>
      </c>
      <c r="L76">
        <v>7</v>
      </c>
      <c r="M76">
        <v>58</v>
      </c>
    </row>
    <row r="77" spans="1:13" x14ac:dyDescent="0.25">
      <c r="A77">
        <v>3373</v>
      </c>
      <c r="B77" t="s">
        <v>170</v>
      </c>
      <c r="C77" t="s">
        <v>18</v>
      </c>
      <c r="D77" s="19">
        <v>45490</v>
      </c>
      <c r="E77" t="s">
        <v>23</v>
      </c>
      <c r="F77">
        <v>15</v>
      </c>
      <c r="G77" t="s">
        <v>27</v>
      </c>
      <c r="H77" t="s">
        <v>19</v>
      </c>
      <c r="I77">
        <v>30</v>
      </c>
      <c r="J77" t="s">
        <v>19</v>
      </c>
      <c r="K77">
        <v>20</v>
      </c>
      <c r="L77">
        <v>20</v>
      </c>
      <c r="M77">
        <v>45</v>
      </c>
    </row>
    <row r="78" spans="1:13" x14ac:dyDescent="0.25">
      <c r="A78">
        <v>3367</v>
      </c>
      <c r="B78" t="s">
        <v>164</v>
      </c>
      <c r="C78" t="s">
        <v>18</v>
      </c>
      <c r="D78" s="19">
        <v>45484</v>
      </c>
      <c r="E78" t="s">
        <v>23</v>
      </c>
      <c r="F78">
        <v>15</v>
      </c>
      <c r="G78" t="s">
        <v>27</v>
      </c>
      <c r="H78" t="s">
        <v>19</v>
      </c>
      <c r="I78">
        <v>30</v>
      </c>
      <c r="J78" t="s">
        <v>19</v>
      </c>
      <c r="K78">
        <v>20</v>
      </c>
      <c r="L78">
        <v>7</v>
      </c>
      <c r="M78">
        <v>58</v>
      </c>
    </row>
    <row r="79" spans="1:13" x14ac:dyDescent="0.25">
      <c r="A79">
        <v>3364</v>
      </c>
      <c r="B79" t="s">
        <v>161</v>
      </c>
      <c r="C79" t="s">
        <v>18</v>
      </c>
      <c r="D79" s="19">
        <v>45481</v>
      </c>
      <c r="E79" t="s">
        <v>19</v>
      </c>
      <c r="F79">
        <v>15</v>
      </c>
      <c r="G79" t="s">
        <v>27</v>
      </c>
      <c r="H79" t="s">
        <v>19</v>
      </c>
      <c r="I79">
        <v>30</v>
      </c>
      <c r="J79" t="s">
        <v>19</v>
      </c>
      <c r="K79">
        <v>20</v>
      </c>
      <c r="L79">
        <v>7</v>
      </c>
      <c r="M79">
        <v>58</v>
      </c>
    </row>
    <row r="80" spans="1:13" x14ac:dyDescent="0.25">
      <c r="A80">
        <v>3294</v>
      </c>
      <c r="B80" t="s">
        <v>92</v>
      </c>
      <c r="C80" t="s">
        <v>18</v>
      </c>
      <c r="D80" s="19">
        <v>45411</v>
      </c>
      <c r="E80" t="s">
        <v>19</v>
      </c>
      <c r="F80">
        <v>15</v>
      </c>
      <c r="G80" t="s">
        <v>27</v>
      </c>
      <c r="H80" t="s">
        <v>19</v>
      </c>
      <c r="I80">
        <v>30</v>
      </c>
      <c r="J80" t="s">
        <v>19</v>
      </c>
      <c r="K80">
        <v>20</v>
      </c>
      <c r="L80">
        <v>20</v>
      </c>
      <c r="M80">
        <v>45</v>
      </c>
    </row>
    <row r="81" spans="1:13" x14ac:dyDescent="0.25">
      <c r="A81">
        <v>3297</v>
      </c>
      <c r="B81" t="s">
        <v>95</v>
      </c>
      <c r="C81" t="s">
        <v>18</v>
      </c>
      <c r="D81" s="19">
        <v>45414</v>
      </c>
      <c r="E81" t="s">
        <v>19</v>
      </c>
      <c r="F81">
        <v>15</v>
      </c>
      <c r="G81" t="s">
        <v>27</v>
      </c>
      <c r="H81" t="s">
        <v>19</v>
      </c>
      <c r="I81">
        <v>30</v>
      </c>
      <c r="J81" t="s">
        <v>19</v>
      </c>
      <c r="K81">
        <v>20</v>
      </c>
      <c r="L81">
        <v>7</v>
      </c>
      <c r="M81">
        <v>58</v>
      </c>
    </row>
    <row r="82" spans="1:13" x14ac:dyDescent="0.25">
      <c r="A82">
        <v>3352</v>
      </c>
      <c r="B82" t="s">
        <v>149</v>
      </c>
      <c r="C82" t="s">
        <v>18</v>
      </c>
      <c r="D82" s="19">
        <v>45469</v>
      </c>
      <c r="E82" t="s">
        <v>19</v>
      </c>
      <c r="F82">
        <v>15</v>
      </c>
      <c r="G82" t="s">
        <v>27</v>
      </c>
      <c r="H82" t="s">
        <v>19</v>
      </c>
      <c r="I82">
        <v>30</v>
      </c>
      <c r="J82" t="s">
        <v>19</v>
      </c>
      <c r="K82">
        <v>20</v>
      </c>
      <c r="L82">
        <v>7</v>
      </c>
      <c r="M82">
        <v>58</v>
      </c>
    </row>
    <row r="83" spans="1:13" x14ac:dyDescent="0.25">
      <c r="A83">
        <v>3343</v>
      </c>
      <c r="B83" t="s">
        <v>141</v>
      </c>
      <c r="C83" t="s">
        <v>18</v>
      </c>
      <c r="D83" s="19">
        <v>45460</v>
      </c>
      <c r="E83" t="s">
        <v>23</v>
      </c>
      <c r="F83">
        <v>15</v>
      </c>
      <c r="G83" t="s">
        <v>27</v>
      </c>
      <c r="H83" t="s">
        <v>19</v>
      </c>
      <c r="I83">
        <v>30</v>
      </c>
      <c r="J83" t="s">
        <v>19</v>
      </c>
      <c r="K83">
        <v>20</v>
      </c>
      <c r="L83">
        <v>20</v>
      </c>
      <c r="M83">
        <v>45</v>
      </c>
    </row>
    <row r="84" spans="1:13" x14ac:dyDescent="0.25">
      <c r="A84">
        <v>3303</v>
      </c>
      <c r="B84" t="s">
        <v>101</v>
      </c>
      <c r="C84" t="s">
        <v>18</v>
      </c>
      <c r="D84" s="19">
        <v>45420</v>
      </c>
      <c r="E84" t="s">
        <v>19</v>
      </c>
      <c r="F84">
        <v>15</v>
      </c>
      <c r="G84" t="s">
        <v>27</v>
      </c>
      <c r="H84" t="s">
        <v>19</v>
      </c>
      <c r="I84">
        <v>30</v>
      </c>
      <c r="J84" t="s">
        <v>19</v>
      </c>
      <c r="K84">
        <v>20</v>
      </c>
      <c r="L84">
        <v>20</v>
      </c>
      <c r="M84">
        <v>45</v>
      </c>
    </row>
    <row r="85" spans="1:13" x14ac:dyDescent="0.25">
      <c r="A85">
        <v>3337</v>
      </c>
      <c r="B85" t="s">
        <v>135</v>
      </c>
      <c r="C85" t="s">
        <v>18</v>
      </c>
      <c r="D85" s="19">
        <v>45454</v>
      </c>
      <c r="E85" t="s">
        <v>23</v>
      </c>
      <c r="F85">
        <v>15</v>
      </c>
      <c r="G85" t="s">
        <v>27</v>
      </c>
      <c r="H85" t="s">
        <v>19</v>
      </c>
      <c r="I85">
        <v>30</v>
      </c>
      <c r="J85" t="s">
        <v>19</v>
      </c>
      <c r="K85">
        <v>20</v>
      </c>
      <c r="L85">
        <v>7</v>
      </c>
      <c r="M85">
        <v>58</v>
      </c>
    </row>
    <row r="86" spans="1:13" x14ac:dyDescent="0.25">
      <c r="A86">
        <v>3333</v>
      </c>
      <c r="B86" t="s">
        <v>131</v>
      </c>
      <c r="C86" t="s">
        <v>18</v>
      </c>
      <c r="D86" s="19">
        <v>45450</v>
      </c>
      <c r="E86" t="s">
        <v>19</v>
      </c>
      <c r="F86">
        <v>15</v>
      </c>
      <c r="G86" t="s">
        <v>27</v>
      </c>
      <c r="H86" t="s">
        <v>19</v>
      </c>
      <c r="I86">
        <v>30</v>
      </c>
      <c r="J86" t="s">
        <v>19</v>
      </c>
      <c r="K86">
        <v>20</v>
      </c>
      <c r="L86">
        <v>20</v>
      </c>
      <c r="M86">
        <v>45</v>
      </c>
    </row>
    <row r="87" spans="1:13" x14ac:dyDescent="0.25">
      <c r="A87">
        <v>3312</v>
      </c>
      <c r="B87" t="s">
        <v>110</v>
      </c>
      <c r="C87" t="s">
        <v>18</v>
      </c>
      <c r="D87" s="19">
        <v>45429</v>
      </c>
      <c r="E87" t="s">
        <v>23</v>
      </c>
      <c r="F87">
        <v>15</v>
      </c>
      <c r="G87" t="s">
        <v>27</v>
      </c>
      <c r="H87" t="s">
        <v>19</v>
      </c>
      <c r="I87">
        <v>30</v>
      </c>
      <c r="J87" t="s">
        <v>19</v>
      </c>
      <c r="K87">
        <v>20</v>
      </c>
      <c r="L87">
        <v>7</v>
      </c>
      <c r="M87">
        <v>58</v>
      </c>
    </row>
    <row r="88" spans="1:13" x14ac:dyDescent="0.25">
      <c r="A88">
        <v>3324</v>
      </c>
      <c r="B88" t="s">
        <v>122</v>
      </c>
      <c r="C88" t="s">
        <v>18</v>
      </c>
      <c r="D88" s="19">
        <v>45441</v>
      </c>
      <c r="E88" t="s">
        <v>23</v>
      </c>
      <c r="F88">
        <v>15</v>
      </c>
      <c r="G88" t="s">
        <v>27</v>
      </c>
      <c r="H88" t="s">
        <v>19</v>
      </c>
      <c r="I88">
        <v>30</v>
      </c>
      <c r="J88" t="s">
        <v>19</v>
      </c>
      <c r="K88">
        <v>20</v>
      </c>
      <c r="L88">
        <v>20</v>
      </c>
      <c r="M88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6"/>
  <sheetViews>
    <sheetView showGridLines="0" topLeftCell="A16" workbookViewId="0">
      <selection activeCell="T11" sqref="T11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3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4" x14ac:dyDescent="0.25">
      <c r="B3" t="s">
        <v>313</v>
      </c>
    </row>
    <row r="6" spans="2:4" x14ac:dyDescent="0.25">
      <c r="B6" t="s">
        <v>314</v>
      </c>
    </row>
    <row r="7" spans="2:4" x14ac:dyDescent="0.25">
      <c r="B7" t="s">
        <v>318</v>
      </c>
    </row>
    <row r="9" spans="2:4" x14ac:dyDescent="0.25">
      <c r="C9" s="12" t="s">
        <v>16</v>
      </c>
      <c r="D9" t="s">
        <v>24</v>
      </c>
    </row>
    <row r="11" spans="2:4" x14ac:dyDescent="0.25">
      <c r="C11" s="12" t="s">
        <v>315</v>
      </c>
      <c r="D11" t="s">
        <v>317</v>
      </c>
    </row>
    <row r="12" spans="2:4" x14ac:dyDescent="0.25">
      <c r="C12" s="13" t="s">
        <v>23</v>
      </c>
      <c r="D12" s="14">
        <v>217</v>
      </c>
    </row>
    <row r="13" spans="2:4" x14ac:dyDescent="0.25">
      <c r="C13" s="13" t="s">
        <v>19</v>
      </c>
      <c r="D13" s="14">
        <v>1537</v>
      </c>
    </row>
    <row r="14" spans="2:4" x14ac:dyDescent="0.25">
      <c r="C14" s="13" t="s">
        <v>316</v>
      </c>
      <c r="D14" s="14">
        <v>1754</v>
      </c>
    </row>
    <row r="15" spans="2:4" x14ac:dyDescent="0.25">
      <c r="C15" s="13"/>
      <c r="D15" s="14"/>
    </row>
    <row r="16" spans="2:4" x14ac:dyDescent="0.25">
      <c r="C16" s="13"/>
      <c r="D16" s="14"/>
    </row>
    <row r="17" spans="2:5" x14ac:dyDescent="0.25">
      <c r="B17" t="s">
        <v>320</v>
      </c>
      <c r="C17" s="13"/>
      <c r="D17" s="14"/>
    </row>
    <row r="19" spans="2:5" x14ac:dyDescent="0.25">
      <c r="C19" s="12" t="s">
        <v>16</v>
      </c>
      <c r="D19" t="s">
        <v>24</v>
      </c>
    </row>
    <row r="21" spans="2:5" x14ac:dyDescent="0.25">
      <c r="C21" s="12" t="s">
        <v>315</v>
      </c>
      <c r="D21" t="s">
        <v>321</v>
      </c>
      <c r="E21" s="21">
        <f>GETPIVOTDATA("EA Play Season Pass
Price",$C$21)</f>
        <v>600</v>
      </c>
    </row>
    <row r="22" spans="2:5" x14ac:dyDescent="0.25">
      <c r="C22" s="13" t="s">
        <v>22</v>
      </c>
      <c r="D22" s="18">
        <v>0</v>
      </c>
    </row>
    <row r="23" spans="2:5" x14ac:dyDescent="0.25">
      <c r="C23" s="13" t="s">
        <v>26</v>
      </c>
      <c r="D23" s="18">
        <v>0</v>
      </c>
    </row>
    <row r="24" spans="2:5" x14ac:dyDescent="0.25">
      <c r="C24" s="13" t="s">
        <v>18</v>
      </c>
      <c r="D24" s="18">
        <v>600</v>
      </c>
    </row>
    <row r="25" spans="2:5" x14ac:dyDescent="0.25">
      <c r="C25" s="13" t="s">
        <v>316</v>
      </c>
      <c r="D25" s="18">
        <v>600</v>
      </c>
    </row>
    <row r="27" spans="2:5" x14ac:dyDescent="0.25">
      <c r="B27" t="s">
        <v>323</v>
      </c>
    </row>
    <row r="30" spans="2:5" x14ac:dyDescent="0.25">
      <c r="C30" s="12" t="s">
        <v>16</v>
      </c>
      <c r="D30" t="s">
        <v>24</v>
      </c>
    </row>
    <row r="32" spans="2:5" x14ac:dyDescent="0.25">
      <c r="C32" s="12" t="s">
        <v>315</v>
      </c>
      <c r="D32" t="s">
        <v>324</v>
      </c>
    </row>
    <row r="33" spans="3:5" x14ac:dyDescent="0.25">
      <c r="C33" s="13" t="s">
        <v>22</v>
      </c>
      <c r="D33" s="14">
        <v>0</v>
      </c>
    </row>
    <row r="34" spans="3:5" x14ac:dyDescent="0.25">
      <c r="C34" s="13" t="s">
        <v>26</v>
      </c>
      <c r="D34" s="14">
        <v>540</v>
      </c>
    </row>
    <row r="35" spans="3:5" x14ac:dyDescent="0.25">
      <c r="C35" s="13" t="s">
        <v>18</v>
      </c>
      <c r="D35" s="14">
        <v>400</v>
      </c>
      <c r="E35" s="21">
        <f>GETPIVOTDATA("Minecraft Season Pass Price",$C$32)</f>
        <v>940</v>
      </c>
    </row>
    <row r="36" spans="3:5" x14ac:dyDescent="0.25">
      <c r="C36" s="13" t="s">
        <v>316</v>
      </c>
      <c r="D36" s="14"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G739"/>
  <sheetViews>
    <sheetView showGridLines="0" showRowColHeaders="0" tabSelected="1" zoomScaleNormal="100" workbookViewId="0">
      <selection activeCell="T11" sqref="T1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2.7109375" style="5" customWidth="1"/>
    <col min="2" max="2" width="3.5703125" customWidth="1"/>
    <col min="12" max="12" width="6.5703125" customWidth="1"/>
  </cols>
  <sheetData>
    <row r="1" spans="2:33" ht="30.75" customHeight="1" x14ac:dyDescent="0.25"/>
    <row r="2" spans="2:33" ht="24.75" thickBot="1" x14ac:dyDescent="0.5">
      <c r="B2" s="17"/>
      <c r="C2" s="23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2"/>
      <c r="Q2" s="22"/>
      <c r="R2" s="22"/>
    </row>
    <row r="3" spans="2:33" ht="34.5" customHeight="1" thickTop="1" x14ac:dyDescent="0.25">
      <c r="B3" s="16"/>
    </row>
    <row r="4" spans="2:33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2:33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2:33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2:33" ht="33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2:33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2:33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2:33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2:33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2:33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2:33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2:33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2:3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2:3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2:33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2:33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2:33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2:33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2:33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2:33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2:33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2:33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2:33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2:33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2:33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2:3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2:3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2:33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2:33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2:33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2:3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2:33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2:33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2:33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2:33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2:33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2:33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2:33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2:3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2:3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2:3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2:3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2:33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2:33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2:33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2:33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2:33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2:33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2:33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2:33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2:33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2:33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2:3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2:33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2:33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2:33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2:33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2:33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2:3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2:33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2:33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2:33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2:33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2:33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2:33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2:3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2:33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2:33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2:33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2:33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2:33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2:33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2:33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2:33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2:33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2:33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2:33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2:33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2:33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2:33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2:33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2:33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2:33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2:33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2:33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2:33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2:33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2:33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2:33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2:33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2:33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2:33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2:33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2:33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2:33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2:33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2:33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2:33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2:33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2:33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2:33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2:33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2:33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2:33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2:33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2:33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2:33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2:33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2:33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2:33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2:33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2:33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2:33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2:33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2:33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2:33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2:33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2:33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2:33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2:33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2:33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2:33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2:33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2:33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2:33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2:33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2:33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2:33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2:33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2:33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2:33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2:33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2:33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2:33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2:33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2:33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2:33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2:33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2:33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2:33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2:33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2:33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2:33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2:33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2:33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2:33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2:33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2:33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2:33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2:33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2:33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2:33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2:33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2:33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2:33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2:33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2:33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2:33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2:33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2:33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2:33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2:33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2:33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2:33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2:33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2:33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2:33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2:33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2:33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2:33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2:33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2:33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2:33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2:33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2:33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2:33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2:33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2:33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2:33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2:33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2:33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2:33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2:33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2:33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2:33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2:33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2:33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2:33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2:33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2:33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2:33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2:33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2:33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2:33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2:33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2:33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2:33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2:33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2:33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2:33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2:33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2:33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2:33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2:33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2:33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2:33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2:33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2:33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2:33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2:33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2:33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2:33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2:33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2:33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2:33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2:33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2:33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2:33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2:33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2:33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2:33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2:33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2:33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2:33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2:33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2:33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2:33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2:33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2:33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2:33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2:33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2:33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2:33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2:33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2:33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2:33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2:33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2:33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2:33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2:33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2:33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2:33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2:33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2:33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2:33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2:33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2:33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2:33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2:33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2:33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2:33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2:33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2:33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2:33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2:33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2:33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2:33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2:33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2:33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2:33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2:33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2:33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2:33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2:33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2:33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2:3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2:3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2:33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2:33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2:33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2:33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2:33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2:33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2:33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2:33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2:33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2:33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2:33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2:33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2:33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2:33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2:33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2:33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2:33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2:33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2:33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2:33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2:33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2:33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2:33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2:33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2:33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2:33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2:33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2:33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2:33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2:33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2:33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2:33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2:33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2:33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2:33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2:33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2:33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2:33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2:33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2:33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2:33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2:33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2:33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2:33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2:33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2:33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2:33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2:33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2:33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2:33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2:33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2:33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2:33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2:33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2:33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2:33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2:33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2:33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2:33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2:33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2:33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2:33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2:33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2:33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2:33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2:33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2:33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2:33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2:33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2:33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2:33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2:33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2:33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2:33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2:33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2:33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2:33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2:33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2:33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2:33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2:33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2:33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2:33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2:33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2:33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2:33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2:33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2:33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2:33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2:33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2:33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2:33" x14ac:dyDescent="0.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2:33" x14ac:dyDescent="0.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2:33" x14ac:dyDescent="0.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2:33" x14ac:dyDescent="0.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2:33" x14ac:dyDescent="0.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2:33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2:33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2:33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2:33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2:33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2:33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2:33" x14ac:dyDescent="0.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2:33" x14ac:dyDescent="0.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2:33" x14ac:dyDescent="0.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2:33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2:33" x14ac:dyDescent="0.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2:33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2:33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2:33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2:33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2:33" x14ac:dyDescent="0.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2:33" x14ac:dyDescent="0.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2:33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2:33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2:33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2:33" x14ac:dyDescent="0.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2:33" x14ac:dyDescent="0.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2:33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2:33" x14ac:dyDescent="0.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2:33" x14ac:dyDescent="0.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2:33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2:33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2:33" x14ac:dyDescent="0.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2:33" x14ac:dyDescent="0.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2:33" x14ac:dyDescent="0.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2:33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2:33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2:33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2:33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2:33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2:33" x14ac:dyDescent="0.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2:33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2:33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2:33" x14ac:dyDescent="0.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2:33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2:33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2:33" x14ac:dyDescent="0.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2:33" x14ac:dyDescent="0.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2:33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2:33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2:33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2:33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2:33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2:33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2:33" x14ac:dyDescent="0.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2:33" x14ac:dyDescent="0.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2:33" x14ac:dyDescent="0.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2:33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2:33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2:33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2:33" x14ac:dyDescent="0.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2:33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2:33" x14ac:dyDescent="0.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2:33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2:33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2:33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2:33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2:33" x14ac:dyDescent="0.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2:33" x14ac:dyDescent="0.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2:33" x14ac:dyDescent="0.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2:33" x14ac:dyDescent="0.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2:33" x14ac:dyDescent="0.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2:33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2:33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2:33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2:33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2:33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2:33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2:33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2:33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2:33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2:33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2:33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2:33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2:33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2:33" x14ac:dyDescent="0.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2:33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2:33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2:33" x14ac:dyDescent="0.2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2:33" x14ac:dyDescent="0.2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2:33" x14ac:dyDescent="0.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2:33" x14ac:dyDescent="0.2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2:33" x14ac:dyDescent="0.2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2:33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2:33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2:33" x14ac:dyDescent="0.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2:33" x14ac:dyDescent="0.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2:33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2:33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2:33" x14ac:dyDescent="0.2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2:33" x14ac:dyDescent="0.2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2:33" x14ac:dyDescent="0.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2:33" x14ac:dyDescent="0.2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2:33" x14ac:dyDescent="0.2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2:33" x14ac:dyDescent="0.2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2:33" x14ac:dyDescent="0.2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2:33" x14ac:dyDescent="0.2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2:33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2:33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2:33" x14ac:dyDescent="0.2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2:33" x14ac:dyDescent="0.2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2:33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2:33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2:33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2:33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2:33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2:33" x14ac:dyDescent="0.2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2:33" x14ac:dyDescent="0.2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2:33" x14ac:dyDescent="0.2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2:33" x14ac:dyDescent="0.2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2:33" x14ac:dyDescent="0.2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2:33" x14ac:dyDescent="0.2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2:33" x14ac:dyDescent="0.2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2:33" x14ac:dyDescent="0.2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2:33" x14ac:dyDescent="0.2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2:33" x14ac:dyDescent="0.2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2:33" x14ac:dyDescent="0.2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2:33" x14ac:dyDescent="0.2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2:33" x14ac:dyDescent="0.2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2:33" x14ac:dyDescent="0.2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2:33" x14ac:dyDescent="0.2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2:33" x14ac:dyDescent="0.2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2:33" x14ac:dyDescent="0.2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2:33" x14ac:dyDescent="0.2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2:33" x14ac:dyDescent="0.2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2:33" x14ac:dyDescent="0.2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2:33" x14ac:dyDescent="0.2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2:33" x14ac:dyDescent="0.2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2:33" x14ac:dyDescent="0.2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2:33" x14ac:dyDescent="0.2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2:33" x14ac:dyDescent="0.2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2:33" x14ac:dyDescent="0.2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2:33" x14ac:dyDescent="0.2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2:33" x14ac:dyDescent="0.2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2:33" x14ac:dyDescent="0.2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2:33" x14ac:dyDescent="0.2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2:33" x14ac:dyDescent="0.2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2:33" x14ac:dyDescent="0.2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2:33" x14ac:dyDescent="0.2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2:33" x14ac:dyDescent="0.2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2:33" x14ac:dyDescent="0.2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2:33" x14ac:dyDescent="0.2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2:33" x14ac:dyDescent="0.2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2:33" x14ac:dyDescent="0.2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2:33" x14ac:dyDescent="0.2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2:33" x14ac:dyDescent="0.2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2:33" x14ac:dyDescent="0.2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2:33" x14ac:dyDescent="0.2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2:33" x14ac:dyDescent="0.2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2:33" x14ac:dyDescent="0.2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2:33" x14ac:dyDescent="0.2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2:33" x14ac:dyDescent="0.2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2:33" x14ac:dyDescent="0.2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2:33" x14ac:dyDescent="0.2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2:33" x14ac:dyDescent="0.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2:33" x14ac:dyDescent="0.2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2:33" x14ac:dyDescent="0.2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2:33" x14ac:dyDescent="0.2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2:33" x14ac:dyDescent="0.2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2:33" x14ac:dyDescent="0.2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2:33" x14ac:dyDescent="0.2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2:33" x14ac:dyDescent="0.2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2:33" x14ac:dyDescent="0.2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2:33" x14ac:dyDescent="0.2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2:33" x14ac:dyDescent="0.2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2:33" x14ac:dyDescent="0.2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2:33" x14ac:dyDescent="0.2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2:33" x14ac:dyDescent="0.2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2:33" x14ac:dyDescent="0.2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2:33" x14ac:dyDescent="0.2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2:33" x14ac:dyDescent="0.2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2:33" x14ac:dyDescent="0.2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2:33" x14ac:dyDescent="0.2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2:33" x14ac:dyDescent="0.2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2:33" x14ac:dyDescent="0.2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2:33" x14ac:dyDescent="0.2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2:33" x14ac:dyDescent="0.2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2:33" x14ac:dyDescent="0.2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2:33" x14ac:dyDescent="0.2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2:33" x14ac:dyDescent="0.2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2:33" x14ac:dyDescent="0.2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2:33" x14ac:dyDescent="0.2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2:33" x14ac:dyDescent="0.2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2:33" x14ac:dyDescent="0.2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2:33" x14ac:dyDescent="0.2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2:33" x14ac:dyDescent="0.2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2:33" x14ac:dyDescent="0.2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2:33" x14ac:dyDescent="0.2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2:33" x14ac:dyDescent="0.2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2:33" x14ac:dyDescent="0.2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2:33" x14ac:dyDescent="0.2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2:33" x14ac:dyDescent="0.2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2:33" x14ac:dyDescent="0.2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2:33" x14ac:dyDescent="0.2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2:33" x14ac:dyDescent="0.2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2:33" x14ac:dyDescent="0.2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2:33" x14ac:dyDescent="0.2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2:33" x14ac:dyDescent="0.2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2:33" x14ac:dyDescent="0.2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2:33" x14ac:dyDescent="0.2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2:33" x14ac:dyDescent="0.2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2:33" x14ac:dyDescent="0.2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2:33" x14ac:dyDescent="0.2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2:33" x14ac:dyDescent="0.2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2:33" x14ac:dyDescent="0.2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2:33" x14ac:dyDescent="0.2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2:33" x14ac:dyDescent="0.2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2:33" x14ac:dyDescent="0.2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2:33" x14ac:dyDescent="0.2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2:33" x14ac:dyDescent="0.2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2:33" x14ac:dyDescent="0.2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2:33" x14ac:dyDescent="0.2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2:33" x14ac:dyDescent="0.2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2:33" x14ac:dyDescent="0.2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2:33" x14ac:dyDescent="0.2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2:33" x14ac:dyDescent="0.2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2:33" x14ac:dyDescent="0.2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2:33" x14ac:dyDescent="0.2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2:33" x14ac:dyDescent="0.2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2:33" x14ac:dyDescent="0.2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2:33" x14ac:dyDescent="0.2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2:33" x14ac:dyDescent="0.2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2:33" x14ac:dyDescent="0.2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2:33" x14ac:dyDescent="0.2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2:33" x14ac:dyDescent="0.2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2:33" x14ac:dyDescent="0.2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2:33" x14ac:dyDescent="0.2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2:33" x14ac:dyDescent="0.2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2:33" x14ac:dyDescent="0.2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2:33" x14ac:dyDescent="0.2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2:33" x14ac:dyDescent="0.2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2:33" x14ac:dyDescent="0.2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2:33" x14ac:dyDescent="0.2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2:33" x14ac:dyDescent="0.2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2:33" x14ac:dyDescent="0.2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2:33" x14ac:dyDescent="0.2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2:33" x14ac:dyDescent="0.2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2:33" x14ac:dyDescent="0.2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2:33" x14ac:dyDescent="0.2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2:33" x14ac:dyDescent="0.2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2:33" x14ac:dyDescent="0.2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2:33" x14ac:dyDescent="0.2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2:33" x14ac:dyDescent="0.2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2:33" x14ac:dyDescent="0.2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2:33" x14ac:dyDescent="0.2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2:33" x14ac:dyDescent="0.2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2:33" x14ac:dyDescent="0.2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2:33" x14ac:dyDescent="0.2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2:33" x14ac:dyDescent="0.2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2:33" x14ac:dyDescent="0.2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2:33" x14ac:dyDescent="0.25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2:33" x14ac:dyDescent="0.25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2:33" x14ac:dyDescent="0.25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2:33" x14ac:dyDescent="0.25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2:33" x14ac:dyDescent="0.2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2:33" x14ac:dyDescent="0.25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2:33" x14ac:dyDescent="0.25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2:33" x14ac:dyDescent="0.25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2:33" x14ac:dyDescent="0.25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2:33" x14ac:dyDescent="0.25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2:33" x14ac:dyDescent="0.25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2:33" x14ac:dyDescent="0.25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2:33" x14ac:dyDescent="0.25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2:33" x14ac:dyDescent="0.25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2:33" x14ac:dyDescent="0.2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2:33" x14ac:dyDescent="0.25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2:33" x14ac:dyDescent="0.25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2:33" x14ac:dyDescent="0.25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2:33" x14ac:dyDescent="0.25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2:33" x14ac:dyDescent="0.25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2:33" x14ac:dyDescent="0.25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2:33" x14ac:dyDescent="0.25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2:33" x14ac:dyDescent="0.25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2:33" x14ac:dyDescent="0.25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2:33" x14ac:dyDescent="0.2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2:33" x14ac:dyDescent="0.25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2:33" x14ac:dyDescent="0.25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2:33" x14ac:dyDescent="0.25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2:33" x14ac:dyDescent="0.25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2:33" x14ac:dyDescent="0.25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2:33" x14ac:dyDescent="0.25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2:33" x14ac:dyDescent="0.25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2:33" x14ac:dyDescent="0.25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2:33" x14ac:dyDescent="0.25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2:33" x14ac:dyDescent="0.2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2:33" x14ac:dyDescent="0.25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2:33" x14ac:dyDescent="0.25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2:33" x14ac:dyDescent="0.25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2:33" x14ac:dyDescent="0.25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2:33" x14ac:dyDescent="0.25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2:33" x14ac:dyDescent="0.25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2:33" x14ac:dyDescent="0.25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2:33" x14ac:dyDescent="0.25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2:33" x14ac:dyDescent="0.25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2:33" x14ac:dyDescent="0.2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2:33" x14ac:dyDescent="0.25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2:33" x14ac:dyDescent="0.25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2:33" x14ac:dyDescent="0.25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2:33" x14ac:dyDescent="0.25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2:33" x14ac:dyDescent="0.25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2:33" x14ac:dyDescent="0.25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2:33" x14ac:dyDescent="0.25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2:33" x14ac:dyDescent="0.25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2:33" x14ac:dyDescent="0.25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2:33" x14ac:dyDescent="0.2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2:33" x14ac:dyDescent="0.25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2:33" x14ac:dyDescent="0.25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2:33" x14ac:dyDescent="0.25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2:33" x14ac:dyDescent="0.25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2:33" x14ac:dyDescent="0.25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2:33" x14ac:dyDescent="0.25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2:33" x14ac:dyDescent="0.25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2:33" x14ac:dyDescent="0.25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2:33" x14ac:dyDescent="0.25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2:33" x14ac:dyDescent="0.2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2:33" x14ac:dyDescent="0.25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2:33" x14ac:dyDescent="0.25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2:33" x14ac:dyDescent="0.25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2:33" x14ac:dyDescent="0.25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2:33" x14ac:dyDescent="0.25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2:33" x14ac:dyDescent="0.25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2:33" x14ac:dyDescent="0.25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2:33" x14ac:dyDescent="0.25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2:33" x14ac:dyDescent="0.25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2:33" x14ac:dyDescent="0.2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2:33" x14ac:dyDescent="0.25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2:33" x14ac:dyDescent="0.25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2:33" x14ac:dyDescent="0.25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2:33" x14ac:dyDescent="0.25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2:33" x14ac:dyDescent="0.25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2:33" x14ac:dyDescent="0.25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2:33" x14ac:dyDescent="0.25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2:33" x14ac:dyDescent="0.25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2:33" x14ac:dyDescent="0.25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2:33" x14ac:dyDescent="0.2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2:33" x14ac:dyDescent="0.25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2:33" x14ac:dyDescent="0.25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2:33" x14ac:dyDescent="0.25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2:33" x14ac:dyDescent="0.25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2:33" x14ac:dyDescent="0.25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2:33" x14ac:dyDescent="0.25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2:33" x14ac:dyDescent="0.25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2:33" x14ac:dyDescent="0.25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2:33" x14ac:dyDescent="0.25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2:33" x14ac:dyDescent="0.2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2:33" x14ac:dyDescent="0.25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2:33" x14ac:dyDescent="0.25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2:33" x14ac:dyDescent="0.25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2:33" x14ac:dyDescent="0.25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2:33" x14ac:dyDescent="0.25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2:33" x14ac:dyDescent="0.25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2:33" x14ac:dyDescent="0.25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2:33" x14ac:dyDescent="0.25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2:33" x14ac:dyDescent="0.25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2:33" x14ac:dyDescent="0.2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2:33" x14ac:dyDescent="0.25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2:33" x14ac:dyDescent="0.25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2:33" x14ac:dyDescent="0.25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2:33" x14ac:dyDescent="0.25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2:33" x14ac:dyDescent="0.25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2:33" x14ac:dyDescent="0.25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2:33" x14ac:dyDescent="0.25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2:33" x14ac:dyDescent="0.25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2:33" x14ac:dyDescent="0.25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2:33" x14ac:dyDescent="0.2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2:33" x14ac:dyDescent="0.25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2:33" x14ac:dyDescent="0.25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2:33" x14ac:dyDescent="0.25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2:33" x14ac:dyDescent="0.25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Jansen Filho</cp:lastModifiedBy>
  <dcterms:created xsi:type="dcterms:W3CDTF">2024-12-19T13:13:10Z</dcterms:created>
  <dcterms:modified xsi:type="dcterms:W3CDTF">2025-07-01T01:59:03Z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