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EE5902\Project\noxim\Repo\EE5902_project\"/>
    </mc:Choice>
  </mc:AlternateContent>
  <xr:revisionPtr revIDLastSave="0" documentId="13_ncr:1_{3A2A6174-0316-4C19-9D6F-DD1C9F9FF3EA}" xr6:coauthVersionLast="45" xr6:coauthVersionMax="45" xr10:uidLastSave="{00000000-0000-0000-0000-000000000000}"/>
  <bookViews>
    <workbookView xWindow="-40" yWindow="1140" windowWidth="16200" windowHeight="10510" tabRatio="500" firstSheet="5" activeTab="6" xr2:uid="{00000000-000D-0000-FFFF-FFFF00000000}"/>
  </bookViews>
  <sheets>
    <sheet name="mesh size 4 x 4" sheetId="1" r:id="rId1"/>
    <sheet name="mesh size 5 x 5" sheetId="2" r:id="rId2"/>
    <sheet name="mesh size 6 x 6" sheetId="3" r:id="rId3"/>
    <sheet name="mesh size 8 x 8" sheetId="4" r:id="rId4"/>
    <sheet name="mesh size 10 x 10" sheetId="5" r:id="rId5"/>
    <sheet name="mesh size 12 x 12" sheetId="6" r:id="rId6"/>
    <sheet name="mesh size 16 x 16" sheetId="7" r:id="rId7"/>
    <sheet name="mesh size 25 x 25" sheetId="8" r:id="rId8"/>
    <sheet name="Compiled 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J7" i="8"/>
  <c r="J6" i="8"/>
  <c r="J5" i="8"/>
  <c r="J4" i="8"/>
  <c r="J3" i="8"/>
  <c r="J2" i="8"/>
  <c r="L19" i="7"/>
  <c r="K19" i="7"/>
  <c r="J19" i="7"/>
  <c r="I19" i="7"/>
  <c r="H19" i="7"/>
  <c r="G19" i="7"/>
  <c r="F19" i="7"/>
  <c r="E19" i="7"/>
  <c r="D19" i="7"/>
  <c r="C19" i="7"/>
  <c r="L16" i="7"/>
  <c r="K16" i="7"/>
  <c r="J16" i="7"/>
  <c r="I16" i="7"/>
  <c r="H16" i="7"/>
  <c r="G16" i="7"/>
  <c r="F16" i="7"/>
  <c r="E16" i="7"/>
  <c r="D16" i="7"/>
  <c r="C16" i="7"/>
  <c r="L13" i="7"/>
  <c r="K13" i="7"/>
  <c r="J13" i="7"/>
  <c r="I13" i="7"/>
  <c r="H13" i="7"/>
  <c r="G13" i="7"/>
  <c r="F13" i="7"/>
  <c r="E13" i="7"/>
  <c r="D13" i="7"/>
  <c r="C13" i="7"/>
  <c r="L10" i="7"/>
  <c r="K10" i="7"/>
  <c r="J10" i="7"/>
  <c r="I10" i="7"/>
  <c r="H10" i="7"/>
  <c r="G10" i="7"/>
  <c r="F10" i="7"/>
  <c r="E10" i="7"/>
  <c r="D10" i="7"/>
  <c r="C10" i="7"/>
  <c r="L7" i="7"/>
  <c r="K7" i="7"/>
  <c r="J7" i="7"/>
  <c r="I7" i="7"/>
  <c r="H7" i="7"/>
  <c r="G7" i="7"/>
  <c r="F7" i="7"/>
  <c r="E7" i="7"/>
  <c r="D7" i="7"/>
  <c r="C7" i="7"/>
  <c r="L4" i="7"/>
  <c r="K4" i="7"/>
  <c r="J4" i="7"/>
  <c r="I4" i="7"/>
  <c r="H4" i="7"/>
  <c r="G4" i="7"/>
  <c r="F4" i="7"/>
  <c r="E4" i="7"/>
  <c r="D4" i="7"/>
  <c r="C4" i="7"/>
  <c r="L19" i="6"/>
  <c r="J19" i="6"/>
  <c r="I19" i="6"/>
  <c r="H19" i="6"/>
  <c r="G19" i="6"/>
  <c r="F19" i="6"/>
  <c r="E19" i="6"/>
  <c r="D19" i="6"/>
  <c r="C19" i="6"/>
  <c r="K18" i="6"/>
  <c r="K19" i="6" s="1"/>
  <c r="K17" i="6"/>
  <c r="L16" i="6"/>
  <c r="J16" i="6"/>
  <c r="I16" i="6"/>
  <c r="H16" i="6"/>
  <c r="G16" i="6"/>
  <c r="F16" i="6"/>
  <c r="E16" i="6"/>
  <c r="D16" i="6"/>
  <c r="C16" i="6"/>
  <c r="K15" i="6"/>
  <c r="K14" i="6"/>
  <c r="K16" i="6" s="1"/>
  <c r="L13" i="6"/>
  <c r="J13" i="6"/>
  <c r="I13" i="6"/>
  <c r="H13" i="6"/>
  <c r="G13" i="6"/>
  <c r="F13" i="6"/>
  <c r="E13" i="6"/>
  <c r="D13" i="6"/>
  <c r="C13" i="6"/>
  <c r="K12" i="6"/>
  <c r="K13" i="6" s="1"/>
  <c r="K11" i="6"/>
  <c r="L10" i="6"/>
  <c r="J10" i="6"/>
  <c r="I10" i="6"/>
  <c r="H10" i="6"/>
  <c r="G10" i="6"/>
  <c r="F10" i="6"/>
  <c r="E10" i="6"/>
  <c r="D10" i="6"/>
  <c r="C10" i="6"/>
  <c r="K9" i="6"/>
  <c r="K8" i="6"/>
  <c r="K10" i="6" s="1"/>
  <c r="L7" i="6"/>
  <c r="J7" i="6"/>
  <c r="I7" i="6"/>
  <c r="H7" i="6"/>
  <c r="G7" i="6"/>
  <c r="F7" i="6"/>
  <c r="E7" i="6"/>
  <c r="D7" i="6"/>
  <c r="C7" i="6"/>
  <c r="K6" i="6"/>
  <c r="K7" i="6" s="1"/>
  <c r="K5" i="6"/>
  <c r="L4" i="6"/>
  <c r="J4" i="6"/>
  <c r="I4" i="6"/>
  <c r="H4" i="6"/>
  <c r="G4" i="6"/>
  <c r="F4" i="6"/>
  <c r="E4" i="6"/>
  <c r="D4" i="6"/>
  <c r="C4" i="6"/>
  <c r="K3" i="6"/>
  <c r="K2" i="6"/>
  <c r="K4" i="6" s="1"/>
  <c r="L31" i="5"/>
  <c r="J31" i="5"/>
  <c r="I31" i="5"/>
  <c r="H31" i="5"/>
  <c r="G31" i="5"/>
  <c r="F31" i="5"/>
  <c r="E31" i="5"/>
  <c r="D31" i="5"/>
  <c r="C31" i="5"/>
  <c r="K30" i="5"/>
  <c r="K31" i="5" s="1"/>
  <c r="K29" i="5"/>
  <c r="K28" i="5"/>
  <c r="K27" i="5"/>
  <c r="L26" i="5"/>
  <c r="K26" i="5"/>
  <c r="J26" i="5"/>
  <c r="I26" i="5"/>
  <c r="H26" i="5"/>
  <c r="G26" i="5"/>
  <c r="F26" i="5"/>
  <c r="E26" i="5"/>
  <c r="D26" i="5"/>
  <c r="C26" i="5"/>
  <c r="K25" i="5"/>
  <c r="K24" i="5"/>
  <c r="K23" i="5"/>
  <c r="K22" i="5"/>
  <c r="L21" i="5"/>
  <c r="J21" i="5"/>
  <c r="I21" i="5"/>
  <c r="H21" i="5"/>
  <c r="G21" i="5"/>
  <c r="F21" i="5"/>
  <c r="E21" i="5"/>
  <c r="D21" i="5"/>
  <c r="C21" i="5"/>
  <c r="K20" i="5"/>
  <c r="K19" i="5"/>
  <c r="K18" i="5"/>
  <c r="K17" i="5"/>
  <c r="K21" i="5" s="1"/>
  <c r="L16" i="5"/>
  <c r="J16" i="5"/>
  <c r="I16" i="5"/>
  <c r="H16" i="5"/>
  <c r="G16" i="5"/>
  <c r="F16" i="5"/>
  <c r="E16" i="5"/>
  <c r="D16" i="5"/>
  <c r="C16" i="5"/>
  <c r="K15" i="5"/>
  <c r="K14" i="5"/>
  <c r="K13" i="5"/>
  <c r="K12" i="5"/>
  <c r="K16" i="5" s="1"/>
  <c r="L11" i="5"/>
  <c r="J11" i="5"/>
  <c r="I11" i="5"/>
  <c r="H11" i="5"/>
  <c r="G11" i="5"/>
  <c r="F11" i="5"/>
  <c r="E11" i="5"/>
  <c r="D11" i="5"/>
  <c r="C11" i="5"/>
  <c r="K10" i="5"/>
  <c r="K11" i="5" s="1"/>
  <c r="K9" i="5"/>
  <c r="K8" i="5"/>
  <c r="K7" i="5"/>
  <c r="L6" i="5"/>
  <c r="K6" i="5"/>
  <c r="J6" i="5"/>
  <c r="I6" i="5"/>
  <c r="H6" i="5"/>
  <c r="G6" i="5"/>
  <c r="F6" i="5"/>
  <c r="E6" i="5"/>
  <c r="D6" i="5"/>
  <c r="C6" i="5"/>
  <c r="K5" i="5"/>
  <c r="K4" i="5"/>
  <c r="K3" i="5"/>
  <c r="K2" i="5"/>
  <c r="L31" i="4"/>
  <c r="J31" i="4"/>
  <c r="I31" i="4"/>
  <c r="H31" i="4"/>
  <c r="G31" i="4"/>
  <c r="F31" i="4"/>
  <c r="E31" i="4"/>
  <c r="D31" i="4"/>
  <c r="C31" i="4"/>
  <c r="K30" i="4"/>
  <c r="K29" i="4"/>
  <c r="K28" i="4"/>
  <c r="K27" i="4"/>
  <c r="K31" i="4" s="1"/>
  <c r="L26" i="4"/>
  <c r="J26" i="4"/>
  <c r="I26" i="4"/>
  <c r="H26" i="4"/>
  <c r="G26" i="4"/>
  <c r="F26" i="4"/>
  <c r="E26" i="4"/>
  <c r="D26" i="4"/>
  <c r="C26" i="4"/>
  <c r="K25" i="4"/>
  <c r="K24" i="4"/>
  <c r="K23" i="4"/>
  <c r="K22" i="4"/>
  <c r="K26" i="4" s="1"/>
  <c r="L21" i="4"/>
  <c r="J21" i="4"/>
  <c r="I21" i="4"/>
  <c r="H21" i="4"/>
  <c r="G21" i="4"/>
  <c r="F21" i="4"/>
  <c r="E21" i="4"/>
  <c r="D21" i="4"/>
  <c r="C21" i="4"/>
  <c r="K20" i="4"/>
  <c r="K21" i="4" s="1"/>
  <c r="K19" i="4"/>
  <c r="K18" i="4"/>
  <c r="K17" i="4"/>
  <c r="L16" i="4"/>
  <c r="K16" i="4"/>
  <c r="J16" i="4"/>
  <c r="I16" i="4"/>
  <c r="H16" i="4"/>
  <c r="G16" i="4"/>
  <c r="F16" i="4"/>
  <c r="E16" i="4"/>
  <c r="D16" i="4"/>
  <c r="C16" i="4"/>
  <c r="K15" i="4"/>
  <c r="K14" i="4"/>
  <c r="K13" i="4"/>
  <c r="K12" i="4"/>
  <c r="L11" i="4"/>
  <c r="J11" i="4"/>
  <c r="I11" i="4"/>
  <c r="H11" i="4"/>
  <c r="G11" i="4"/>
  <c r="F11" i="4"/>
  <c r="E11" i="4"/>
  <c r="D11" i="4"/>
  <c r="C11" i="4"/>
  <c r="K10" i="4"/>
  <c r="K9" i="4"/>
  <c r="K8" i="4"/>
  <c r="K7" i="4"/>
  <c r="K11" i="4" s="1"/>
  <c r="L6" i="4"/>
  <c r="J6" i="4"/>
  <c r="I6" i="4"/>
  <c r="H6" i="4"/>
  <c r="G6" i="4"/>
  <c r="F6" i="4"/>
  <c r="E6" i="4"/>
  <c r="D6" i="4"/>
  <c r="C6" i="4"/>
  <c r="K5" i="4"/>
  <c r="K4" i="4"/>
  <c r="K3" i="4"/>
  <c r="K2" i="4"/>
  <c r="K6" i="4" s="1"/>
  <c r="L37" i="3"/>
  <c r="J37" i="3"/>
  <c r="I37" i="3"/>
  <c r="H37" i="3"/>
  <c r="G37" i="3"/>
  <c r="F37" i="3"/>
  <c r="E37" i="3"/>
  <c r="D37" i="3"/>
  <c r="C37" i="3"/>
  <c r="K36" i="3"/>
  <c r="K37" i="3" s="1"/>
  <c r="K35" i="3"/>
  <c r="K34" i="3"/>
  <c r="K33" i="3"/>
  <c r="K32" i="3"/>
  <c r="L31" i="3"/>
  <c r="J31" i="3"/>
  <c r="I31" i="3"/>
  <c r="H31" i="3"/>
  <c r="G31" i="3"/>
  <c r="F31" i="3"/>
  <c r="E31" i="3"/>
  <c r="D31" i="3"/>
  <c r="C31" i="3"/>
  <c r="K30" i="3"/>
  <c r="K29" i="3"/>
  <c r="K31" i="3" s="1"/>
  <c r="K28" i="3"/>
  <c r="K27" i="3"/>
  <c r="K26" i="3"/>
  <c r="L25" i="3"/>
  <c r="K25" i="3"/>
  <c r="J25" i="3"/>
  <c r="I25" i="3"/>
  <c r="H25" i="3"/>
  <c r="G25" i="3"/>
  <c r="F25" i="3"/>
  <c r="E25" i="3"/>
  <c r="D25" i="3"/>
  <c r="C25" i="3"/>
  <c r="K24" i="3"/>
  <c r="K23" i="3"/>
  <c r="K22" i="3"/>
  <c r="K21" i="3"/>
  <c r="K20" i="3"/>
  <c r="L19" i="3"/>
  <c r="J19" i="3"/>
  <c r="I19" i="3"/>
  <c r="H19" i="3"/>
  <c r="G19" i="3"/>
  <c r="F19" i="3"/>
  <c r="E19" i="3"/>
  <c r="D19" i="3"/>
  <c r="C19" i="3"/>
  <c r="K18" i="3"/>
  <c r="K17" i="3"/>
  <c r="K16" i="3"/>
  <c r="K15" i="3"/>
  <c r="K14" i="3"/>
  <c r="K19" i="3" s="1"/>
  <c r="L13" i="3"/>
  <c r="J13" i="3"/>
  <c r="I13" i="3"/>
  <c r="H13" i="3"/>
  <c r="G13" i="3"/>
  <c r="F13" i="3"/>
  <c r="E13" i="3"/>
  <c r="D13" i="3"/>
  <c r="C13" i="3"/>
  <c r="K12" i="3"/>
  <c r="K11" i="3"/>
  <c r="K10" i="3"/>
  <c r="K9" i="3"/>
  <c r="K8" i="3"/>
  <c r="K13" i="3" s="1"/>
  <c r="L7" i="3"/>
  <c r="J7" i="3"/>
  <c r="I7" i="3"/>
  <c r="H7" i="3"/>
  <c r="G7" i="3"/>
  <c r="F7" i="3"/>
  <c r="E7" i="3"/>
  <c r="D7" i="3"/>
  <c r="C7" i="3"/>
  <c r="K6" i="3"/>
  <c r="K5" i="3"/>
  <c r="K4" i="3"/>
  <c r="K3" i="3"/>
  <c r="K2" i="3"/>
  <c r="K7" i="3" s="1"/>
  <c r="L37" i="2"/>
  <c r="K37" i="2"/>
  <c r="J37" i="2"/>
  <c r="I37" i="2"/>
  <c r="H37" i="2"/>
  <c r="G37" i="2"/>
  <c r="F37" i="2"/>
  <c r="E37" i="2"/>
  <c r="D37" i="2"/>
  <c r="C37" i="2"/>
  <c r="L31" i="2"/>
  <c r="K31" i="2"/>
  <c r="J31" i="2"/>
  <c r="I31" i="2"/>
  <c r="H31" i="2"/>
  <c r="G31" i="2"/>
  <c r="F31" i="2"/>
  <c r="E31" i="2"/>
  <c r="D31" i="2"/>
  <c r="C31" i="2"/>
  <c r="L25" i="2"/>
  <c r="K25" i="2"/>
  <c r="J25" i="2"/>
  <c r="I25" i="2"/>
  <c r="H25" i="2"/>
  <c r="G25" i="2"/>
  <c r="F25" i="2"/>
  <c r="E25" i="2"/>
  <c r="D25" i="2"/>
  <c r="C25" i="2"/>
  <c r="L19" i="2"/>
  <c r="K19" i="2"/>
  <c r="J19" i="2"/>
  <c r="I19" i="2"/>
  <c r="H19" i="2"/>
  <c r="G19" i="2"/>
  <c r="F19" i="2"/>
  <c r="E19" i="2"/>
  <c r="D19" i="2"/>
  <c r="C19" i="2"/>
  <c r="L13" i="2"/>
  <c r="K13" i="2"/>
  <c r="J13" i="2"/>
  <c r="I13" i="2"/>
  <c r="H13" i="2"/>
  <c r="G13" i="2"/>
  <c r="F13" i="2"/>
  <c r="E13" i="2"/>
  <c r="D13" i="2"/>
  <c r="C13" i="2"/>
  <c r="L7" i="2"/>
  <c r="K7" i="2"/>
  <c r="J7" i="2"/>
  <c r="I7" i="2"/>
  <c r="H7" i="2"/>
  <c r="G7" i="2"/>
  <c r="F7" i="2"/>
  <c r="E7" i="2"/>
  <c r="D7" i="2"/>
  <c r="C7" i="2"/>
  <c r="L37" i="1"/>
  <c r="K37" i="1"/>
  <c r="J37" i="1"/>
  <c r="I37" i="1"/>
  <c r="H37" i="1"/>
  <c r="G37" i="1"/>
  <c r="F37" i="1"/>
  <c r="E37" i="1"/>
  <c r="D37" i="1"/>
  <c r="C37" i="1"/>
  <c r="L31" i="1"/>
  <c r="K31" i="1"/>
  <c r="J31" i="1"/>
  <c r="I31" i="1"/>
  <c r="H31" i="1"/>
  <c r="G31" i="1"/>
  <c r="F31" i="1"/>
  <c r="E31" i="1"/>
  <c r="D31" i="1"/>
  <c r="C31" i="1"/>
  <c r="L25" i="1"/>
  <c r="K25" i="1"/>
  <c r="J25" i="1"/>
  <c r="I25" i="1"/>
  <c r="H25" i="1"/>
  <c r="G25" i="1"/>
  <c r="F25" i="1"/>
  <c r="E25" i="1"/>
  <c r="D25" i="1"/>
  <c r="C25" i="1"/>
  <c r="L19" i="1"/>
  <c r="K19" i="1"/>
  <c r="J19" i="1"/>
  <c r="I19" i="1"/>
  <c r="H19" i="1"/>
  <c r="G19" i="1"/>
  <c r="F19" i="1"/>
  <c r="E19" i="1"/>
  <c r="D19" i="1"/>
  <c r="C19" i="1"/>
  <c r="L13" i="1"/>
  <c r="K13" i="1"/>
  <c r="J13" i="1"/>
  <c r="I13" i="1"/>
  <c r="H13" i="1"/>
  <c r="G13" i="1"/>
  <c r="F13" i="1"/>
  <c r="E13" i="1"/>
  <c r="D13" i="1"/>
  <c r="C13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<sst xmlns="http://schemas.openxmlformats.org/spreadsheetml/2006/main" count="358" uniqueCount="19">
  <si>
    <t>Routing Algorithm</t>
  </si>
  <si>
    <t>Total Received Packets</t>
  </si>
  <si>
    <t>Total Received Flits</t>
  </si>
  <si>
    <t>Received/Ideal Flits Ratio</t>
  </si>
  <si>
    <t>Global Average Delay (cycles)</t>
  </si>
  <si>
    <t>Max Delay (cycles)</t>
  </si>
  <si>
    <t>Network Throughput (flits/cycle)</t>
  </si>
  <si>
    <t>Average IP Throughput (flits/cycle/IP)</t>
  </si>
  <si>
    <t>Total Energy (J)</t>
  </si>
  <si>
    <t>Dynamic Energy (J)</t>
  </si>
  <si>
    <t>Static Energy (J)</t>
  </si>
  <si>
    <t>XY</t>
  </si>
  <si>
    <t>Average</t>
  </si>
  <si>
    <t>WEST FIRST</t>
  </si>
  <si>
    <t>NORTH LAST</t>
  </si>
  <si>
    <t>NEGATIVE FIRST</t>
  </si>
  <si>
    <t>ODD EVEN</t>
  </si>
  <si>
    <t>DYAD</t>
  </si>
  <si>
    <t>Mesh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</si>
</sst>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ont="1" applyFill="1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F6" zoomScale="120" zoomScaleNormal="120" workbookViewId="0">
      <selection activeCell="J14" sqref="J14:J37"/>
    </sheetView>
  </sheetViews>
  <sheetFormatPr defaultColWidth="11.54296875" defaultRowHeight="12.5" x14ac:dyDescent="0.25"/>
  <cols>
    <col min="2" max="2" width="21.08984375" customWidth="1"/>
    <col min="3" max="3" width="17.54296875" customWidth="1"/>
    <col min="4" max="4" width="22.63281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 t="s">
        <v>11</v>
      </c>
      <c r="C2">
        <v>15829</v>
      </c>
      <c r="D2">
        <v>126648</v>
      </c>
      <c r="E2">
        <v>0.99943199999999999</v>
      </c>
      <c r="F2">
        <v>11.776199999999999</v>
      </c>
      <c r="G2">
        <v>98</v>
      </c>
      <c r="H2">
        <v>1.2792699999999999</v>
      </c>
      <c r="I2">
        <v>7.9954499999999998E-2</v>
      </c>
      <c r="J2" s="1">
        <v>2.12045E-5</v>
      </c>
      <c r="K2" s="1">
        <v>1.45203E-6</v>
      </c>
      <c r="L2" s="1">
        <v>1.9752500000000001E-5</v>
      </c>
    </row>
    <row r="3" spans="1:12" x14ac:dyDescent="0.25">
      <c r="B3" t="s">
        <v>11</v>
      </c>
      <c r="C3">
        <v>16062</v>
      </c>
      <c r="D3">
        <v>128501</v>
      </c>
      <c r="E3">
        <v>1.0140499999999999</v>
      </c>
      <c r="F3">
        <v>11.844200000000001</v>
      </c>
      <c r="G3">
        <v>97</v>
      </c>
      <c r="H3">
        <v>1.29799</v>
      </c>
      <c r="I3">
        <v>8.1124399999999999E-2</v>
      </c>
      <c r="J3" s="1">
        <v>2.12278E-5</v>
      </c>
      <c r="K3" s="1">
        <v>1.4753099999999999E-6</v>
      </c>
      <c r="L3" s="1">
        <v>1.9752500000000001E-5</v>
      </c>
    </row>
    <row r="4" spans="1:12" x14ac:dyDescent="0.25">
      <c r="B4" t="s">
        <v>11</v>
      </c>
      <c r="C4">
        <v>15834</v>
      </c>
      <c r="D4">
        <v>126689</v>
      </c>
      <c r="E4">
        <v>0.99975499999999995</v>
      </c>
      <c r="F4">
        <v>11.8422</v>
      </c>
      <c r="G4">
        <v>89</v>
      </c>
      <c r="H4">
        <v>1.27969</v>
      </c>
      <c r="I4">
        <v>7.9980399999999993E-2</v>
      </c>
      <c r="J4" s="1">
        <v>2.1204099999999999E-5</v>
      </c>
      <c r="K4" s="1">
        <v>1.4515800000000001E-6</v>
      </c>
      <c r="L4" s="1">
        <v>1.9752500000000001E-5</v>
      </c>
    </row>
    <row r="5" spans="1:12" x14ac:dyDescent="0.25">
      <c r="B5" t="s">
        <v>11</v>
      </c>
      <c r="C5">
        <v>15759</v>
      </c>
      <c r="D5">
        <v>126059</v>
      </c>
      <c r="E5">
        <v>0.994784</v>
      </c>
      <c r="F5">
        <v>11.777900000000001</v>
      </c>
      <c r="G5">
        <v>120</v>
      </c>
      <c r="H5">
        <v>1.27332</v>
      </c>
      <c r="I5">
        <v>7.9582700000000006E-2</v>
      </c>
      <c r="J5" s="1">
        <v>2.1193199999999999E-5</v>
      </c>
      <c r="K5" s="1">
        <v>1.44069E-6</v>
      </c>
      <c r="L5" s="1">
        <v>1.9752500000000001E-5</v>
      </c>
    </row>
    <row r="6" spans="1:12" x14ac:dyDescent="0.25">
      <c r="B6" t="s">
        <v>11</v>
      </c>
      <c r="C6">
        <v>15670</v>
      </c>
      <c r="D6">
        <v>125352</v>
      </c>
      <c r="E6">
        <v>0.989205</v>
      </c>
      <c r="F6">
        <v>11.706799999999999</v>
      </c>
      <c r="G6">
        <v>83</v>
      </c>
      <c r="H6">
        <v>1.2661800000000001</v>
      </c>
      <c r="I6">
        <v>7.9136399999999996E-2</v>
      </c>
      <c r="J6" s="1">
        <v>2.1183999999999999E-5</v>
      </c>
      <c r="K6" s="1">
        <v>1.4315E-6</v>
      </c>
      <c r="L6" s="1">
        <v>1.9752500000000001E-5</v>
      </c>
    </row>
    <row r="7" spans="1:12" x14ac:dyDescent="0.25">
      <c r="A7" t="s">
        <v>12</v>
      </c>
      <c r="B7" s="2" t="s">
        <v>11</v>
      </c>
      <c r="C7" s="2">
        <f t="shared" ref="C7:L7" si="0">AVERAGE(C2:C6)</f>
        <v>15830.8</v>
      </c>
      <c r="D7" s="2">
        <f t="shared" si="0"/>
        <v>126649.8</v>
      </c>
      <c r="E7" s="2">
        <f t="shared" si="0"/>
        <v>0.99944519999999992</v>
      </c>
      <c r="F7" s="2">
        <f t="shared" si="0"/>
        <v>11.789460000000002</v>
      </c>
      <c r="G7" s="2">
        <f t="shared" si="0"/>
        <v>97.4</v>
      </c>
      <c r="H7" s="2">
        <f t="shared" si="0"/>
        <v>1.27929</v>
      </c>
      <c r="I7" s="2">
        <f t="shared" si="0"/>
        <v>7.9955680000000001E-2</v>
      </c>
      <c r="J7" s="2">
        <f t="shared" si="0"/>
        <v>2.1202720000000001E-5</v>
      </c>
      <c r="K7" s="2">
        <f t="shared" si="0"/>
        <v>1.4502219999999999E-6</v>
      </c>
      <c r="L7" s="2">
        <f t="shared" si="0"/>
        <v>1.9752500000000001E-5</v>
      </c>
    </row>
    <row r="8" spans="1:12" x14ac:dyDescent="0.25">
      <c r="B8" t="s">
        <v>13</v>
      </c>
      <c r="C8">
        <v>15802</v>
      </c>
      <c r="D8">
        <v>126423</v>
      </c>
      <c r="E8">
        <v>0.99765599999999999</v>
      </c>
      <c r="F8">
        <v>11.835900000000001</v>
      </c>
      <c r="G8">
        <v>87</v>
      </c>
      <c r="H8">
        <v>1.2769999999999999</v>
      </c>
      <c r="I8">
        <v>0.79812499999999997</v>
      </c>
      <c r="J8" s="1">
        <v>2.12136E-5</v>
      </c>
      <c r="K8" s="1">
        <v>1.44828E-6</v>
      </c>
      <c r="L8" s="1">
        <v>1.9765299999999999E-5</v>
      </c>
    </row>
    <row r="9" spans="1:12" x14ac:dyDescent="0.25">
      <c r="B9" t="s">
        <v>13</v>
      </c>
      <c r="C9">
        <v>15890</v>
      </c>
      <c r="D9">
        <v>127114</v>
      </c>
      <c r="E9">
        <v>1.0031099999999999</v>
      </c>
      <c r="F9">
        <v>12.034599999999999</v>
      </c>
      <c r="G9">
        <v>132</v>
      </c>
      <c r="H9">
        <v>1.2839799999999999</v>
      </c>
      <c r="I9">
        <v>8.0248700000000006E-2</v>
      </c>
      <c r="J9" s="1">
        <v>2.12169E-5</v>
      </c>
      <c r="K9" s="1">
        <v>1.45163E-6</v>
      </c>
      <c r="L9" s="1">
        <v>1.9765299999999999E-5</v>
      </c>
    </row>
    <row r="10" spans="1:12" x14ac:dyDescent="0.25">
      <c r="B10" t="s">
        <v>13</v>
      </c>
      <c r="C10">
        <v>15914</v>
      </c>
      <c r="D10">
        <v>127303</v>
      </c>
      <c r="E10">
        <v>1.0045999999999999</v>
      </c>
      <c r="F10">
        <v>11.8706</v>
      </c>
      <c r="G10">
        <v>92</v>
      </c>
      <c r="H10">
        <v>1.28589</v>
      </c>
      <c r="I10">
        <v>8.0368099999999998E-2</v>
      </c>
      <c r="J10" s="1">
        <v>2.12338E-5</v>
      </c>
      <c r="K10" s="1">
        <v>1.4685199999999999E-6</v>
      </c>
      <c r="L10" s="1">
        <v>1.9765299999999999E-5</v>
      </c>
    </row>
    <row r="11" spans="1:12" x14ac:dyDescent="0.25">
      <c r="B11" t="s">
        <v>13</v>
      </c>
      <c r="C11">
        <v>15855</v>
      </c>
      <c r="D11">
        <v>126862</v>
      </c>
      <c r="E11">
        <v>1.00112</v>
      </c>
      <c r="F11">
        <v>11.9636</v>
      </c>
      <c r="G11">
        <v>98</v>
      </c>
      <c r="H11">
        <v>1.2814300000000001</v>
      </c>
      <c r="I11">
        <v>8.0089599999999997E-2</v>
      </c>
      <c r="J11" s="1">
        <v>2.1227099999999999E-5</v>
      </c>
      <c r="K11" s="1">
        <v>1.46174E-6</v>
      </c>
      <c r="L11" s="1">
        <v>1.9765299999999999E-5</v>
      </c>
    </row>
    <row r="12" spans="1:12" x14ac:dyDescent="0.25">
      <c r="B12" t="s">
        <v>13</v>
      </c>
      <c r="C12">
        <v>15988</v>
      </c>
      <c r="D12">
        <v>127907</v>
      </c>
      <c r="E12">
        <v>1.0093700000000001</v>
      </c>
      <c r="F12">
        <v>11.9587</v>
      </c>
      <c r="G12">
        <v>80</v>
      </c>
      <c r="H12">
        <v>1.29199</v>
      </c>
      <c r="I12">
        <v>8.0749399999999999E-2</v>
      </c>
      <c r="J12" s="1">
        <v>2.12324E-5</v>
      </c>
      <c r="K12" s="1">
        <v>1.4671300000000001E-6</v>
      </c>
      <c r="L12" s="1">
        <v>1.9765299999999999E-5</v>
      </c>
    </row>
    <row r="13" spans="1:12" x14ac:dyDescent="0.25">
      <c r="A13" t="s">
        <v>12</v>
      </c>
      <c r="B13" s="2" t="s">
        <v>13</v>
      </c>
      <c r="C13" s="2">
        <f t="shared" ref="C13:L13" si="1">AVERAGE(C8:C12)</f>
        <v>15889.8</v>
      </c>
      <c r="D13" s="2">
        <f t="shared" si="1"/>
        <v>127121.8</v>
      </c>
      <c r="E13" s="2">
        <f t="shared" si="1"/>
        <v>1.0031711999999999</v>
      </c>
      <c r="F13" s="2">
        <f t="shared" si="1"/>
        <v>11.932680000000001</v>
      </c>
      <c r="G13" s="2">
        <f t="shared" si="1"/>
        <v>97.8</v>
      </c>
      <c r="H13" s="2">
        <f t="shared" si="1"/>
        <v>1.2840580000000001</v>
      </c>
      <c r="I13" s="2">
        <f t="shared" si="1"/>
        <v>0.22391616</v>
      </c>
      <c r="J13" s="3">
        <f t="shared" si="1"/>
        <v>2.1224760000000001E-5</v>
      </c>
      <c r="K13" s="3">
        <f t="shared" si="1"/>
        <v>1.4594600000000001E-6</v>
      </c>
      <c r="L13" s="3">
        <f t="shared" si="1"/>
        <v>1.9765299999999999E-5</v>
      </c>
    </row>
    <row r="14" spans="1:12" x14ac:dyDescent="0.25">
      <c r="B14" t="s">
        <v>14</v>
      </c>
      <c r="C14">
        <v>15804</v>
      </c>
      <c r="D14">
        <v>126441</v>
      </c>
      <c r="E14">
        <v>0.99779799999999996</v>
      </c>
      <c r="F14">
        <v>12.292</v>
      </c>
      <c r="G14">
        <v>105</v>
      </c>
      <c r="H14">
        <v>1.27718</v>
      </c>
      <c r="I14">
        <v>7.9823900000000003E-2</v>
      </c>
      <c r="J14" s="6">
        <v>2.1216499999999999E-5</v>
      </c>
      <c r="K14" s="4">
        <v>1.4511800000000001E-6</v>
      </c>
      <c r="L14" s="1">
        <v>1.9765299999999999E-5</v>
      </c>
    </row>
    <row r="15" spans="1:12" x14ac:dyDescent="0.25">
      <c r="B15" t="s">
        <v>14</v>
      </c>
      <c r="C15">
        <v>15874</v>
      </c>
      <c r="D15">
        <v>126987</v>
      </c>
      <c r="E15">
        <v>1.0021100000000001</v>
      </c>
      <c r="F15">
        <v>12.1648</v>
      </c>
      <c r="G15">
        <v>102</v>
      </c>
      <c r="H15">
        <v>1.2827</v>
      </c>
      <c r="I15">
        <v>8.0168600000000007E-2</v>
      </c>
      <c r="J15" s="6">
        <v>2.12262E-5</v>
      </c>
      <c r="K15" s="4">
        <v>1.46089E-6</v>
      </c>
      <c r="L15" s="1">
        <v>1.9765299999999999E-5</v>
      </c>
    </row>
    <row r="16" spans="1:12" x14ac:dyDescent="0.25">
      <c r="B16" t="s">
        <v>14</v>
      </c>
      <c r="C16">
        <v>15727</v>
      </c>
      <c r="D16">
        <v>125819</v>
      </c>
      <c r="E16">
        <v>0.99289000000000005</v>
      </c>
      <c r="F16">
        <v>12.1654</v>
      </c>
      <c r="G16">
        <v>82</v>
      </c>
      <c r="H16">
        <v>1.2708999999999999</v>
      </c>
      <c r="I16">
        <v>7.9431199999999993E-2</v>
      </c>
      <c r="J16" s="6">
        <v>2.12093E-5</v>
      </c>
      <c r="K16" s="4">
        <v>1.4439400000000001E-6</v>
      </c>
      <c r="L16" s="1">
        <v>1.9765299999999999E-5</v>
      </c>
    </row>
    <row r="17" spans="1:12" x14ac:dyDescent="0.25">
      <c r="B17" t="s">
        <v>14</v>
      </c>
      <c r="C17">
        <v>15939</v>
      </c>
      <c r="D17">
        <v>127501</v>
      </c>
      <c r="E17">
        <v>1.0061599999999999</v>
      </c>
      <c r="F17">
        <v>12.139900000000001</v>
      </c>
      <c r="G17">
        <v>106</v>
      </c>
      <c r="H17">
        <v>1.28789</v>
      </c>
      <c r="I17">
        <v>8.0493099999999998E-2</v>
      </c>
      <c r="J17" s="6">
        <v>2.12199E-5</v>
      </c>
      <c r="K17" s="4">
        <v>1.45456E-6</v>
      </c>
      <c r="L17" s="1">
        <v>1.9765299999999999E-5</v>
      </c>
    </row>
    <row r="18" spans="1:12" x14ac:dyDescent="0.25">
      <c r="B18" t="s">
        <v>14</v>
      </c>
      <c r="C18">
        <v>16044</v>
      </c>
      <c r="D18">
        <v>128333</v>
      </c>
      <c r="E18">
        <v>1.0127299999999999</v>
      </c>
      <c r="F18">
        <v>12.277100000000001</v>
      </c>
      <c r="G18">
        <v>115</v>
      </c>
      <c r="H18">
        <v>1.2962899999999999</v>
      </c>
      <c r="I18">
        <v>8.1018300000000001E-2</v>
      </c>
      <c r="J18" s="6">
        <v>2.12371E-5</v>
      </c>
      <c r="K18" s="4">
        <v>1.4717400000000001E-6</v>
      </c>
      <c r="L18" s="1">
        <v>1.9765299999999999E-5</v>
      </c>
    </row>
    <row r="19" spans="1:12" x14ac:dyDescent="0.25">
      <c r="A19" t="s">
        <v>12</v>
      </c>
      <c r="B19" s="2" t="s">
        <v>14</v>
      </c>
      <c r="C19" s="2">
        <f t="shared" ref="C19:L19" si="2">AVERAGE(C14:C18)</f>
        <v>15877.6</v>
      </c>
      <c r="D19" s="2">
        <f t="shared" si="2"/>
        <v>127016.2</v>
      </c>
      <c r="E19" s="2">
        <f t="shared" si="2"/>
        <v>1.0023375999999999</v>
      </c>
      <c r="F19" s="2">
        <f t="shared" si="2"/>
        <v>12.207840000000001</v>
      </c>
      <c r="G19" s="2">
        <f t="shared" si="2"/>
        <v>102</v>
      </c>
      <c r="H19" s="2">
        <f t="shared" si="2"/>
        <v>1.2829919999999999</v>
      </c>
      <c r="I19" s="2">
        <f t="shared" si="2"/>
        <v>8.0187019999999998E-2</v>
      </c>
      <c r="J19" s="7">
        <f t="shared" si="2"/>
        <v>2.1221800000000001E-5</v>
      </c>
      <c r="K19" s="5">
        <f t="shared" si="2"/>
        <v>1.4564620000000002E-6</v>
      </c>
      <c r="L19" s="5">
        <f t="shared" si="2"/>
        <v>1.9765299999999999E-5</v>
      </c>
    </row>
    <row r="20" spans="1:12" x14ac:dyDescent="0.25">
      <c r="B20" t="s">
        <v>15</v>
      </c>
      <c r="C20">
        <v>15794</v>
      </c>
      <c r="D20">
        <v>126354</v>
      </c>
      <c r="E20">
        <v>0.997112</v>
      </c>
      <c r="F20">
        <v>12.2445</v>
      </c>
      <c r="G20">
        <v>123</v>
      </c>
      <c r="H20">
        <v>1.2763</v>
      </c>
      <c r="I20">
        <v>7.9768900000000004E-2</v>
      </c>
      <c r="J20" s="6">
        <v>2.12213E-5</v>
      </c>
      <c r="K20" s="4">
        <v>1.45601E-6</v>
      </c>
      <c r="L20" s="1">
        <v>1.9765299999999999E-5</v>
      </c>
    </row>
    <row r="21" spans="1:12" x14ac:dyDescent="0.25">
      <c r="B21" t="s">
        <v>15</v>
      </c>
      <c r="C21">
        <v>15948</v>
      </c>
      <c r="D21">
        <v>127578</v>
      </c>
      <c r="E21">
        <v>1.0067699999999999</v>
      </c>
      <c r="F21">
        <v>12.231999999999999</v>
      </c>
      <c r="G21">
        <v>100</v>
      </c>
      <c r="H21">
        <v>1.28867</v>
      </c>
      <c r="I21">
        <v>8.0541699999999994E-2</v>
      </c>
      <c r="J21" s="6">
        <v>2.12291E-5</v>
      </c>
      <c r="K21" s="4">
        <v>1.4637799999999999E-6</v>
      </c>
      <c r="L21" s="1">
        <v>1.9765299999999999E-5</v>
      </c>
    </row>
    <row r="22" spans="1:12" x14ac:dyDescent="0.25">
      <c r="B22" t="s">
        <v>15</v>
      </c>
      <c r="C22">
        <v>16043</v>
      </c>
      <c r="D22">
        <v>128348</v>
      </c>
      <c r="E22">
        <v>1.01285</v>
      </c>
      <c r="F22">
        <v>12.444599999999999</v>
      </c>
      <c r="G22">
        <v>121</v>
      </c>
      <c r="H22">
        <v>1.29644</v>
      </c>
      <c r="I22">
        <v>8.1027799999999997E-2</v>
      </c>
      <c r="J22" s="6">
        <v>2.1240600000000001E-5</v>
      </c>
      <c r="K22" s="4">
        <v>1.4752399999999999E-6</v>
      </c>
      <c r="L22" s="1">
        <v>1.9765299999999999E-5</v>
      </c>
    </row>
    <row r="23" spans="1:12" x14ac:dyDescent="0.25">
      <c r="B23" t="s">
        <v>15</v>
      </c>
      <c r="C23">
        <v>15782</v>
      </c>
      <c r="D23">
        <v>126263</v>
      </c>
      <c r="E23">
        <v>0.996394</v>
      </c>
      <c r="F23">
        <v>12.488200000000001</v>
      </c>
      <c r="G23">
        <v>144</v>
      </c>
      <c r="H23">
        <v>1.27538</v>
      </c>
      <c r="I23">
        <v>7.9711500000000005E-2</v>
      </c>
      <c r="J23" s="6">
        <v>2.1215800000000001E-5</v>
      </c>
      <c r="K23" s="4">
        <v>1.45052E-6</v>
      </c>
      <c r="L23" s="1">
        <v>1.9765299999999999E-5</v>
      </c>
    </row>
    <row r="24" spans="1:12" x14ac:dyDescent="0.25">
      <c r="B24" t="s">
        <v>15</v>
      </c>
      <c r="C24">
        <v>15846</v>
      </c>
      <c r="D24">
        <v>126775</v>
      </c>
      <c r="E24">
        <v>1.0002800000000001</v>
      </c>
      <c r="F24">
        <v>12.1381</v>
      </c>
      <c r="G24">
        <v>96</v>
      </c>
      <c r="H24">
        <v>1.2803500000000001</v>
      </c>
      <c r="I24">
        <v>8.0022099999999999E-2</v>
      </c>
      <c r="J24" s="6">
        <v>2.12199E-5</v>
      </c>
      <c r="K24" s="4">
        <v>1.45459E-6</v>
      </c>
      <c r="L24" s="1">
        <v>1.9765299999999999E-5</v>
      </c>
    </row>
    <row r="25" spans="1:12" x14ac:dyDescent="0.25">
      <c r="A25" t="s">
        <v>12</v>
      </c>
      <c r="B25" s="2" t="s">
        <v>15</v>
      </c>
      <c r="C25" s="2">
        <f t="shared" ref="C25:L25" si="3">AVERAGE(C20:C24)</f>
        <v>15882.6</v>
      </c>
      <c r="D25" s="2">
        <f t="shared" si="3"/>
        <v>127063.6</v>
      </c>
      <c r="E25" s="2">
        <f t="shared" si="3"/>
        <v>1.0026812000000001</v>
      </c>
      <c r="F25" s="2">
        <f t="shared" si="3"/>
        <v>12.309480000000001</v>
      </c>
      <c r="G25" s="2">
        <f t="shared" si="3"/>
        <v>116.8</v>
      </c>
      <c r="H25" s="2">
        <f t="shared" si="3"/>
        <v>1.283428</v>
      </c>
      <c r="I25" s="2">
        <f t="shared" si="3"/>
        <v>8.0214399999999991E-2</v>
      </c>
      <c r="J25" s="7">
        <f t="shared" si="3"/>
        <v>2.1225339999999998E-5</v>
      </c>
      <c r="K25" s="5">
        <f t="shared" si="3"/>
        <v>1.4600279999999999E-6</v>
      </c>
      <c r="L25" s="2">
        <f t="shared" si="3"/>
        <v>1.9765299999999999E-5</v>
      </c>
    </row>
    <row r="26" spans="1:12" x14ac:dyDescent="0.25">
      <c r="B26" t="s">
        <v>16</v>
      </c>
      <c r="C26">
        <v>15807</v>
      </c>
      <c r="D26">
        <v>126468</v>
      </c>
      <c r="E26">
        <v>0.99801099999999998</v>
      </c>
      <c r="F26">
        <v>11.932399999999999</v>
      </c>
      <c r="G26">
        <v>94</v>
      </c>
      <c r="H26">
        <v>1.27745</v>
      </c>
      <c r="I26">
        <v>7.9840900000000006E-2</v>
      </c>
      <c r="J26" s="6">
        <v>2.1227299999999999E-5</v>
      </c>
      <c r="K26" s="4">
        <v>1.45562E-6</v>
      </c>
      <c r="L26" s="4">
        <v>1.9771699999999999E-5</v>
      </c>
    </row>
    <row r="27" spans="1:12" x14ac:dyDescent="0.25">
      <c r="B27" t="s">
        <v>16</v>
      </c>
      <c r="C27">
        <v>15828</v>
      </c>
      <c r="D27">
        <v>126622</v>
      </c>
      <c r="E27">
        <v>0.99922699999999998</v>
      </c>
      <c r="F27">
        <v>11.872400000000001</v>
      </c>
      <c r="G27">
        <v>107</v>
      </c>
      <c r="H27">
        <v>1.27901</v>
      </c>
      <c r="I27">
        <v>0.79938100000000001</v>
      </c>
      <c r="J27" s="6">
        <v>2.1223999999999999E-5</v>
      </c>
      <c r="K27" s="4">
        <v>1.4522499999999999E-6</v>
      </c>
      <c r="L27" s="4">
        <v>1.9771699999999999E-5</v>
      </c>
    </row>
    <row r="28" spans="1:12" x14ac:dyDescent="0.25">
      <c r="B28" t="s">
        <v>16</v>
      </c>
      <c r="C28">
        <v>15825</v>
      </c>
      <c r="D28">
        <v>126616</v>
      </c>
      <c r="E28">
        <v>0.99917900000000004</v>
      </c>
      <c r="F28">
        <v>11.918699999999999</v>
      </c>
      <c r="G28">
        <v>82</v>
      </c>
      <c r="H28">
        <v>1.27895</v>
      </c>
      <c r="I28">
        <v>7.99343E-2</v>
      </c>
      <c r="J28" s="6">
        <v>2.12247E-5</v>
      </c>
      <c r="K28" s="4">
        <v>1.4529699999999999E-6</v>
      </c>
      <c r="L28" s="4">
        <v>1.9771699999999999E-5</v>
      </c>
    </row>
    <row r="29" spans="1:12" x14ac:dyDescent="0.25">
      <c r="B29" t="s">
        <v>16</v>
      </c>
      <c r="C29">
        <v>16038</v>
      </c>
      <c r="D29">
        <v>128329</v>
      </c>
      <c r="E29">
        <v>1.0126999999999999</v>
      </c>
      <c r="F29">
        <v>12.065</v>
      </c>
      <c r="G29">
        <v>86</v>
      </c>
      <c r="H29">
        <v>1.2962499999999999</v>
      </c>
      <c r="I29">
        <v>8.1015799999999999E-2</v>
      </c>
      <c r="J29" s="6">
        <v>2.12447E-5</v>
      </c>
      <c r="K29" s="4">
        <v>1.4729999999999999E-6</v>
      </c>
      <c r="L29" s="4">
        <v>1.9771699999999999E-5</v>
      </c>
    </row>
    <row r="30" spans="1:12" x14ac:dyDescent="0.25">
      <c r="B30" t="s">
        <v>16</v>
      </c>
      <c r="C30">
        <v>15996</v>
      </c>
      <c r="D30">
        <v>127972</v>
      </c>
      <c r="E30">
        <v>1.0099800000000001</v>
      </c>
      <c r="F30">
        <v>11.9893</v>
      </c>
      <c r="G30">
        <v>88</v>
      </c>
      <c r="H30">
        <v>1.2926500000000001</v>
      </c>
      <c r="I30">
        <v>8.0790399999999998E-2</v>
      </c>
      <c r="J30" s="6">
        <v>2.12323E-5</v>
      </c>
      <c r="K30" s="4">
        <v>1.46063E-6</v>
      </c>
      <c r="L30" s="4">
        <v>1.9771699999999999E-5</v>
      </c>
    </row>
    <row r="31" spans="1:12" x14ac:dyDescent="0.25">
      <c r="A31" t="s">
        <v>12</v>
      </c>
      <c r="B31" s="2" t="s">
        <v>16</v>
      </c>
      <c r="C31" s="2">
        <f t="shared" ref="C31:L31" si="4">AVERAGE(C26:C30)</f>
        <v>15898.8</v>
      </c>
      <c r="D31" s="2">
        <f t="shared" si="4"/>
        <v>127201.4</v>
      </c>
      <c r="E31" s="2">
        <f t="shared" si="4"/>
        <v>1.0038194</v>
      </c>
      <c r="F31" s="2">
        <f t="shared" si="4"/>
        <v>11.95556</v>
      </c>
      <c r="G31" s="2">
        <f t="shared" si="4"/>
        <v>91.4</v>
      </c>
      <c r="H31" s="2">
        <f t="shared" si="4"/>
        <v>1.2848619999999999</v>
      </c>
      <c r="I31" s="2">
        <f t="shared" si="4"/>
        <v>0.22419248</v>
      </c>
      <c r="J31" s="7">
        <f t="shared" si="4"/>
        <v>2.12306E-5</v>
      </c>
      <c r="K31" s="5">
        <f t="shared" si="4"/>
        <v>1.4588940000000002E-6</v>
      </c>
      <c r="L31" s="5">
        <f t="shared" si="4"/>
        <v>1.9771699999999999E-5</v>
      </c>
    </row>
    <row r="32" spans="1:12" x14ac:dyDescent="0.25">
      <c r="B32" t="s">
        <v>17</v>
      </c>
      <c r="C32">
        <v>15677</v>
      </c>
      <c r="D32">
        <v>125419</v>
      </c>
      <c r="E32">
        <v>0.98973299999999997</v>
      </c>
      <c r="F32">
        <v>12.7341</v>
      </c>
      <c r="G32">
        <v>119</v>
      </c>
      <c r="H32">
        <v>1.2668600000000001</v>
      </c>
      <c r="I32">
        <v>7.9178700000000005E-2</v>
      </c>
      <c r="J32" s="6">
        <v>2.1218700000000001E-5</v>
      </c>
      <c r="K32" s="4">
        <v>1.44221E-6</v>
      </c>
      <c r="L32" s="4">
        <v>1.9776499999999999E-5</v>
      </c>
    </row>
    <row r="33" spans="1:12" x14ac:dyDescent="0.25">
      <c r="B33" t="s">
        <v>17</v>
      </c>
      <c r="C33">
        <v>15641</v>
      </c>
      <c r="D33">
        <v>125136</v>
      </c>
      <c r="E33">
        <v>0.98750000000000004</v>
      </c>
      <c r="F33">
        <v>12.507</v>
      </c>
      <c r="G33">
        <v>124</v>
      </c>
      <c r="H33">
        <v>1.264</v>
      </c>
      <c r="I33">
        <v>7.9000000000000001E-2</v>
      </c>
      <c r="J33" s="6">
        <v>2.1211499999999998E-5</v>
      </c>
      <c r="K33" s="4">
        <v>1.4350100000000001E-6</v>
      </c>
      <c r="L33" s="4">
        <v>1.9776499999999999E-5</v>
      </c>
    </row>
    <row r="34" spans="1:12" x14ac:dyDescent="0.25">
      <c r="B34" t="s">
        <v>17</v>
      </c>
      <c r="C34">
        <v>15990</v>
      </c>
      <c r="D34">
        <v>127928</v>
      </c>
      <c r="E34">
        <v>1.00953</v>
      </c>
      <c r="F34">
        <v>12.9315</v>
      </c>
      <c r="G34">
        <v>183</v>
      </c>
      <c r="H34">
        <v>1.2922</v>
      </c>
      <c r="I34">
        <v>8.0762600000000004E-2</v>
      </c>
      <c r="J34" s="6">
        <v>2.1245300000000001E-5</v>
      </c>
      <c r="K34" s="4">
        <v>1.4688E-6</v>
      </c>
      <c r="L34" s="4">
        <v>1.9776499999999999E-5</v>
      </c>
    </row>
    <row r="35" spans="1:12" x14ac:dyDescent="0.25">
      <c r="B35" t="s">
        <v>17</v>
      </c>
      <c r="C35">
        <v>15839</v>
      </c>
      <c r="D35">
        <v>126711</v>
      </c>
      <c r="E35">
        <v>0.99992899999999996</v>
      </c>
      <c r="F35">
        <v>12.7395</v>
      </c>
      <c r="G35">
        <v>108</v>
      </c>
      <c r="H35">
        <v>1.2799100000000001</v>
      </c>
      <c r="I35">
        <v>7.9994300000000004E-2</v>
      </c>
      <c r="J35" s="6">
        <v>2.1228599999999999E-5</v>
      </c>
      <c r="K35" s="4">
        <v>1.4520799999999999E-6</v>
      </c>
      <c r="L35" s="4">
        <v>1.9776499999999999E-5</v>
      </c>
    </row>
    <row r="36" spans="1:12" x14ac:dyDescent="0.25">
      <c r="B36" t="s">
        <v>17</v>
      </c>
      <c r="C36">
        <v>15560</v>
      </c>
      <c r="D36">
        <v>124467</v>
      </c>
      <c r="E36">
        <v>0.98222100000000001</v>
      </c>
      <c r="F36">
        <v>12.7012</v>
      </c>
      <c r="G36">
        <v>112</v>
      </c>
      <c r="H36">
        <v>1.2572399999999999</v>
      </c>
      <c r="I36">
        <v>7.85777E-2</v>
      </c>
      <c r="J36" s="6">
        <v>2.1207199999999999E-5</v>
      </c>
      <c r="K36" s="4">
        <v>1.43068E-6</v>
      </c>
      <c r="L36" s="4">
        <v>1.9776499999999999E-5</v>
      </c>
    </row>
    <row r="37" spans="1:12" x14ac:dyDescent="0.25">
      <c r="A37" t="s">
        <v>12</v>
      </c>
      <c r="B37" s="2" t="s">
        <v>17</v>
      </c>
      <c r="C37" s="2">
        <f t="shared" ref="C37:L37" si="5">AVERAGE(C32:C36)</f>
        <v>15741.4</v>
      </c>
      <c r="D37" s="2">
        <f t="shared" si="5"/>
        <v>125932.2</v>
      </c>
      <c r="E37" s="2">
        <f t="shared" si="5"/>
        <v>0.99378259999999996</v>
      </c>
      <c r="F37" s="2">
        <f t="shared" si="5"/>
        <v>12.722660000000001</v>
      </c>
      <c r="G37" s="2">
        <f t="shared" si="5"/>
        <v>129.19999999999999</v>
      </c>
      <c r="H37" s="2">
        <f t="shared" si="5"/>
        <v>1.2720420000000001</v>
      </c>
      <c r="I37" s="2">
        <f t="shared" si="5"/>
        <v>7.9502660000000017E-2</v>
      </c>
      <c r="J37" s="7">
        <f t="shared" si="5"/>
        <v>2.1222259999999999E-5</v>
      </c>
      <c r="K37" s="5">
        <f t="shared" si="5"/>
        <v>1.4457559999999998E-6</v>
      </c>
      <c r="L37" s="5">
        <f t="shared" si="5"/>
        <v>1.9776499999999999E-5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E1" zoomScale="110" zoomScaleNormal="110" workbookViewId="0">
      <selection activeCell="J31" sqref="J31"/>
    </sheetView>
  </sheetViews>
  <sheetFormatPr defaultColWidth="11.54296875" defaultRowHeight="12.5" x14ac:dyDescent="0.25"/>
  <cols>
    <col min="2" max="2" width="21.08984375" customWidth="1"/>
    <col min="3" max="3" width="17.54296875" customWidth="1"/>
    <col min="4" max="4" width="22.63281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 t="s">
        <v>11</v>
      </c>
      <c r="C2">
        <v>24708</v>
      </c>
      <c r="D2">
        <v>197666</v>
      </c>
      <c r="E2">
        <v>0.99831300000000001</v>
      </c>
      <c r="F2">
        <v>14.275499999999999</v>
      </c>
      <c r="G2">
        <v>104</v>
      </c>
      <c r="H2">
        <v>1.9966299999999999</v>
      </c>
      <c r="I2">
        <v>7.9865099999999994E-2</v>
      </c>
      <c r="J2" s="1">
        <v>3.3544100000000003E-5</v>
      </c>
      <c r="K2" s="1">
        <v>2.6807500000000001E-6</v>
      </c>
      <c r="L2" s="1">
        <v>3.08633E-5</v>
      </c>
    </row>
    <row r="3" spans="1:12" x14ac:dyDescent="0.25">
      <c r="B3" t="s">
        <v>11</v>
      </c>
      <c r="C3">
        <v>24763</v>
      </c>
      <c r="D3">
        <v>198106</v>
      </c>
      <c r="E3">
        <v>1.00054</v>
      </c>
      <c r="F3">
        <v>14.248100000000001</v>
      </c>
      <c r="G3">
        <v>123</v>
      </c>
      <c r="H3">
        <v>2.0010699999999999</v>
      </c>
      <c r="I3">
        <v>8.0042799999999997E-2</v>
      </c>
      <c r="J3" s="1">
        <v>3.3544699999999998E-5</v>
      </c>
      <c r="K3" s="1">
        <v>2.6813699999999999E-6</v>
      </c>
      <c r="L3" s="1">
        <v>3.08633E-5</v>
      </c>
    </row>
    <row r="4" spans="1:12" x14ac:dyDescent="0.25">
      <c r="B4" t="s">
        <v>11</v>
      </c>
      <c r="C4">
        <v>24916</v>
      </c>
      <c r="D4">
        <v>199326</v>
      </c>
      <c r="E4">
        <v>1.0066999999999999</v>
      </c>
      <c r="F4">
        <v>14.370200000000001</v>
      </c>
      <c r="G4">
        <v>132</v>
      </c>
      <c r="H4">
        <v>2.0133899999999998</v>
      </c>
      <c r="I4">
        <v>8.0535800000000005E-2</v>
      </c>
      <c r="J4" s="1">
        <v>3.3572100000000003E-5</v>
      </c>
      <c r="K4" s="1">
        <v>2.7088100000000001E-6</v>
      </c>
      <c r="L4" s="1">
        <v>3.08633E-5</v>
      </c>
    </row>
    <row r="5" spans="1:12" x14ac:dyDescent="0.25">
      <c r="B5" t="s">
        <v>11</v>
      </c>
      <c r="C5">
        <v>25067</v>
      </c>
      <c r="D5">
        <v>200541</v>
      </c>
      <c r="E5">
        <v>1.0128299999999999</v>
      </c>
      <c r="F5">
        <v>14.421099999999999</v>
      </c>
      <c r="G5">
        <v>136</v>
      </c>
      <c r="H5">
        <v>2.0256699999999999</v>
      </c>
      <c r="I5">
        <v>8.1026699999999993E-2</v>
      </c>
      <c r="J5" s="1">
        <v>3.3578899999999998E-5</v>
      </c>
      <c r="K5" s="1">
        <v>2.7155699999999999E-6</v>
      </c>
      <c r="L5" s="1">
        <v>3.08633E-5</v>
      </c>
    </row>
    <row r="6" spans="1:12" x14ac:dyDescent="0.25">
      <c r="B6" t="s">
        <v>11</v>
      </c>
      <c r="C6">
        <v>24829</v>
      </c>
      <c r="D6">
        <v>198635</v>
      </c>
      <c r="E6">
        <v>1.0032099999999999</v>
      </c>
      <c r="F6">
        <v>14.421900000000001</v>
      </c>
      <c r="G6">
        <v>182</v>
      </c>
      <c r="H6">
        <v>2.0064099999999998</v>
      </c>
      <c r="I6">
        <v>8.0256599999999997E-2</v>
      </c>
      <c r="J6" s="1">
        <v>3.3556600000000003E-5</v>
      </c>
      <c r="K6" s="1">
        <v>2.6933309999999999E-6</v>
      </c>
      <c r="L6" s="1">
        <v>3.08633E-5</v>
      </c>
    </row>
    <row r="7" spans="1:12" x14ac:dyDescent="0.25">
      <c r="A7" t="s">
        <v>12</v>
      </c>
      <c r="B7" s="2" t="s">
        <v>11</v>
      </c>
      <c r="C7" s="2">
        <f t="shared" ref="C7:L7" si="0">AVERAGE(C2:C6)</f>
        <v>24856.6</v>
      </c>
      <c r="D7" s="2">
        <f t="shared" si="0"/>
        <v>198854.8</v>
      </c>
      <c r="E7" s="2">
        <f t="shared" si="0"/>
        <v>1.0043186</v>
      </c>
      <c r="F7" s="2">
        <f t="shared" si="0"/>
        <v>14.347359999999998</v>
      </c>
      <c r="G7" s="2">
        <f t="shared" si="0"/>
        <v>135.4</v>
      </c>
      <c r="H7" s="2">
        <f t="shared" si="0"/>
        <v>2.0086339999999998</v>
      </c>
      <c r="I7" s="2">
        <f t="shared" si="0"/>
        <v>8.0345399999999997E-2</v>
      </c>
      <c r="J7" s="3">
        <f t="shared" si="0"/>
        <v>3.3559280000000001E-5</v>
      </c>
      <c r="K7" s="3">
        <f t="shared" si="0"/>
        <v>2.6959661999999999E-6</v>
      </c>
      <c r="L7" s="3">
        <f t="shared" si="0"/>
        <v>3.08633E-5</v>
      </c>
    </row>
    <row r="8" spans="1:12" x14ac:dyDescent="0.25">
      <c r="B8" t="s">
        <v>13</v>
      </c>
      <c r="C8">
        <v>25039</v>
      </c>
      <c r="D8">
        <v>200323</v>
      </c>
      <c r="E8">
        <v>1.01173</v>
      </c>
      <c r="F8">
        <v>14.427199999999999</v>
      </c>
      <c r="G8">
        <v>108</v>
      </c>
      <c r="H8">
        <v>2.02346</v>
      </c>
      <c r="I8">
        <v>8.0938599999999999E-2</v>
      </c>
      <c r="J8" s="1">
        <v>3.3590100000000002E-5</v>
      </c>
      <c r="K8" s="1">
        <v>2.7068099999999999E-6</v>
      </c>
      <c r="L8" s="1">
        <v>3.0883300000000003E-5</v>
      </c>
    </row>
    <row r="9" spans="1:12" x14ac:dyDescent="0.25">
      <c r="B9" t="s">
        <v>13</v>
      </c>
      <c r="C9">
        <v>24735</v>
      </c>
      <c r="D9">
        <v>197881</v>
      </c>
      <c r="E9">
        <v>0.99939900000000004</v>
      </c>
      <c r="F9">
        <v>14.476800000000001</v>
      </c>
      <c r="G9">
        <v>112</v>
      </c>
      <c r="H9">
        <v>1.9987999999999999</v>
      </c>
      <c r="I9">
        <v>7.9951900000000006E-2</v>
      </c>
      <c r="J9" s="1">
        <v>3.3564099999999999E-5</v>
      </c>
      <c r="K9" s="1">
        <v>2.68079E-6</v>
      </c>
      <c r="L9" s="1">
        <v>3.0883300000000003E-5</v>
      </c>
    </row>
    <row r="10" spans="1:12" x14ac:dyDescent="0.25">
      <c r="B10" t="s">
        <v>13</v>
      </c>
      <c r="C10">
        <v>24522</v>
      </c>
      <c r="D10">
        <v>196179</v>
      </c>
      <c r="E10">
        <v>0.99080299999999999</v>
      </c>
      <c r="F10">
        <v>14.6516</v>
      </c>
      <c r="G10">
        <v>122</v>
      </c>
      <c r="H10">
        <v>1.9816100000000001</v>
      </c>
      <c r="I10">
        <v>7.9264200000000007E-2</v>
      </c>
      <c r="J10" s="1">
        <v>3.3556000000000002E-5</v>
      </c>
      <c r="K10" s="1">
        <v>2.67269E-6</v>
      </c>
      <c r="L10" s="1">
        <v>3.0883300000000003E-5</v>
      </c>
    </row>
    <row r="11" spans="1:12" x14ac:dyDescent="0.25">
      <c r="B11" t="s">
        <v>13</v>
      </c>
      <c r="C11">
        <v>24763</v>
      </c>
      <c r="D11">
        <v>198096</v>
      </c>
      <c r="E11">
        <v>1.00048</v>
      </c>
      <c r="F11">
        <v>14.520099999999999</v>
      </c>
      <c r="G11">
        <v>104</v>
      </c>
      <c r="H11">
        <v>2.0009700000000001</v>
      </c>
      <c r="I11">
        <v>8.0038799999999993E-2</v>
      </c>
      <c r="J11" s="1">
        <v>3.35738E-5</v>
      </c>
      <c r="K11" s="1">
        <v>2.6905400000000002E-6</v>
      </c>
      <c r="L11" s="1">
        <v>3.0883300000000003E-5</v>
      </c>
    </row>
    <row r="12" spans="1:12" x14ac:dyDescent="0.25">
      <c r="B12" t="s">
        <v>13</v>
      </c>
      <c r="C12">
        <v>24773</v>
      </c>
      <c r="D12">
        <v>198167</v>
      </c>
      <c r="E12">
        <v>1.00084</v>
      </c>
      <c r="F12">
        <v>14.5731</v>
      </c>
      <c r="G12">
        <v>133</v>
      </c>
      <c r="H12">
        <v>2.00169</v>
      </c>
      <c r="I12">
        <v>8.00675E-2</v>
      </c>
      <c r="J12" s="1">
        <v>3.3570299999999999E-5</v>
      </c>
      <c r="K12" s="1">
        <v>2.6870299999999998E-6</v>
      </c>
      <c r="L12" s="1">
        <v>3.0883300000000003E-5</v>
      </c>
    </row>
    <row r="13" spans="1:12" x14ac:dyDescent="0.25">
      <c r="A13" t="s">
        <v>12</v>
      </c>
      <c r="B13" s="2" t="s">
        <v>13</v>
      </c>
      <c r="C13" s="2">
        <f t="shared" ref="C13:L13" si="1">AVERAGE(C8:C12)</f>
        <v>24766.400000000001</v>
      </c>
      <c r="D13" s="2">
        <f t="shared" si="1"/>
        <v>198129.2</v>
      </c>
      <c r="E13" s="2">
        <f t="shared" si="1"/>
        <v>1.0006504000000001</v>
      </c>
      <c r="F13" s="2">
        <f t="shared" si="1"/>
        <v>14.52976</v>
      </c>
      <c r="G13" s="2">
        <f t="shared" si="1"/>
        <v>115.8</v>
      </c>
      <c r="H13" s="2">
        <f t="shared" si="1"/>
        <v>2.001306</v>
      </c>
      <c r="I13" s="2">
        <f t="shared" si="1"/>
        <v>8.0052200000000004E-2</v>
      </c>
      <c r="J13" s="3">
        <f t="shared" si="1"/>
        <v>3.3570859999999998E-5</v>
      </c>
      <c r="K13" s="3">
        <f t="shared" si="1"/>
        <v>2.6875720000000004E-6</v>
      </c>
      <c r="L13" s="3">
        <f t="shared" si="1"/>
        <v>3.0883300000000003E-5</v>
      </c>
    </row>
    <row r="14" spans="1:12" x14ac:dyDescent="0.25">
      <c r="B14" t="s">
        <v>14</v>
      </c>
      <c r="C14">
        <v>24843</v>
      </c>
      <c r="D14">
        <v>198757</v>
      </c>
      <c r="E14">
        <v>1.0038199999999999</v>
      </c>
      <c r="F14">
        <v>14.9643</v>
      </c>
      <c r="G14">
        <v>169</v>
      </c>
      <c r="H14">
        <v>2.0076499999999999</v>
      </c>
      <c r="I14">
        <v>8.03059E-2</v>
      </c>
      <c r="J14" s="1">
        <v>3.3574700000000002E-5</v>
      </c>
      <c r="K14" s="1">
        <v>2.6914300000000002E-6</v>
      </c>
      <c r="L14" s="1">
        <v>3.0883300000000003E-5</v>
      </c>
    </row>
    <row r="15" spans="1:12" x14ac:dyDescent="0.25">
      <c r="B15" t="s">
        <v>14</v>
      </c>
      <c r="C15">
        <v>25043</v>
      </c>
      <c r="D15">
        <v>200322</v>
      </c>
      <c r="E15">
        <v>1.01173</v>
      </c>
      <c r="F15">
        <v>14.9816</v>
      </c>
      <c r="G15">
        <v>139</v>
      </c>
      <c r="H15">
        <v>2.02345</v>
      </c>
      <c r="I15">
        <v>8.0938200000000002E-2</v>
      </c>
      <c r="J15" s="1">
        <v>3.3603799999999998E-5</v>
      </c>
      <c r="K15" s="1">
        <v>2.7204499999999999E-6</v>
      </c>
      <c r="L15" s="1">
        <v>3.0883300000000003E-5</v>
      </c>
    </row>
    <row r="16" spans="1:12" x14ac:dyDescent="0.25">
      <c r="B16" t="s">
        <v>14</v>
      </c>
      <c r="C16">
        <v>24940</v>
      </c>
      <c r="D16">
        <v>199517</v>
      </c>
      <c r="E16">
        <v>1.00766</v>
      </c>
      <c r="F16">
        <v>14.7195</v>
      </c>
      <c r="G16">
        <v>113</v>
      </c>
      <c r="H16">
        <v>2.01532</v>
      </c>
      <c r="I16">
        <v>8.0612900000000001E-2</v>
      </c>
      <c r="J16" s="1">
        <v>3.35924E-5</v>
      </c>
      <c r="K16" s="1">
        <v>2.7090799999999999E-6</v>
      </c>
      <c r="L16" s="1">
        <v>3.0883300000000003E-5</v>
      </c>
    </row>
    <row r="17" spans="1:12" x14ac:dyDescent="0.25">
      <c r="B17" t="s">
        <v>14</v>
      </c>
      <c r="C17">
        <v>24886</v>
      </c>
      <c r="D17">
        <v>199076</v>
      </c>
      <c r="E17">
        <v>1.00543</v>
      </c>
      <c r="F17">
        <v>14.816800000000001</v>
      </c>
      <c r="G17">
        <v>144</v>
      </c>
      <c r="H17">
        <v>2.0108700000000002</v>
      </c>
      <c r="I17">
        <v>8.0434699999999998E-2</v>
      </c>
      <c r="J17" s="1">
        <v>3.3590799999999997E-5</v>
      </c>
      <c r="K17" s="1">
        <v>2.7074699999999999E-6</v>
      </c>
      <c r="L17" s="1">
        <v>3.0883300000000003E-5</v>
      </c>
    </row>
    <row r="18" spans="1:12" x14ac:dyDescent="0.25">
      <c r="B18" t="s">
        <v>14</v>
      </c>
      <c r="C18">
        <v>24842</v>
      </c>
      <c r="D18">
        <v>198748</v>
      </c>
      <c r="E18">
        <v>1.0037799999999999</v>
      </c>
      <c r="F18">
        <v>14.76</v>
      </c>
      <c r="G18">
        <v>122</v>
      </c>
      <c r="H18">
        <v>2.0075599999999998</v>
      </c>
      <c r="I18">
        <v>8.0302200000000004E-2</v>
      </c>
      <c r="J18" s="1">
        <v>3.3575699999999998E-5</v>
      </c>
      <c r="K18" s="1">
        <v>2.6924299999999998E-6</v>
      </c>
      <c r="L18" s="1">
        <v>3.0883300000000003E-5</v>
      </c>
    </row>
    <row r="19" spans="1:12" x14ac:dyDescent="0.25">
      <c r="A19" t="s">
        <v>12</v>
      </c>
      <c r="B19" s="2" t="s">
        <v>14</v>
      </c>
      <c r="C19" s="2">
        <f t="shared" ref="C19:L19" si="2">AVERAGE(C14:C18)</f>
        <v>24910.799999999999</v>
      </c>
      <c r="D19" s="2">
        <f t="shared" si="2"/>
        <v>199284</v>
      </c>
      <c r="E19" s="2">
        <f t="shared" si="2"/>
        <v>1.0064839999999999</v>
      </c>
      <c r="F19" s="2">
        <f t="shared" si="2"/>
        <v>14.848440000000002</v>
      </c>
      <c r="G19" s="2">
        <f t="shared" si="2"/>
        <v>137.4</v>
      </c>
      <c r="H19" s="2">
        <f t="shared" si="2"/>
        <v>2.0129700000000001</v>
      </c>
      <c r="I19" s="2">
        <f t="shared" si="2"/>
        <v>8.0518779999999984E-2</v>
      </c>
      <c r="J19" s="3">
        <f t="shared" si="2"/>
        <v>3.3587479999999995E-5</v>
      </c>
      <c r="K19" s="3">
        <f t="shared" si="2"/>
        <v>2.7041719999999999E-6</v>
      </c>
      <c r="L19" s="3">
        <f t="shared" si="2"/>
        <v>3.0883300000000003E-5</v>
      </c>
    </row>
    <row r="20" spans="1:12" x14ac:dyDescent="0.25">
      <c r="B20" t="s">
        <v>15</v>
      </c>
      <c r="C20">
        <v>24679</v>
      </c>
      <c r="D20">
        <v>197427</v>
      </c>
      <c r="E20">
        <v>0.99710600000000005</v>
      </c>
      <c r="F20">
        <v>15.158300000000001</v>
      </c>
      <c r="G20">
        <v>118</v>
      </c>
      <c r="H20">
        <v>1.99421</v>
      </c>
      <c r="I20">
        <v>7.9768500000000006E-2</v>
      </c>
      <c r="J20" s="1">
        <v>3.35676E-5</v>
      </c>
      <c r="K20" s="1">
        <v>2.6842500000000002E-6</v>
      </c>
      <c r="L20" s="1">
        <v>3.0883300000000003E-5</v>
      </c>
    </row>
    <row r="21" spans="1:12" x14ac:dyDescent="0.25">
      <c r="B21" t="s">
        <v>15</v>
      </c>
      <c r="C21">
        <v>24748</v>
      </c>
      <c r="D21">
        <v>197992</v>
      </c>
      <c r="E21">
        <v>0.99995999999999996</v>
      </c>
      <c r="F21">
        <v>15.1348</v>
      </c>
      <c r="G21">
        <v>154</v>
      </c>
      <c r="H21">
        <v>1.9999199999999999</v>
      </c>
      <c r="I21">
        <v>7.9996800000000007E-2</v>
      </c>
      <c r="J21" s="1">
        <v>3.3571600000000002E-5</v>
      </c>
      <c r="K21" s="1">
        <v>2.6883300000000001E-6</v>
      </c>
      <c r="L21" s="1">
        <v>3.0883300000000003E-5</v>
      </c>
    </row>
    <row r="22" spans="1:12" x14ac:dyDescent="0.25">
      <c r="B22" t="s">
        <v>15</v>
      </c>
      <c r="C22">
        <v>24664</v>
      </c>
      <c r="D22">
        <v>197319</v>
      </c>
      <c r="E22">
        <v>0.99656100000000003</v>
      </c>
      <c r="F22">
        <v>15.142099999999999</v>
      </c>
      <c r="G22">
        <v>136</v>
      </c>
      <c r="H22">
        <v>1.99312</v>
      </c>
      <c r="I22">
        <v>7.9724799999999998E-2</v>
      </c>
      <c r="J22" s="1">
        <v>3.3559400000000003E-5</v>
      </c>
      <c r="K22" s="1">
        <v>2.6761300000000001E-6</v>
      </c>
      <c r="L22" s="1">
        <v>3.0883300000000003E-5</v>
      </c>
    </row>
    <row r="23" spans="1:12" x14ac:dyDescent="0.25">
      <c r="B23" t="s">
        <v>15</v>
      </c>
      <c r="C23">
        <v>24749</v>
      </c>
      <c r="D23">
        <v>197994</v>
      </c>
      <c r="E23">
        <v>0.99997000000000003</v>
      </c>
      <c r="F23">
        <v>15.101699999999999</v>
      </c>
      <c r="G23">
        <v>143</v>
      </c>
      <c r="H23">
        <v>1.9999400000000001</v>
      </c>
      <c r="I23">
        <v>7.9997600000000002E-2</v>
      </c>
      <c r="J23" s="1">
        <v>3.3559400000000003E-5</v>
      </c>
      <c r="K23" s="1">
        <v>2.6761000000000001E-6</v>
      </c>
      <c r="L23" s="1">
        <v>3.0883300000000003E-5</v>
      </c>
    </row>
    <row r="24" spans="1:12" x14ac:dyDescent="0.25">
      <c r="B24" t="s">
        <v>15</v>
      </c>
      <c r="C24">
        <v>24777</v>
      </c>
      <c r="D24">
        <v>198212</v>
      </c>
      <c r="E24">
        <v>1.0010699999999999</v>
      </c>
      <c r="F24">
        <v>15.080399999999999</v>
      </c>
      <c r="G24">
        <v>109</v>
      </c>
      <c r="H24">
        <v>2.0021399999999998</v>
      </c>
      <c r="I24">
        <v>8.0085699999999996E-2</v>
      </c>
      <c r="J24" s="1">
        <v>3.3574600000000002E-5</v>
      </c>
      <c r="K24" s="1">
        <v>2.6912600000000001E-6</v>
      </c>
      <c r="L24" s="1">
        <v>3.0883300000000003E-5</v>
      </c>
    </row>
    <row r="25" spans="1:12" x14ac:dyDescent="0.25">
      <c r="A25" t="s">
        <v>12</v>
      </c>
      <c r="B25" s="2" t="s">
        <v>15</v>
      </c>
      <c r="C25" s="2">
        <f t="shared" ref="C25:L25" si="3">AVERAGE(C20:C24)</f>
        <v>24723.4</v>
      </c>
      <c r="D25" s="2">
        <f t="shared" si="3"/>
        <v>197788.79999999999</v>
      </c>
      <c r="E25" s="2">
        <f t="shared" si="3"/>
        <v>0.99893339999999997</v>
      </c>
      <c r="F25" s="2">
        <f t="shared" si="3"/>
        <v>15.12346</v>
      </c>
      <c r="G25" s="2">
        <f t="shared" si="3"/>
        <v>132</v>
      </c>
      <c r="H25" s="2">
        <f t="shared" si="3"/>
        <v>1.9978659999999997</v>
      </c>
      <c r="I25" s="2">
        <f t="shared" si="3"/>
        <v>7.9914679999999988E-2</v>
      </c>
      <c r="J25" s="3">
        <f t="shared" si="3"/>
        <v>3.3566520000000006E-5</v>
      </c>
      <c r="K25" s="3">
        <f t="shared" si="3"/>
        <v>2.683214E-6</v>
      </c>
      <c r="L25" s="3">
        <f t="shared" si="3"/>
        <v>3.0883300000000003E-5</v>
      </c>
    </row>
    <row r="26" spans="1:12" x14ac:dyDescent="0.25">
      <c r="B26" t="s">
        <v>16</v>
      </c>
      <c r="C26">
        <v>24842</v>
      </c>
      <c r="D26">
        <v>198755</v>
      </c>
      <c r="E26">
        <v>1.0038100000000001</v>
      </c>
      <c r="F26">
        <v>14.550800000000001</v>
      </c>
      <c r="G26">
        <v>136</v>
      </c>
      <c r="H26">
        <v>2.0076299999999998</v>
      </c>
      <c r="I26">
        <v>8.0305100000000004E-2</v>
      </c>
      <c r="J26" s="1">
        <v>3.3587599999999997E-5</v>
      </c>
      <c r="K26" s="1">
        <v>2.6942899999999999E-6</v>
      </c>
      <c r="L26" s="1">
        <v>3.0893299999999998E-5</v>
      </c>
    </row>
    <row r="27" spans="1:12" x14ac:dyDescent="0.25">
      <c r="B27" t="s">
        <v>16</v>
      </c>
      <c r="C27">
        <v>24936</v>
      </c>
      <c r="D27">
        <v>199478</v>
      </c>
      <c r="E27">
        <v>1.00746</v>
      </c>
      <c r="F27">
        <v>15.0296</v>
      </c>
      <c r="G27">
        <v>112</v>
      </c>
      <c r="H27">
        <v>2.0149300000000001</v>
      </c>
      <c r="I27">
        <v>8.0597199999999994E-2</v>
      </c>
      <c r="J27" s="1">
        <v>3.3608000000000001E-5</v>
      </c>
      <c r="K27" s="1">
        <v>2.71467E-6</v>
      </c>
      <c r="L27" s="1">
        <v>3.0893299999999998E-5</v>
      </c>
    </row>
    <row r="28" spans="1:12" x14ac:dyDescent="0.25">
      <c r="B28" t="s">
        <v>16</v>
      </c>
      <c r="C28">
        <v>24735</v>
      </c>
      <c r="D28">
        <v>197870</v>
      </c>
      <c r="E28">
        <v>0.99934299999999998</v>
      </c>
      <c r="F28">
        <v>14.6088</v>
      </c>
      <c r="G28">
        <v>107</v>
      </c>
      <c r="H28">
        <v>1.9986900000000001</v>
      </c>
      <c r="I28">
        <v>7.9947500000000005E-2</v>
      </c>
      <c r="J28" s="1">
        <v>3.3578499999999997E-5</v>
      </c>
      <c r="K28" s="1">
        <v>2.68515E-6</v>
      </c>
      <c r="L28" s="1">
        <v>3.0893299999999998E-5</v>
      </c>
    </row>
    <row r="29" spans="1:12" x14ac:dyDescent="0.25">
      <c r="B29" t="s">
        <v>16</v>
      </c>
      <c r="C29">
        <v>24666</v>
      </c>
      <c r="D29">
        <v>197321</v>
      </c>
      <c r="E29">
        <v>0.99657099999999998</v>
      </c>
      <c r="F29">
        <v>14.694699999999999</v>
      </c>
      <c r="G29">
        <v>141</v>
      </c>
      <c r="H29">
        <v>1.9931399999999999</v>
      </c>
      <c r="I29">
        <v>7.9725699999999997E-2</v>
      </c>
      <c r="J29" s="1">
        <v>3.3575999999999998E-5</v>
      </c>
      <c r="K29" s="1">
        <v>2.6826899999999999E-6</v>
      </c>
      <c r="L29" s="1">
        <v>3.0893299999999998E-5</v>
      </c>
    </row>
    <row r="30" spans="1:12" x14ac:dyDescent="0.25">
      <c r="B30" t="s">
        <v>16</v>
      </c>
      <c r="C30">
        <v>24905</v>
      </c>
      <c r="D30">
        <v>199237</v>
      </c>
      <c r="E30">
        <v>1.0062500000000001</v>
      </c>
      <c r="F30">
        <v>14.770799999999999</v>
      </c>
      <c r="G30">
        <v>110</v>
      </c>
      <c r="H30">
        <v>2.0124900000000001</v>
      </c>
      <c r="I30">
        <v>8.0499799999999996E-2</v>
      </c>
      <c r="J30" s="1">
        <v>3.3599900000000003E-5</v>
      </c>
      <c r="K30" s="1">
        <v>2.7066000000000001E-6</v>
      </c>
      <c r="L30" s="1">
        <v>3.0893299999999998E-5</v>
      </c>
    </row>
    <row r="31" spans="1:12" x14ac:dyDescent="0.25">
      <c r="A31" t="s">
        <v>12</v>
      </c>
      <c r="B31" s="2" t="s">
        <v>16</v>
      </c>
      <c r="C31" s="2">
        <f t="shared" ref="C31:L31" si="4">AVERAGE(C26:C30)</f>
        <v>24816.799999999999</v>
      </c>
      <c r="D31" s="2">
        <f t="shared" si="4"/>
        <v>198532.2</v>
      </c>
      <c r="E31" s="2">
        <f t="shared" si="4"/>
        <v>1.0026868</v>
      </c>
      <c r="F31" s="2">
        <f t="shared" si="4"/>
        <v>14.730939999999999</v>
      </c>
      <c r="G31" s="2">
        <f t="shared" si="4"/>
        <v>121.2</v>
      </c>
      <c r="H31" s="2">
        <f t="shared" si="4"/>
        <v>2.005376</v>
      </c>
      <c r="I31" s="2">
        <f t="shared" si="4"/>
        <v>8.0215060000000005E-2</v>
      </c>
      <c r="J31" s="3">
        <f t="shared" si="4"/>
        <v>3.3589999999999995E-5</v>
      </c>
      <c r="K31" s="3">
        <f t="shared" si="4"/>
        <v>2.6966800000000002E-6</v>
      </c>
      <c r="L31" s="3">
        <f t="shared" si="4"/>
        <v>3.0893299999999998E-5</v>
      </c>
    </row>
    <row r="32" spans="1:12" x14ac:dyDescent="0.25">
      <c r="B32" t="s">
        <v>17</v>
      </c>
      <c r="C32">
        <v>24667</v>
      </c>
      <c r="D32">
        <v>197324</v>
      </c>
      <c r="E32">
        <v>0.99658599999999997</v>
      </c>
      <c r="F32">
        <v>15.8925</v>
      </c>
      <c r="G32">
        <v>147</v>
      </c>
      <c r="H32">
        <v>1.9931700000000001</v>
      </c>
      <c r="I32">
        <v>7.9726900000000003E-2</v>
      </c>
      <c r="J32" s="1">
        <v>3.3582099999999998E-5</v>
      </c>
      <c r="K32" s="1">
        <v>2.6812599999999998E-6</v>
      </c>
      <c r="L32" s="1">
        <v>3.0900800000000001E-5</v>
      </c>
    </row>
    <row r="33" spans="1:12" x14ac:dyDescent="0.25">
      <c r="B33" t="s">
        <v>17</v>
      </c>
      <c r="C33">
        <v>24898</v>
      </c>
      <c r="D33">
        <v>199175</v>
      </c>
      <c r="E33">
        <v>1.00593</v>
      </c>
      <c r="F33">
        <v>16.1145</v>
      </c>
      <c r="G33">
        <v>170</v>
      </c>
      <c r="H33">
        <v>2.01187</v>
      </c>
      <c r="I33">
        <v>8.0474699999999996E-2</v>
      </c>
      <c r="J33" s="1">
        <v>3.3603699999999998E-5</v>
      </c>
      <c r="K33" s="1">
        <v>2.7028499999999999E-6</v>
      </c>
      <c r="L33" s="1">
        <v>3.0900800000000001E-5</v>
      </c>
    </row>
    <row r="34" spans="1:12" x14ac:dyDescent="0.25">
      <c r="B34" t="s">
        <v>17</v>
      </c>
      <c r="C34">
        <v>24739</v>
      </c>
      <c r="D34">
        <v>197908</v>
      </c>
      <c r="E34">
        <v>0.99953499999999995</v>
      </c>
      <c r="F34">
        <v>15.674899999999999</v>
      </c>
      <c r="G34">
        <v>128</v>
      </c>
      <c r="H34">
        <v>1.9990699999999999</v>
      </c>
      <c r="I34">
        <v>7.9962800000000001E-2</v>
      </c>
      <c r="J34" s="1">
        <v>3.3587899999999997E-5</v>
      </c>
      <c r="K34" s="1">
        <v>2.6871399999999999E-6</v>
      </c>
      <c r="L34" s="1">
        <v>3.0900800000000001E-5</v>
      </c>
    </row>
    <row r="35" spans="1:12" x14ac:dyDescent="0.25">
      <c r="B35" t="s">
        <v>17</v>
      </c>
      <c r="C35">
        <v>24786</v>
      </c>
      <c r="D35">
        <v>198292</v>
      </c>
      <c r="E35">
        <v>1.0014700000000001</v>
      </c>
      <c r="F35">
        <v>16.222999999999999</v>
      </c>
      <c r="G35">
        <v>171</v>
      </c>
      <c r="H35">
        <v>2.0029499999999998</v>
      </c>
      <c r="I35">
        <v>8.0117999999999995E-2</v>
      </c>
      <c r="J35" s="1">
        <v>3.3601199999999999E-5</v>
      </c>
      <c r="K35" s="1">
        <v>2.7003900000000002E-6</v>
      </c>
      <c r="L35" s="1">
        <v>3.0900800000000001E-5</v>
      </c>
    </row>
    <row r="36" spans="1:12" x14ac:dyDescent="0.25">
      <c r="B36" t="s">
        <v>17</v>
      </c>
      <c r="C36">
        <v>24668</v>
      </c>
      <c r="D36">
        <v>197352</v>
      </c>
      <c r="E36">
        <v>0.99672700000000003</v>
      </c>
      <c r="F36">
        <v>16.139900000000001</v>
      </c>
      <c r="G36">
        <v>149</v>
      </c>
      <c r="H36">
        <v>1.9934499999999999</v>
      </c>
      <c r="I36">
        <v>7.9738199999999995E-2</v>
      </c>
      <c r="J36" s="1">
        <v>3.3580100000000001E-5</v>
      </c>
      <c r="K36" s="1">
        <v>2.6792600000000001E-6</v>
      </c>
      <c r="L36" s="1">
        <v>3.0900800000000001E-5</v>
      </c>
    </row>
    <row r="37" spans="1:12" x14ac:dyDescent="0.25">
      <c r="A37" t="s">
        <v>12</v>
      </c>
      <c r="B37" s="2" t="s">
        <v>17</v>
      </c>
      <c r="C37" s="2">
        <f t="shared" ref="C37:L37" si="5">AVERAGE(C32:C36)</f>
        <v>24751.599999999999</v>
      </c>
      <c r="D37" s="2">
        <f t="shared" si="5"/>
        <v>198010.2</v>
      </c>
      <c r="E37" s="2">
        <f t="shared" si="5"/>
        <v>1.0000496000000001</v>
      </c>
      <c r="F37" s="2">
        <f t="shared" si="5"/>
        <v>16.008959999999998</v>
      </c>
      <c r="G37" s="2">
        <f t="shared" si="5"/>
        <v>153</v>
      </c>
      <c r="H37" s="2">
        <f t="shared" si="5"/>
        <v>2.0001019999999996</v>
      </c>
      <c r="I37" s="2">
        <f t="shared" si="5"/>
        <v>8.0004119999999984E-2</v>
      </c>
      <c r="J37" s="3">
        <f t="shared" si="5"/>
        <v>3.3590999999999997E-5</v>
      </c>
      <c r="K37" s="3">
        <f t="shared" si="5"/>
        <v>2.69018E-6</v>
      </c>
      <c r="L37" s="3">
        <f t="shared" si="5"/>
        <v>3.0900800000000001E-5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opLeftCell="F1" zoomScaleNormal="100" workbookViewId="0">
      <selection activeCell="M28" sqref="M28"/>
    </sheetView>
  </sheetViews>
  <sheetFormatPr defaultColWidth="11.54296875" defaultRowHeight="12.5" x14ac:dyDescent="0.25"/>
  <cols>
    <col min="2" max="2" width="21.08984375" customWidth="1"/>
    <col min="3" max="3" width="17.54296875" customWidth="1"/>
    <col min="4" max="4" width="22.63281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5">
      <c r="B2" t="s">
        <v>11</v>
      </c>
      <c r="C2">
        <v>35454</v>
      </c>
      <c r="D2">
        <v>283623</v>
      </c>
      <c r="E2">
        <v>0.99475000000000002</v>
      </c>
      <c r="F2">
        <v>17.2912</v>
      </c>
      <c r="G2">
        <v>158</v>
      </c>
      <c r="H2">
        <v>2.8648799999999999</v>
      </c>
      <c r="I2">
        <v>7.9579999999999998E-2</v>
      </c>
      <c r="J2" s="1">
        <v>4.8881999999999997E-5</v>
      </c>
      <c r="K2" s="1">
        <f>J2-L2</f>
        <v>4.4387999999999955E-6</v>
      </c>
      <c r="L2" s="1">
        <v>4.4443200000000002E-5</v>
      </c>
      <c r="M2" s="1"/>
    </row>
    <row r="3" spans="1:13" x14ac:dyDescent="0.25">
      <c r="B3" t="s">
        <v>11</v>
      </c>
      <c r="C3">
        <v>35600</v>
      </c>
      <c r="D3">
        <v>284796</v>
      </c>
      <c r="E3">
        <v>0.99886399999999997</v>
      </c>
      <c r="F3">
        <v>17.187200000000001</v>
      </c>
      <c r="G3">
        <v>189</v>
      </c>
      <c r="H3">
        <v>2.8767299999999998</v>
      </c>
      <c r="I3">
        <v>7.9909099999999997E-2</v>
      </c>
      <c r="J3" s="1">
        <v>4.8898199999999999E-5</v>
      </c>
      <c r="K3" s="1">
        <f>J3-L3</f>
        <v>4.4549999999999972E-6</v>
      </c>
      <c r="L3" s="1">
        <v>4.4443200000000002E-5</v>
      </c>
      <c r="M3" s="1"/>
    </row>
    <row r="4" spans="1:13" x14ac:dyDescent="0.25">
      <c r="B4" t="s">
        <v>11</v>
      </c>
      <c r="C4">
        <v>35439</v>
      </c>
      <c r="D4">
        <v>283523</v>
      </c>
      <c r="E4">
        <v>0.99439900000000003</v>
      </c>
      <c r="F4">
        <v>17.185300000000002</v>
      </c>
      <c r="G4">
        <v>172</v>
      </c>
      <c r="H4">
        <v>2.8638699999999999</v>
      </c>
      <c r="I4">
        <v>7.9551899999999995E-2</v>
      </c>
      <c r="J4" s="1">
        <v>4.8875699999999997E-5</v>
      </c>
      <c r="K4" s="1">
        <f>J4-L4</f>
        <v>4.4324999999999953E-6</v>
      </c>
      <c r="L4" s="1">
        <v>4.4443200000000002E-5</v>
      </c>
      <c r="M4" s="1"/>
    </row>
    <row r="5" spans="1:13" x14ac:dyDescent="0.25">
      <c r="B5" t="s">
        <v>11</v>
      </c>
      <c r="C5">
        <v>35788</v>
      </c>
      <c r="D5">
        <v>286300</v>
      </c>
      <c r="E5">
        <v>1.00414</v>
      </c>
      <c r="F5">
        <v>17.2895</v>
      </c>
      <c r="G5">
        <v>145</v>
      </c>
      <c r="H5">
        <v>2.8919199999999998</v>
      </c>
      <c r="I5">
        <v>8.0331100000000003E-2</v>
      </c>
      <c r="J5" s="1">
        <v>4.8918899999999997E-5</v>
      </c>
      <c r="K5" s="1">
        <f>J5-L5</f>
        <v>4.4756999999999951E-6</v>
      </c>
      <c r="L5" s="1">
        <v>4.4443200000000002E-5</v>
      </c>
      <c r="M5" s="1"/>
    </row>
    <row r="6" spans="1:13" x14ac:dyDescent="0.25">
      <c r="B6" t="s">
        <v>11</v>
      </c>
      <c r="C6">
        <v>35713</v>
      </c>
      <c r="D6">
        <v>285714</v>
      </c>
      <c r="E6">
        <v>1.0020800000000001</v>
      </c>
      <c r="F6">
        <v>17.372399999999999</v>
      </c>
      <c r="G6">
        <v>131</v>
      </c>
      <c r="H6">
        <v>2.8860000000000001</v>
      </c>
      <c r="I6">
        <v>8.0166699999999994E-2</v>
      </c>
      <c r="J6" s="1">
        <v>4.8919199999999997E-5</v>
      </c>
      <c r="K6" s="1">
        <f>J6-L6</f>
        <v>4.4759999999999958E-6</v>
      </c>
      <c r="L6" s="1">
        <v>4.4443200000000002E-5</v>
      </c>
      <c r="M6" s="1"/>
    </row>
    <row r="7" spans="1:13" x14ac:dyDescent="0.25">
      <c r="A7" t="s">
        <v>12</v>
      </c>
      <c r="B7" s="2" t="s">
        <v>11</v>
      </c>
      <c r="C7" s="2">
        <f t="shared" ref="C7:L7" si="0">AVERAGE(C2:C6)</f>
        <v>35598.800000000003</v>
      </c>
      <c r="D7" s="2">
        <f t="shared" si="0"/>
        <v>284791.2</v>
      </c>
      <c r="E7" s="2">
        <f t="shared" si="0"/>
        <v>0.99884660000000003</v>
      </c>
      <c r="F7" s="2">
        <f t="shared" si="0"/>
        <v>17.265120000000003</v>
      </c>
      <c r="G7" s="2">
        <f t="shared" si="0"/>
        <v>159</v>
      </c>
      <c r="H7" s="2">
        <f t="shared" si="0"/>
        <v>2.8766799999999995</v>
      </c>
      <c r="I7" s="2">
        <f t="shared" si="0"/>
        <v>7.9907759999999994E-2</v>
      </c>
      <c r="J7" s="3">
        <f t="shared" si="0"/>
        <v>4.88988E-5</v>
      </c>
      <c r="K7" s="3">
        <f t="shared" si="0"/>
        <v>4.4555999999999959E-6</v>
      </c>
      <c r="L7" s="3">
        <f t="shared" si="0"/>
        <v>4.4443200000000002E-5</v>
      </c>
      <c r="M7" s="1"/>
    </row>
    <row r="8" spans="1:13" x14ac:dyDescent="0.25">
      <c r="B8" t="s">
        <v>13</v>
      </c>
      <c r="C8">
        <v>35718</v>
      </c>
      <c r="D8">
        <v>285761</v>
      </c>
      <c r="E8">
        <v>1.0022500000000001</v>
      </c>
      <c r="F8">
        <v>17.581499999999998</v>
      </c>
      <c r="G8">
        <v>152</v>
      </c>
      <c r="H8">
        <v>2.8864700000000001</v>
      </c>
      <c r="I8">
        <v>8.0179899999999998E-2</v>
      </c>
      <c r="J8" s="1">
        <v>4.8944099999999998E-5</v>
      </c>
      <c r="K8" s="1">
        <f>J8-L8</f>
        <v>4.4721000000000008E-6</v>
      </c>
      <c r="L8" s="1">
        <v>4.4471999999999997E-5</v>
      </c>
      <c r="M8" s="1"/>
    </row>
    <row r="9" spans="1:13" x14ac:dyDescent="0.25">
      <c r="B9" t="s">
        <v>13</v>
      </c>
      <c r="C9">
        <v>35552</v>
      </c>
      <c r="D9">
        <v>284422</v>
      </c>
      <c r="E9">
        <v>0.99755199999999999</v>
      </c>
      <c r="F9">
        <v>17.571400000000001</v>
      </c>
      <c r="G9">
        <v>160</v>
      </c>
      <c r="H9">
        <v>2.8729499999999999</v>
      </c>
      <c r="I9">
        <v>7.9804200000000006E-2</v>
      </c>
      <c r="J9" s="1">
        <v>4.8941499999999999E-5</v>
      </c>
      <c r="K9" s="1">
        <f>J9-L9</f>
        <v>4.4695000000000018E-6</v>
      </c>
      <c r="L9" s="1">
        <v>4.4471999999999997E-5</v>
      </c>
      <c r="M9" s="1"/>
    </row>
    <row r="10" spans="1:13" x14ac:dyDescent="0.25">
      <c r="B10" t="s">
        <v>13</v>
      </c>
      <c r="C10">
        <v>35455</v>
      </c>
      <c r="D10">
        <v>283625</v>
      </c>
      <c r="E10">
        <v>0.994757</v>
      </c>
      <c r="F10">
        <v>17.444600000000001</v>
      </c>
      <c r="G10">
        <v>131</v>
      </c>
      <c r="H10">
        <v>2.8649</v>
      </c>
      <c r="I10">
        <v>7.9580499999999998E-2</v>
      </c>
      <c r="J10" s="1">
        <v>4.89202E-5</v>
      </c>
      <c r="K10" s="1">
        <f>J10-L10</f>
        <v>4.4482000000000026E-6</v>
      </c>
      <c r="L10" s="1">
        <v>4.4471999999999997E-5</v>
      </c>
      <c r="M10" s="1"/>
    </row>
    <row r="11" spans="1:13" x14ac:dyDescent="0.25">
      <c r="B11" t="s">
        <v>13</v>
      </c>
      <c r="C11">
        <v>35183</v>
      </c>
      <c r="D11">
        <v>281447</v>
      </c>
      <c r="E11">
        <v>0.98711800000000005</v>
      </c>
      <c r="F11">
        <v>17.3018</v>
      </c>
      <c r="G11">
        <v>148</v>
      </c>
      <c r="H11">
        <v>2.8429000000000002</v>
      </c>
      <c r="I11">
        <v>7.8969399999999995E-2</v>
      </c>
      <c r="J11" s="1">
        <v>4.8898099999999999E-5</v>
      </c>
      <c r="K11" s="1">
        <f>J11-L11</f>
        <v>4.4261000000000015E-6</v>
      </c>
      <c r="L11" s="1">
        <v>4.4471999999999997E-5</v>
      </c>
      <c r="M11" s="1"/>
    </row>
    <row r="12" spans="1:13" x14ac:dyDescent="0.25">
      <c r="B12" t="s">
        <v>13</v>
      </c>
      <c r="C12">
        <v>35732</v>
      </c>
      <c r="D12">
        <v>285869</v>
      </c>
      <c r="E12">
        <v>1.0026299999999999</v>
      </c>
      <c r="F12">
        <v>17.589200000000002</v>
      </c>
      <c r="G12">
        <v>148</v>
      </c>
      <c r="H12">
        <v>2.8875700000000002</v>
      </c>
      <c r="I12">
        <v>8.0210199999999995E-2</v>
      </c>
      <c r="J12" s="1">
        <v>4.8956199999999997E-5</v>
      </c>
      <c r="K12" s="1">
        <f>J12-L12</f>
        <v>4.4842000000000002E-6</v>
      </c>
      <c r="L12" s="1">
        <v>4.4471999999999997E-5</v>
      </c>
      <c r="M12" s="1"/>
    </row>
    <row r="13" spans="1:13" x14ac:dyDescent="0.25">
      <c r="A13" t="s">
        <v>12</v>
      </c>
      <c r="B13" s="2" t="s">
        <v>13</v>
      </c>
      <c r="C13" s="2">
        <f t="shared" ref="C13:L13" si="1">AVERAGE(C8:C12)</f>
        <v>35528</v>
      </c>
      <c r="D13" s="2">
        <f t="shared" si="1"/>
        <v>284224.8</v>
      </c>
      <c r="E13" s="2">
        <f t="shared" si="1"/>
        <v>0.99686140000000001</v>
      </c>
      <c r="F13" s="2">
        <f t="shared" si="1"/>
        <v>17.497700000000002</v>
      </c>
      <c r="G13" s="2">
        <f t="shared" si="1"/>
        <v>147.80000000000001</v>
      </c>
      <c r="H13" s="2">
        <f t="shared" si="1"/>
        <v>2.8709580000000003</v>
      </c>
      <c r="I13" s="2">
        <f t="shared" si="1"/>
        <v>7.9748840000000001E-2</v>
      </c>
      <c r="J13" s="3">
        <f t="shared" si="1"/>
        <v>4.893202E-5</v>
      </c>
      <c r="K13" s="3">
        <f t="shared" si="1"/>
        <v>4.460020000000001E-6</v>
      </c>
      <c r="L13" s="3">
        <f t="shared" si="1"/>
        <v>4.4471999999999997E-5</v>
      </c>
      <c r="M13" s="1"/>
    </row>
    <row r="14" spans="1:13" x14ac:dyDescent="0.25">
      <c r="B14" t="s">
        <v>14</v>
      </c>
      <c r="C14">
        <v>35546</v>
      </c>
      <c r="D14">
        <v>284369</v>
      </c>
      <c r="E14">
        <v>0.99736599999999997</v>
      </c>
      <c r="F14">
        <v>17.740500000000001</v>
      </c>
      <c r="G14">
        <v>191</v>
      </c>
      <c r="H14">
        <v>2.8724099999999999</v>
      </c>
      <c r="I14">
        <v>7.9789299999999994E-2</v>
      </c>
      <c r="J14" s="1">
        <v>4.8913799999999999E-5</v>
      </c>
      <c r="K14" s="1">
        <f>J14-L14</f>
        <v>4.4418000000000021E-6</v>
      </c>
      <c r="L14" s="1">
        <v>4.4471999999999997E-5</v>
      </c>
      <c r="M14" s="1"/>
    </row>
    <row r="15" spans="1:13" x14ac:dyDescent="0.25">
      <c r="B15" t="s">
        <v>14</v>
      </c>
      <c r="C15">
        <v>35657</v>
      </c>
      <c r="D15">
        <v>285252</v>
      </c>
      <c r="E15">
        <v>1.0004599999999999</v>
      </c>
      <c r="F15">
        <v>17.6464</v>
      </c>
      <c r="G15">
        <v>154</v>
      </c>
      <c r="H15">
        <v>2.8813300000000002</v>
      </c>
      <c r="I15">
        <v>8.0036999999999997E-2</v>
      </c>
      <c r="J15" s="1">
        <v>4.8940300000000003E-5</v>
      </c>
      <c r="K15" s="1">
        <f>J15-L15</f>
        <v>4.468300000000006E-6</v>
      </c>
      <c r="L15" s="1">
        <v>4.4471999999999997E-5</v>
      </c>
      <c r="M15" s="1"/>
    </row>
    <row r="16" spans="1:13" x14ac:dyDescent="0.25">
      <c r="B16" t="s">
        <v>14</v>
      </c>
      <c r="C16">
        <v>35800</v>
      </c>
      <c r="D16">
        <v>286383</v>
      </c>
      <c r="E16">
        <v>1.0044299999999999</v>
      </c>
      <c r="F16">
        <v>17.777100000000001</v>
      </c>
      <c r="G16">
        <v>134</v>
      </c>
      <c r="H16">
        <v>2.89276</v>
      </c>
      <c r="I16">
        <v>8.0354400000000006E-2</v>
      </c>
      <c r="J16" s="1">
        <v>4.8952000000000002E-5</v>
      </c>
      <c r="K16" s="1">
        <f>J16-L16</f>
        <v>4.4800000000000045E-6</v>
      </c>
      <c r="L16" s="1">
        <v>4.4471999999999997E-5</v>
      </c>
      <c r="M16" s="1"/>
    </row>
    <row r="17" spans="1:13" x14ac:dyDescent="0.25">
      <c r="B17" t="s">
        <v>14</v>
      </c>
      <c r="C17">
        <v>35461</v>
      </c>
      <c r="D17">
        <v>283696</v>
      </c>
      <c r="E17">
        <v>0.99500599999999995</v>
      </c>
      <c r="F17">
        <v>17.699300000000001</v>
      </c>
      <c r="G17">
        <v>164</v>
      </c>
      <c r="H17">
        <v>2.8656199999999998</v>
      </c>
      <c r="I17">
        <v>7.9600400000000002E-2</v>
      </c>
      <c r="J17" s="1">
        <v>4.8919799999999999E-5</v>
      </c>
      <c r="K17" s="1">
        <f>J17-L17</f>
        <v>4.4478000000000017E-6</v>
      </c>
      <c r="L17" s="1">
        <v>4.4471999999999997E-5</v>
      </c>
      <c r="M17" s="1"/>
    </row>
    <row r="18" spans="1:13" x14ac:dyDescent="0.25">
      <c r="B18" t="s">
        <v>14</v>
      </c>
      <c r="C18">
        <v>35785</v>
      </c>
      <c r="D18">
        <v>286260</v>
      </c>
      <c r="E18">
        <v>1.004</v>
      </c>
      <c r="F18">
        <v>17.904299999999999</v>
      </c>
      <c r="G18">
        <v>182</v>
      </c>
      <c r="H18">
        <v>2.8915199999999999</v>
      </c>
      <c r="I18">
        <v>8.03199E-2</v>
      </c>
      <c r="J18" s="1">
        <v>4.8962799999999998E-5</v>
      </c>
      <c r="K18" s="1">
        <f>J18-L18</f>
        <v>4.4908000000000011E-6</v>
      </c>
      <c r="L18" s="1">
        <v>4.4471999999999997E-5</v>
      </c>
      <c r="M18" s="1"/>
    </row>
    <row r="19" spans="1:13" x14ac:dyDescent="0.25">
      <c r="A19" t="s">
        <v>12</v>
      </c>
      <c r="B19" s="2" t="s">
        <v>14</v>
      </c>
      <c r="C19" s="2">
        <f t="shared" ref="C19:L19" si="2">AVERAGE(C14:C18)</f>
        <v>35649.800000000003</v>
      </c>
      <c r="D19" s="2">
        <f t="shared" si="2"/>
        <v>285192</v>
      </c>
      <c r="E19" s="2">
        <f t="shared" si="2"/>
        <v>1.0002524000000002</v>
      </c>
      <c r="F19" s="2">
        <f t="shared" si="2"/>
        <v>17.753520000000002</v>
      </c>
      <c r="G19" s="2">
        <f t="shared" si="2"/>
        <v>165</v>
      </c>
      <c r="H19" s="2">
        <f t="shared" si="2"/>
        <v>2.880728</v>
      </c>
      <c r="I19" s="2">
        <f t="shared" si="2"/>
        <v>8.00202E-2</v>
      </c>
      <c r="J19" s="3">
        <f t="shared" si="2"/>
        <v>4.8937739999999993E-5</v>
      </c>
      <c r="K19" s="3">
        <f t="shared" si="2"/>
        <v>4.4657400000000031E-6</v>
      </c>
      <c r="L19" s="3">
        <f t="shared" si="2"/>
        <v>4.4471999999999997E-5</v>
      </c>
      <c r="M19" s="1"/>
    </row>
    <row r="20" spans="1:13" x14ac:dyDescent="0.25">
      <c r="B20" t="s">
        <v>15</v>
      </c>
      <c r="C20">
        <v>35524</v>
      </c>
      <c r="D20">
        <v>284175</v>
      </c>
      <c r="E20">
        <v>0.99668599999999996</v>
      </c>
      <c r="F20">
        <v>17.970500000000001</v>
      </c>
      <c r="G20">
        <v>148</v>
      </c>
      <c r="H20">
        <v>2.8704499999999999</v>
      </c>
      <c r="I20">
        <v>7.9734799999999995E-2</v>
      </c>
      <c r="J20" s="1">
        <v>4.8928999999999999E-5</v>
      </c>
      <c r="K20" s="1">
        <f>J20-L20</f>
        <v>4.4570000000000015E-6</v>
      </c>
      <c r="L20" s="1">
        <v>4.4471999999999997E-5</v>
      </c>
      <c r="M20" s="1"/>
    </row>
    <row r="21" spans="1:13" x14ac:dyDescent="0.25">
      <c r="B21" t="s">
        <v>15</v>
      </c>
      <c r="C21">
        <v>35926</v>
      </c>
      <c r="D21">
        <v>287422</v>
      </c>
      <c r="E21">
        <v>1.00807</v>
      </c>
      <c r="F21">
        <v>18.4285</v>
      </c>
      <c r="G21">
        <v>206</v>
      </c>
      <c r="H21">
        <v>2.9032499999999999</v>
      </c>
      <c r="I21">
        <v>8.0645900000000006E-2</v>
      </c>
      <c r="J21" s="1">
        <v>4.8974100000000003E-5</v>
      </c>
      <c r="K21" s="1">
        <f>J21-L21</f>
        <v>4.5021000000000056E-6</v>
      </c>
      <c r="L21" s="1">
        <v>4.4471999999999997E-5</v>
      </c>
      <c r="M21" s="1"/>
    </row>
    <row r="22" spans="1:13" x14ac:dyDescent="0.25">
      <c r="B22" t="s">
        <v>15</v>
      </c>
      <c r="C22">
        <v>35394</v>
      </c>
      <c r="D22">
        <v>283147</v>
      </c>
      <c r="E22">
        <v>0.99307999999999996</v>
      </c>
      <c r="F22">
        <v>18.346900000000002</v>
      </c>
      <c r="G22">
        <v>229</v>
      </c>
      <c r="H22">
        <v>2.8600699999999999</v>
      </c>
      <c r="I22">
        <v>7.94464E-2</v>
      </c>
      <c r="J22" s="1">
        <v>4.8918400000000002E-5</v>
      </c>
      <c r="K22" s="1">
        <f>J22-L22</f>
        <v>4.4464000000000054E-6</v>
      </c>
      <c r="L22" s="1">
        <v>4.4471999999999997E-5</v>
      </c>
      <c r="M22" s="1"/>
    </row>
    <row r="23" spans="1:13" x14ac:dyDescent="0.25">
      <c r="B23" t="s">
        <v>15</v>
      </c>
      <c r="C23">
        <v>35572</v>
      </c>
      <c r="D23">
        <v>284569</v>
      </c>
      <c r="E23">
        <v>0.99806700000000004</v>
      </c>
      <c r="F23">
        <v>18.038599999999999</v>
      </c>
      <c r="G23">
        <v>165</v>
      </c>
      <c r="H23">
        <v>2.8744299999999998</v>
      </c>
      <c r="I23">
        <v>7.9845399999999997E-2</v>
      </c>
      <c r="J23" s="1">
        <v>4.8928399999999997E-5</v>
      </c>
      <c r="K23" s="1">
        <f>J23-L23</f>
        <v>4.4564000000000002E-6</v>
      </c>
      <c r="L23" s="1">
        <v>4.4471999999999997E-5</v>
      </c>
      <c r="M23" s="1"/>
    </row>
    <row r="24" spans="1:13" x14ac:dyDescent="0.25">
      <c r="B24" t="s">
        <v>15</v>
      </c>
      <c r="C24">
        <v>35412</v>
      </c>
      <c r="D24">
        <v>283312</v>
      </c>
      <c r="E24">
        <v>0.99365899999999996</v>
      </c>
      <c r="F24">
        <v>18.2714</v>
      </c>
      <c r="G24">
        <v>196</v>
      </c>
      <c r="H24">
        <v>2.8617400000000002</v>
      </c>
      <c r="I24">
        <v>7.9492699999999999E-2</v>
      </c>
      <c r="J24" s="1">
        <v>4.8927100000000001E-5</v>
      </c>
      <c r="K24" s="1">
        <f>J24-L24</f>
        <v>4.4551000000000042E-6</v>
      </c>
      <c r="L24" s="1">
        <v>4.4471999999999997E-5</v>
      </c>
      <c r="M24" s="1"/>
    </row>
    <row r="25" spans="1:13" x14ac:dyDescent="0.25">
      <c r="A25" t="s">
        <v>12</v>
      </c>
      <c r="B25" s="2" t="s">
        <v>15</v>
      </c>
      <c r="C25" s="2">
        <f t="shared" ref="C25:L25" si="3">AVERAGE(C20:C24)</f>
        <v>35565.599999999999</v>
      </c>
      <c r="D25" s="2">
        <f t="shared" si="3"/>
        <v>284525</v>
      </c>
      <c r="E25" s="2">
        <f t="shared" si="3"/>
        <v>0.99791240000000003</v>
      </c>
      <c r="F25" s="2">
        <f t="shared" si="3"/>
        <v>18.211180000000002</v>
      </c>
      <c r="G25" s="2">
        <f t="shared" si="3"/>
        <v>188.8</v>
      </c>
      <c r="H25" s="2">
        <f t="shared" si="3"/>
        <v>2.8739879999999998</v>
      </c>
      <c r="I25" s="2">
        <f t="shared" si="3"/>
        <v>7.9833039999999994E-2</v>
      </c>
      <c r="J25" s="3">
        <f t="shared" si="3"/>
        <v>4.8935399999999999E-5</v>
      </c>
      <c r="K25" s="3">
        <f t="shared" si="3"/>
        <v>4.4634000000000037E-6</v>
      </c>
      <c r="L25" s="3">
        <f t="shared" si="3"/>
        <v>4.4471999999999997E-5</v>
      </c>
      <c r="M25" s="1"/>
    </row>
    <row r="26" spans="1:13" x14ac:dyDescent="0.25">
      <c r="B26" t="s">
        <v>16</v>
      </c>
      <c r="C26">
        <v>35414</v>
      </c>
      <c r="D26">
        <v>283310</v>
      </c>
      <c r="E26">
        <v>0.99365199999999998</v>
      </c>
      <c r="F26">
        <v>17.2713</v>
      </c>
      <c r="G26">
        <v>208</v>
      </c>
      <c r="H26">
        <v>2.8661720000000002</v>
      </c>
      <c r="I26">
        <v>7.9492099999999996E-2</v>
      </c>
      <c r="J26" s="1">
        <v>4.8925399999999997E-5</v>
      </c>
      <c r="K26" s="1">
        <f>J26-L26</f>
        <v>4.438999999999996E-6</v>
      </c>
      <c r="L26" s="1">
        <v>4.4486400000000002E-5</v>
      </c>
      <c r="M26" s="1"/>
    </row>
    <row r="27" spans="1:13" x14ac:dyDescent="0.25">
      <c r="B27" t="s">
        <v>16</v>
      </c>
      <c r="C27">
        <v>35679</v>
      </c>
      <c r="D27">
        <v>285433</v>
      </c>
      <c r="E27">
        <v>1.0011000000000001</v>
      </c>
      <c r="F27">
        <v>17.617100000000001</v>
      </c>
      <c r="G27">
        <v>129</v>
      </c>
      <c r="H27">
        <v>2.8831600000000002</v>
      </c>
      <c r="I27">
        <v>8.0087800000000001E-2</v>
      </c>
      <c r="J27" s="1">
        <v>4.8956699999999998E-5</v>
      </c>
      <c r="K27" s="1">
        <f>J27-L27</f>
        <v>4.4702999999999968E-6</v>
      </c>
      <c r="L27" s="1">
        <v>4.4486400000000002E-5</v>
      </c>
      <c r="M27" s="1"/>
    </row>
    <row r="28" spans="1:13" x14ac:dyDescent="0.25">
      <c r="B28" t="s">
        <v>16</v>
      </c>
      <c r="C28">
        <v>35563</v>
      </c>
      <c r="D28">
        <v>284518</v>
      </c>
      <c r="E28">
        <v>0.99788900000000003</v>
      </c>
      <c r="F28">
        <v>17.5946</v>
      </c>
      <c r="G28">
        <v>171</v>
      </c>
      <c r="H28">
        <v>2.87392</v>
      </c>
      <c r="I28">
        <v>7.9831100000000002E-2</v>
      </c>
      <c r="J28" s="1">
        <v>4.8944799999999999E-5</v>
      </c>
      <c r="K28" s="1">
        <f>J28-L28</f>
        <v>4.4583999999999978E-6</v>
      </c>
      <c r="L28" s="1">
        <v>4.4486400000000002E-5</v>
      </c>
      <c r="M28" s="1"/>
    </row>
    <row r="29" spans="1:13" x14ac:dyDescent="0.25">
      <c r="B29" t="s">
        <v>16</v>
      </c>
      <c r="C29">
        <v>36009</v>
      </c>
      <c r="D29">
        <v>288063</v>
      </c>
      <c r="E29">
        <v>1.0103200000000001</v>
      </c>
      <c r="F29">
        <v>17.539100000000001</v>
      </c>
      <c r="G29">
        <v>138</v>
      </c>
      <c r="H29">
        <v>2.9097300000000001</v>
      </c>
      <c r="I29">
        <v>8.0825800000000003E-2</v>
      </c>
      <c r="J29" s="1">
        <v>4.8997900000000001E-5</v>
      </c>
      <c r="K29" s="1">
        <f>J29-L29</f>
        <v>4.5114999999999991E-6</v>
      </c>
      <c r="L29" s="1">
        <v>4.4486400000000002E-5</v>
      </c>
      <c r="M29" s="1"/>
    </row>
    <row r="30" spans="1:13" x14ac:dyDescent="0.25">
      <c r="B30" t="s">
        <v>16</v>
      </c>
      <c r="C30">
        <v>35845</v>
      </c>
      <c r="D30">
        <v>286765</v>
      </c>
      <c r="E30">
        <v>1.0057700000000001</v>
      </c>
      <c r="F30">
        <v>17.5243</v>
      </c>
      <c r="G30">
        <v>138</v>
      </c>
      <c r="H30">
        <v>2.89662</v>
      </c>
      <c r="I30">
        <v>8.0461599999999994E-2</v>
      </c>
      <c r="J30" s="1">
        <v>4.89573E-5</v>
      </c>
      <c r="K30" s="1">
        <f>J30-L30</f>
        <v>4.4708999999999981E-6</v>
      </c>
      <c r="L30" s="1">
        <v>4.4486400000000002E-5</v>
      </c>
      <c r="M30" s="1"/>
    </row>
    <row r="31" spans="1:13" x14ac:dyDescent="0.25">
      <c r="A31" t="s">
        <v>12</v>
      </c>
      <c r="B31" s="2" t="s">
        <v>16</v>
      </c>
      <c r="C31" s="2">
        <f t="shared" ref="C31:L31" si="4">AVERAGE(C26:C30)</f>
        <v>35702</v>
      </c>
      <c r="D31" s="2">
        <f t="shared" si="4"/>
        <v>285617.8</v>
      </c>
      <c r="E31" s="2">
        <f t="shared" si="4"/>
        <v>1.0017461999999999</v>
      </c>
      <c r="F31" s="2">
        <f t="shared" si="4"/>
        <v>17.50928</v>
      </c>
      <c r="G31" s="2">
        <f t="shared" si="4"/>
        <v>156.80000000000001</v>
      </c>
      <c r="H31" s="2">
        <f t="shared" si="4"/>
        <v>2.8859204000000003</v>
      </c>
      <c r="I31" s="2">
        <f t="shared" si="4"/>
        <v>8.0139680000000005E-2</v>
      </c>
      <c r="J31" s="3">
        <f t="shared" si="4"/>
        <v>4.8956419999999999E-5</v>
      </c>
      <c r="K31" s="3">
        <f t="shared" si="4"/>
        <v>4.4700199999999976E-6</v>
      </c>
      <c r="L31" s="3">
        <f t="shared" si="4"/>
        <v>4.4486400000000002E-5</v>
      </c>
      <c r="M31" s="1"/>
    </row>
    <row r="32" spans="1:13" x14ac:dyDescent="0.25">
      <c r="B32" t="s">
        <v>17</v>
      </c>
      <c r="C32">
        <v>35487</v>
      </c>
      <c r="D32">
        <v>283883</v>
      </c>
      <c r="E32">
        <v>0.99566100000000002</v>
      </c>
      <c r="F32">
        <v>20.017900000000001</v>
      </c>
      <c r="G32">
        <v>221</v>
      </c>
      <c r="H32">
        <v>2.8675099999999998</v>
      </c>
      <c r="I32">
        <v>7.9652899999999999E-2</v>
      </c>
      <c r="J32" s="1">
        <v>4.8930900000000003E-5</v>
      </c>
      <c r="K32" s="1">
        <f>J32-L32</f>
        <v>4.4337000000000047E-6</v>
      </c>
      <c r="L32" s="1">
        <v>4.4497199999999998E-5</v>
      </c>
      <c r="M32" s="1"/>
    </row>
    <row r="33" spans="1:13" x14ac:dyDescent="0.25">
      <c r="B33" t="s">
        <v>17</v>
      </c>
      <c r="C33">
        <v>35497</v>
      </c>
      <c r="D33">
        <v>283953</v>
      </c>
      <c r="E33">
        <v>0.99590699999999999</v>
      </c>
      <c r="F33">
        <v>20.373899999999999</v>
      </c>
      <c r="G33">
        <v>349</v>
      </c>
      <c r="H33">
        <v>2.8682099999999999</v>
      </c>
      <c r="I33">
        <v>7.9672599999999996E-2</v>
      </c>
      <c r="J33" s="1">
        <v>4.8947899999999999E-5</v>
      </c>
      <c r="K33" s="1">
        <f>J33-L33</f>
        <v>4.4507000000000013E-6</v>
      </c>
      <c r="L33" s="1">
        <v>4.4497199999999998E-5</v>
      </c>
      <c r="M33" s="1"/>
    </row>
    <row r="34" spans="1:13" x14ac:dyDescent="0.25">
      <c r="B34" t="s">
        <v>17</v>
      </c>
      <c r="C34">
        <v>35481</v>
      </c>
      <c r="D34">
        <v>283830</v>
      </c>
      <c r="E34">
        <v>0.99547600000000003</v>
      </c>
      <c r="F34">
        <v>20.190000000000001</v>
      </c>
      <c r="G34">
        <v>235</v>
      </c>
      <c r="H34">
        <v>2.8669699999999998</v>
      </c>
      <c r="I34">
        <v>7.9638E-2</v>
      </c>
      <c r="J34" s="1">
        <v>4.8955300000000002E-5</v>
      </c>
      <c r="K34" s="1">
        <f>J34-L34</f>
        <v>4.458100000000004E-6</v>
      </c>
      <c r="L34" s="1">
        <v>4.4497199999999998E-5</v>
      </c>
      <c r="M34" s="1"/>
    </row>
    <row r="35" spans="1:13" x14ac:dyDescent="0.25">
      <c r="B35" t="s">
        <v>17</v>
      </c>
      <c r="C35">
        <v>35623</v>
      </c>
      <c r="D35">
        <v>284979</v>
      </c>
      <c r="E35">
        <v>0.99950499999999998</v>
      </c>
      <c r="F35">
        <v>19.864799999999999</v>
      </c>
      <c r="G35">
        <v>218</v>
      </c>
      <c r="H35">
        <v>2.8785799999999999</v>
      </c>
      <c r="I35">
        <v>7.9960400000000001E-2</v>
      </c>
      <c r="J35" s="1">
        <v>4.8964000000000001E-5</v>
      </c>
      <c r="K35" s="1">
        <f>J35-L35</f>
        <v>4.4668000000000027E-6</v>
      </c>
      <c r="L35" s="1">
        <v>4.4497199999999998E-5</v>
      </c>
      <c r="M35" s="1"/>
    </row>
    <row r="36" spans="1:13" x14ac:dyDescent="0.25">
      <c r="B36" t="s">
        <v>17</v>
      </c>
      <c r="C36">
        <v>35741</v>
      </c>
      <c r="D36">
        <v>285948</v>
      </c>
      <c r="E36">
        <v>1.0028999999999999</v>
      </c>
      <c r="F36">
        <v>20.614999999999998</v>
      </c>
      <c r="G36">
        <v>243</v>
      </c>
      <c r="H36">
        <v>2.88836</v>
      </c>
      <c r="I36">
        <v>8.0232300000000006E-2</v>
      </c>
      <c r="J36" s="1">
        <v>4.8994099999999999E-5</v>
      </c>
      <c r="K36" s="1">
        <f>J36-L36</f>
        <v>4.4969000000000009E-6</v>
      </c>
      <c r="L36" s="1">
        <v>4.4497199999999998E-5</v>
      </c>
      <c r="M36" s="1"/>
    </row>
    <row r="37" spans="1:13" x14ac:dyDescent="0.25">
      <c r="A37" t="s">
        <v>12</v>
      </c>
      <c r="B37" s="2" t="s">
        <v>17</v>
      </c>
      <c r="C37" s="2">
        <f t="shared" ref="C37:L37" si="5">AVERAGE(C32:C36)</f>
        <v>35565.800000000003</v>
      </c>
      <c r="D37" s="2">
        <f t="shared" si="5"/>
        <v>284518.59999999998</v>
      </c>
      <c r="E37" s="2">
        <f t="shared" si="5"/>
        <v>0.99788980000000005</v>
      </c>
      <c r="F37" s="2">
        <f t="shared" si="5"/>
        <v>20.212319999999998</v>
      </c>
      <c r="G37" s="2">
        <f t="shared" si="5"/>
        <v>253.2</v>
      </c>
      <c r="H37" s="2">
        <f t="shared" si="5"/>
        <v>2.873926</v>
      </c>
      <c r="I37" s="2">
        <f t="shared" si="5"/>
        <v>7.9831239999999998E-2</v>
      </c>
      <c r="J37" s="3">
        <f t="shared" si="5"/>
        <v>4.8958440000000005E-5</v>
      </c>
      <c r="K37" s="3">
        <f t="shared" si="5"/>
        <v>4.4612400000000025E-6</v>
      </c>
      <c r="L37" s="3">
        <f t="shared" si="5"/>
        <v>4.4497199999999998E-5</v>
      </c>
      <c r="M37" s="1"/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F1" zoomScaleNormal="100" workbookViewId="0">
      <selection activeCell="L31" sqref="L31"/>
    </sheetView>
  </sheetViews>
  <sheetFormatPr defaultColWidth="11.54296875" defaultRowHeight="12.5" x14ac:dyDescent="0.25"/>
  <cols>
    <col min="2" max="2" width="21.08984375" customWidth="1"/>
    <col min="3" max="3" width="17.54296875" customWidth="1"/>
    <col min="4" max="4" width="22.63281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 t="s">
        <v>11</v>
      </c>
      <c r="C2">
        <v>63442</v>
      </c>
      <c r="D2">
        <v>507513</v>
      </c>
      <c r="E2">
        <v>1.00125</v>
      </c>
      <c r="F2">
        <v>24.472999999999999</v>
      </c>
      <c r="G2">
        <v>278</v>
      </c>
      <c r="H2">
        <v>5.1263899999999998</v>
      </c>
      <c r="I2">
        <v>8.0099900000000002E-2</v>
      </c>
      <c r="J2" s="1">
        <v>8.9101800000000001E-5</v>
      </c>
      <c r="K2" s="1">
        <f>J2-L2</f>
        <v>1.0091799999999997E-5</v>
      </c>
      <c r="L2" s="1">
        <v>7.9010000000000004E-5</v>
      </c>
    </row>
    <row r="3" spans="1:12" x14ac:dyDescent="0.25">
      <c r="B3" t="s">
        <v>11</v>
      </c>
      <c r="C3">
        <v>63439</v>
      </c>
      <c r="D3">
        <v>507512</v>
      </c>
      <c r="E3">
        <v>1.00125</v>
      </c>
      <c r="F3">
        <v>24.274799999999999</v>
      </c>
      <c r="G3">
        <v>281</v>
      </c>
      <c r="H3">
        <v>5.1263800000000002</v>
      </c>
      <c r="I3">
        <v>8.0099699999999996E-2</v>
      </c>
      <c r="J3" s="1">
        <v>8.9068300000000002E-5</v>
      </c>
      <c r="K3" s="1">
        <f>J3-L3</f>
        <v>1.0058299999999998E-5</v>
      </c>
      <c r="L3" s="1">
        <v>7.9010000000000004E-5</v>
      </c>
    </row>
    <row r="4" spans="1:12" x14ac:dyDescent="0.25">
      <c r="B4" t="s">
        <v>11</v>
      </c>
      <c r="C4">
        <v>63490</v>
      </c>
      <c r="D4">
        <v>507920</v>
      </c>
      <c r="E4">
        <v>1.0020500000000001</v>
      </c>
      <c r="F4">
        <v>24.488800000000001</v>
      </c>
      <c r="G4">
        <v>230</v>
      </c>
      <c r="H4">
        <v>5.1305100000000001</v>
      </c>
      <c r="I4">
        <v>8.0164100000000002E-2</v>
      </c>
      <c r="J4" s="1">
        <v>8.9106100000000004E-5</v>
      </c>
      <c r="K4" s="1">
        <f>J4-L4</f>
        <v>1.00961E-5</v>
      </c>
      <c r="L4" s="1">
        <v>7.9010000000000004E-5</v>
      </c>
    </row>
    <row r="5" spans="1:12" x14ac:dyDescent="0.25">
      <c r="B5" t="s">
        <v>11</v>
      </c>
      <c r="C5">
        <v>63267</v>
      </c>
      <c r="D5">
        <v>506125</v>
      </c>
      <c r="E5">
        <v>0.99851000000000001</v>
      </c>
      <c r="F5">
        <v>24.3779</v>
      </c>
      <c r="G5">
        <v>340</v>
      </c>
      <c r="H5">
        <v>5.1123700000000003</v>
      </c>
      <c r="I5">
        <v>7.9880800000000002E-2</v>
      </c>
      <c r="J5" s="1">
        <v>8.9069599999999998E-5</v>
      </c>
      <c r="K5" s="1">
        <f>J5-L5</f>
        <v>1.0059599999999994E-5</v>
      </c>
      <c r="L5" s="1">
        <v>7.9010000000000004E-5</v>
      </c>
    </row>
    <row r="6" spans="1:12" x14ac:dyDescent="0.25">
      <c r="A6" t="s">
        <v>12</v>
      </c>
      <c r="B6" s="2" t="s">
        <v>11</v>
      </c>
      <c r="C6" s="2">
        <f t="shared" ref="C6:L6" si="0">AVERAGE(C2:C5)</f>
        <v>63409.5</v>
      </c>
      <c r="D6" s="2">
        <f t="shared" si="0"/>
        <v>507267.5</v>
      </c>
      <c r="E6" s="2">
        <f t="shared" si="0"/>
        <v>1.0007649999999999</v>
      </c>
      <c r="F6" s="2">
        <f t="shared" si="0"/>
        <v>24.403624999999998</v>
      </c>
      <c r="G6" s="2">
        <f t="shared" si="0"/>
        <v>282.25</v>
      </c>
      <c r="H6" s="2">
        <f t="shared" si="0"/>
        <v>5.1239124999999994</v>
      </c>
      <c r="I6" s="2">
        <f t="shared" si="0"/>
        <v>8.0061125000000011E-2</v>
      </c>
      <c r="J6" s="3">
        <f t="shared" si="0"/>
        <v>8.9086449999999998E-5</v>
      </c>
      <c r="K6" s="3">
        <f t="shared" si="0"/>
        <v>1.0076449999999997E-5</v>
      </c>
      <c r="L6" s="3">
        <f t="shared" si="0"/>
        <v>7.9010000000000004E-5</v>
      </c>
    </row>
    <row r="7" spans="1:12" x14ac:dyDescent="0.25">
      <c r="B7" t="s">
        <v>13</v>
      </c>
      <c r="C7">
        <v>63335</v>
      </c>
      <c r="D7">
        <v>506665</v>
      </c>
      <c r="E7">
        <v>0.99957600000000002</v>
      </c>
      <c r="F7">
        <v>25.090399999999999</v>
      </c>
      <c r="G7">
        <v>289</v>
      </c>
      <c r="H7">
        <v>5.1178299999999997</v>
      </c>
      <c r="I7">
        <v>7.9966099999999998E-2</v>
      </c>
      <c r="J7" s="1">
        <v>8.9131500000000005E-5</v>
      </c>
      <c r="K7" s="1">
        <f>J7-L7</f>
        <v>1.0070300000000011E-5</v>
      </c>
      <c r="L7" s="1">
        <v>7.9061199999999994E-5</v>
      </c>
    </row>
    <row r="8" spans="1:12" x14ac:dyDescent="0.25">
      <c r="B8" t="s">
        <v>13</v>
      </c>
      <c r="C8">
        <v>63679</v>
      </c>
      <c r="D8">
        <v>509442</v>
      </c>
      <c r="E8">
        <v>1.00505</v>
      </c>
      <c r="F8">
        <v>25.160399999999999</v>
      </c>
      <c r="G8">
        <v>272</v>
      </c>
      <c r="H8">
        <v>5.14588</v>
      </c>
      <c r="I8">
        <v>8.0404400000000001E-2</v>
      </c>
      <c r="J8" s="1">
        <v>8.9198599999999997E-5</v>
      </c>
      <c r="K8" s="1">
        <f>J8-L8</f>
        <v>1.0137400000000002E-5</v>
      </c>
      <c r="L8" s="1">
        <v>7.9061199999999994E-5</v>
      </c>
    </row>
    <row r="9" spans="1:12" x14ac:dyDescent="0.25">
      <c r="B9" t="s">
        <v>13</v>
      </c>
      <c r="C9">
        <v>63314</v>
      </c>
      <c r="D9">
        <v>506517</v>
      </c>
      <c r="E9">
        <v>0.99928399999999995</v>
      </c>
      <c r="F9">
        <v>24.675899999999999</v>
      </c>
      <c r="G9">
        <v>254</v>
      </c>
      <c r="H9">
        <v>5.1163299999999996</v>
      </c>
      <c r="I9">
        <v>7.9942700000000005E-2</v>
      </c>
      <c r="J9" s="1">
        <v>8.9120200000000001E-5</v>
      </c>
      <c r="K9" s="1">
        <f>J9-L9</f>
        <v>1.0059000000000007E-5</v>
      </c>
      <c r="L9" s="1">
        <v>7.9061199999999994E-5</v>
      </c>
    </row>
    <row r="10" spans="1:12" x14ac:dyDescent="0.25">
      <c r="B10" t="s">
        <v>13</v>
      </c>
      <c r="C10">
        <v>62975</v>
      </c>
      <c r="D10">
        <v>503780</v>
      </c>
      <c r="E10">
        <v>0.99388399999999999</v>
      </c>
      <c r="F10">
        <v>24.672000000000001</v>
      </c>
      <c r="G10">
        <v>219</v>
      </c>
      <c r="H10">
        <v>5.0886899999999997</v>
      </c>
      <c r="I10">
        <v>7.9510700000000004E-2</v>
      </c>
      <c r="J10" s="1">
        <v>8.9079000000000006E-5</v>
      </c>
      <c r="K10" s="1">
        <f>J10-L10</f>
        <v>1.0017800000000011E-5</v>
      </c>
      <c r="L10" s="1">
        <v>7.9061199999999994E-5</v>
      </c>
    </row>
    <row r="11" spans="1:12" x14ac:dyDescent="0.25">
      <c r="A11" t="s">
        <v>12</v>
      </c>
      <c r="B11" s="2" t="s">
        <v>13</v>
      </c>
      <c r="C11" s="2">
        <f t="shared" ref="C11:L11" si="1">AVERAGE(C7:C10)</f>
        <v>63325.75</v>
      </c>
      <c r="D11" s="2">
        <f t="shared" si="1"/>
        <v>506601</v>
      </c>
      <c r="E11" s="2">
        <f t="shared" si="1"/>
        <v>0.99944849999999996</v>
      </c>
      <c r="F11" s="2">
        <f t="shared" si="1"/>
        <v>24.899674999999998</v>
      </c>
      <c r="G11" s="2">
        <f t="shared" si="1"/>
        <v>258.5</v>
      </c>
      <c r="H11" s="2">
        <f t="shared" si="1"/>
        <v>5.1171825000000002</v>
      </c>
      <c r="I11" s="2">
        <f t="shared" si="1"/>
        <v>7.9955974999999999E-2</v>
      </c>
      <c r="J11" s="3">
        <f t="shared" si="1"/>
        <v>8.9132325000000002E-5</v>
      </c>
      <c r="K11" s="3">
        <f t="shared" si="1"/>
        <v>1.0071125000000008E-5</v>
      </c>
      <c r="L11" s="3">
        <f t="shared" si="1"/>
        <v>7.9061199999999994E-5</v>
      </c>
    </row>
    <row r="12" spans="1:12" x14ac:dyDescent="0.25">
      <c r="B12" t="s">
        <v>14</v>
      </c>
      <c r="C12">
        <v>63393</v>
      </c>
      <c r="D12">
        <v>507121</v>
      </c>
      <c r="E12">
        <v>1.00048</v>
      </c>
      <c r="F12">
        <v>25.312100000000001</v>
      </c>
      <c r="G12">
        <v>355</v>
      </c>
      <c r="H12">
        <v>5.1224299999999996</v>
      </c>
      <c r="I12">
        <v>8.0037999999999998E-2</v>
      </c>
      <c r="J12" s="1">
        <v>8.91351E-5</v>
      </c>
      <c r="K12" s="1">
        <f>J12-L12</f>
        <v>1.0073900000000005E-5</v>
      </c>
      <c r="L12" s="1">
        <v>7.9061199999999994E-5</v>
      </c>
    </row>
    <row r="13" spans="1:12" x14ac:dyDescent="0.25">
      <c r="B13" t="s">
        <v>14</v>
      </c>
      <c r="C13">
        <v>63172</v>
      </c>
      <c r="D13">
        <v>505375</v>
      </c>
      <c r="E13">
        <v>0.997031</v>
      </c>
      <c r="F13">
        <v>25.530899999999999</v>
      </c>
      <c r="G13">
        <v>337</v>
      </c>
      <c r="H13">
        <v>5.1048</v>
      </c>
      <c r="I13">
        <v>7.97625E-2</v>
      </c>
      <c r="J13" s="1">
        <v>8.9088500000000006E-5</v>
      </c>
      <c r="K13" s="1">
        <f>J13-L13</f>
        <v>1.0027300000000012E-5</v>
      </c>
      <c r="L13" s="1">
        <v>7.9061199999999994E-5</v>
      </c>
    </row>
    <row r="14" spans="1:12" x14ac:dyDescent="0.25">
      <c r="B14" t="s">
        <v>14</v>
      </c>
      <c r="C14">
        <v>63560</v>
      </c>
      <c r="D14">
        <v>508467</v>
      </c>
      <c r="E14">
        <v>1.0031300000000001</v>
      </c>
      <c r="F14">
        <v>25.9025</v>
      </c>
      <c r="G14">
        <v>347</v>
      </c>
      <c r="H14">
        <v>5.1360299999999999</v>
      </c>
      <c r="I14">
        <v>8.0250500000000002E-2</v>
      </c>
      <c r="J14" s="1">
        <v>8.9135700000000001E-5</v>
      </c>
      <c r="K14" s="1">
        <f>J14-L14</f>
        <v>1.0074500000000007E-5</v>
      </c>
      <c r="L14" s="1">
        <v>7.9061199999999994E-5</v>
      </c>
    </row>
    <row r="15" spans="1:12" x14ac:dyDescent="0.25">
      <c r="B15" t="s">
        <v>14</v>
      </c>
      <c r="C15">
        <v>63600</v>
      </c>
      <c r="D15">
        <v>508795</v>
      </c>
      <c r="E15">
        <v>1.0037799999999999</v>
      </c>
      <c r="F15">
        <v>25.9604</v>
      </c>
      <c r="G15">
        <v>457</v>
      </c>
      <c r="H15">
        <v>5.1393399999999998</v>
      </c>
      <c r="I15">
        <v>8.0302200000000004E-2</v>
      </c>
      <c r="J15" s="1">
        <v>8.9171200000000004E-5</v>
      </c>
      <c r="K15" s="1">
        <f>J15-L15</f>
        <v>1.011000000000001E-5</v>
      </c>
      <c r="L15" s="1">
        <v>7.9061199999999994E-5</v>
      </c>
    </row>
    <row r="16" spans="1:12" x14ac:dyDescent="0.25">
      <c r="A16" t="s">
        <v>12</v>
      </c>
      <c r="B16" s="2" t="s">
        <v>14</v>
      </c>
      <c r="C16" s="2">
        <f t="shared" ref="C16:L16" si="2">AVERAGE(C12:C15)</f>
        <v>63431.25</v>
      </c>
      <c r="D16" s="2">
        <f t="shared" si="2"/>
        <v>507439.5</v>
      </c>
      <c r="E16" s="2">
        <f t="shared" si="2"/>
        <v>1.0011052499999999</v>
      </c>
      <c r="F16" s="2">
        <f t="shared" si="2"/>
        <v>25.676475000000003</v>
      </c>
      <c r="G16" s="2">
        <f t="shared" si="2"/>
        <v>374</v>
      </c>
      <c r="H16" s="2">
        <f t="shared" si="2"/>
        <v>5.1256499999999994</v>
      </c>
      <c r="I16" s="2">
        <f t="shared" si="2"/>
        <v>8.0088300000000001E-2</v>
      </c>
      <c r="J16" s="3">
        <f t="shared" si="2"/>
        <v>8.9132624999999996E-5</v>
      </c>
      <c r="K16" s="3">
        <f t="shared" si="2"/>
        <v>1.0071425000000008E-5</v>
      </c>
      <c r="L16" s="3">
        <f t="shared" si="2"/>
        <v>7.9061199999999994E-5</v>
      </c>
    </row>
    <row r="17" spans="1:12" x14ac:dyDescent="0.25">
      <c r="B17" t="s">
        <v>15</v>
      </c>
      <c r="C17">
        <v>63555</v>
      </c>
      <c r="D17">
        <v>508431</v>
      </c>
      <c r="E17">
        <v>1.0030600000000001</v>
      </c>
      <c r="F17">
        <v>28.401299999999999</v>
      </c>
      <c r="G17">
        <v>586</v>
      </c>
      <c r="H17">
        <v>5.1356700000000002</v>
      </c>
      <c r="I17">
        <v>8.0244800000000005E-2</v>
      </c>
      <c r="J17" s="1">
        <v>8.9156500000000006E-5</v>
      </c>
      <c r="K17" s="1">
        <f>J17-L17</f>
        <v>1.0095300000000012E-5</v>
      </c>
      <c r="L17" s="1">
        <v>7.9061199999999994E-5</v>
      </c>
    </row>
    <row r="18" spans="1:12" x14ac:dyDescent="0.25">
      <c r="B18" t="s">
        <v>15</v>
      </c>
      <c r="C18">
        <v>63706</v>
      </c>
      <c r="D18">
        <v>509611</v>
      </c>
      <c r="E18">
        <v>1.00539</v>
      </c>
      <c r="F18">
        <v>27.6218</v>
      </c>
      <c r="G18">
        <v>325</v>
      </c>
      <c r="H18">
        <v>5.1475900000000001</v>
      </c>
      <c r="I18">
        <v>8.0431000000000002E-2</v>
      </c>
      <c r="J18" s="1">
        <v>8.9192199999999996E-5</v>
      </c>
      <c r="K18" s="1">
        <f>J18-L18</f>
        <v>1.0131000000000002E-5</v>
      </c>
      <c r="L18" s="1">
        <v>7.9061199999999994E-5</v>
      </c>
    </row>
    <row r="19" spans="1:12" x14ac:dyDescent="0.25">
      <c r="B19" t="s">
        <v>15</v>
      </c>
      <c r="C19">
        <v>62973</v>
      </c>
      <c r="D19">
        <v>503781</v>
      </c>
      <c r="E19">
        <v>0.99388600000000005</v>
      </c>
      <c r="F19">
        <v>27.633400000000002</v>
      </c>
      <c r="G19">
        <v>485</v>
      </c>
      <c r="H19">
        <v>5.0887000000000002</v>
      </c>
      <c r="I19">
        <v>7.9510899999999995E-2</v>
      </c>
      <c r="J19" s="1">
        <v>8.9068399999999996E-5</v>
      </c>
      <c r="K19" s="1">
        <f>J19-L19</f>
        <v>1.0007200000000001E-5</v>
      </c>
      <c r="L19" s="1">
        <v>7.9061199999999994E-5</v>
      </c>
    </row>
    <row r="20" spans="1:12" x14ac:dyDescent="0.25">
      <c r="B20" t="s">
        <v>15</v>
      </c>
      <c r="C20">
        <v>63661</v>
      </c>
      <c r="D20">
        <v>509274</v>
      </c>
      <c r="E20">
        <v>1.0047200000000001</v>
      </c>
      <c r="F20">
        <v>27.155899999999999</v>
      </c>
      <c r="G20">
        <v>296</v>
      </c>
      <c r="H20">
        <v>5.1441800000000004</v>
      </c>
      <c r="I20">
        <v>8.0377799999999999E-2</v>
      </c>
      <c r="J20" s="1">
        <v>8.9203999999999995E-5</v>
      </c>
      <c r="K20" s="1">
        <f>J20-L20</f>
        <v>1.0142800000000001E-5</v>
      </c>
      <c r="L20" s="1">
        <v>7.9061199999999994E-5</v>
      </c>
    </row>
    <row r="21" spans="1:12" x14ac:dyDescent="0.25">
      <c r="A21" t="s">
        <v>12</v>
      </c>
      <c r="B21" s="2" t="s">
        <v>15</v>
      </c>
      <c r="C21" s="2">
        <f t="shared" ref="C21:L21" si="3">AVERAGE(C17:C20)</f>
        <v>63473.75</v>
      </c>
      <c r="D21" s="2">
        <f t="shared" si="3"/>
        <v>507774.25</v>
      </c>
      <c r="E21" s="2">
        <f t="shared" si="3"/>
        <v>1.0017639999999999</v>
      </c>
      <c r="F21" s="2">
        <f t="shared" si="3"/>
        <v>27.703099999999999</v>
      </c>
      <c r="G21" s="2">
        <f t="shared" si="3"/>
        <v>423</v>
      </c>
      <c r="H21" s="2">
        <f t="shared" si="3"/>
        <v>5.129035</v>
      </c>
      <c r="I21" s="2">
        <f t="shared" si="3"/>
        <v>8.0141125000000007E-2</v>
      </c>
      <c r="J21" s="3">
        <f t="shared" si="3"/>
        <v>8.9155275000000008E-5</v>
      </c>
      <c r="K21" s="3">
        <f t="shared" si="3"/>
        <v>1.0094075000000004E-5</v>
      </c>
      <c r="L21" s="3">
        <f t="shared" si="3"/>
        <v>7.9061199999999994E-5</v>
      </c>
    </row>
    <row r="22" spans="1:12" x14ac:dyDescent="0.25">
      <c r="B22" t="s">
        <v>16</v>
      </c>
      <c r="C22">
        <v>63481</v>
      </c>
      <c r="D22">
        <v>507830</v>
      </c>
      <c r="E22">
        <v>1.00187</v>
      </c>
      <c r="F22">
        <v>25.590199999999999</v>
      </c>
      <c r="G22">
        <v>387</v>
      </c>
      <c r="H22">
        <v>5.1295999999999999</v>
      </c>
      <c r="I22">
        <v>8.0149899999999996E-2</v>
      </c>
      <c r="J22" s="1">
        <v>8.9202699999999999E-5</v>
      </c>
      <c r="K22" s="1">
        <f>J22-L22</f>
        <v>1.0115900000000003E-5</v>
      </c>
      <c r="L22" s="1">
        <v>7.9086799999999996E-5</v>
      </c>
    </row>
    <row r="23" spans="1:12" x14ac:dyDescent="0.25">
      <c r="B23" t="s">
        <v>16</v>
      </c>
      <c r="C23">
        <v>63239</v>
      </c>
      <c r="D23">
        <v>505895</v>
      </c>
      <c r="E23">
        <v>0.99805699999999997</v>
      </c>
      <c r="F23">
        <v>25.41</v>
      </c>
      <c r="G23">
        <v>278</v>
      </c>
      <c r="H23">
        <v>5.1100500000000002</v>
      </c>
      <c r="I23">
        <v>7.9844499999999999E-2</v>
      </c>
      <c r="J23" s="1">
        <v>8.9150500000000006E-5</v>
      </c>
      <c r="K23" s="1">
        <f>J23-L23</f>
        <v>1.006370000000001E-5</v>
      </c>
      <c r="L23" s="1">
        <v>7.9086799999999996E-5</v>
      </c>
    </row>
    <row r="24" spans="1:12" x14ac:dyDescent="0.25">
      <c r="B24" t="s">
        <v>16</v>
      </c>
      <c r="C24">
        <v>63088</v>
      </c>
      <c r="D24">
        <v>504698</v>
      </c>
      <c r="E24">
        <v>0.995695</v>
      </c>
      <c r="F24">
        <v>25.303699999999999</v>
      </c>
      <c r="G24">
        <v>308</v>
      </c>
      <c r="H24">
        <v>5.0979599999999996</v>
      </c>
      <c r="I24">
        <v>7.9655599999999993E-2</v>
      </c>
      <c r="J24" s="1">
        <v>8.9118100000000003E-5</v>
      </c>
      <c r="K24" s="1">
        <f>J24-L24</f>
        <v>1.0031300000000007E-5</v>
      </c>
      <c r="L24" s="1">
        <v>7.9086799999999996E-5</v>
      </c>
    </row>
    <row r="25" spans="1:12" x14ac:dyDescent="0.25">
      <c r="B25" t="s">
        <v>16</v>
      </c>
      <c r="C25">
        <v>63137</v>
      </c>
      <c r="D25">
        <v>505140</v>
      </c>
      <c r="E25">
        <v>0.99656699999999998</v>
      </c>
      <c r="F25">
        <v>25.546099999999999</v>
      </c>
      <c r="G25">
        <v>359</v>
      </c>
      <c r="H25">
        <v>5.1024200000000004</v>
      </c>
      <c r="I25">
        <v>7.9725400000000002E-2</v>
      </c>
      <c r="J25" s="1">
        <v>8.9128800000000006E-5</v>
      </c>
      <c r="K25" s="1">
        <f>J25-L25</f>
        <v>1.004200000000001E-5</v>
      </c>
      <c r="L25" s="1">
        <v>7.9086799999999996E-5</v>
      </c>
    </row>
    <row r="26" spans="1:12" x14ac:dyDescent="0.25">
      <c r="A26" t="s">
        <v>12</v>
      </c>
      <c r="B26" s="2" t="s">
        <v>16</v>
      </c>
      <c r="C26" s="2">
        <f t="shared" ref="C26:L26" si="4">AVERAGE(C22:C25)</f>
        <v>63236.25</v>
      </c>
      <c r="D26" s="2">
        <f t="shared" si="4"/>
        <v>505890.75</v>
      </c>
      <c r="E26" s="2">
        <f t="shared" si="4"/>
        <v>0.99804724999999994</v>
      </c>
      <c r="F26" s="2">
        <f t="shared" si="4"/>
        <v>25.462499999999999</v>
      </c>
      <c r="G26" s="2">
        <f t="shared" si="4"/>
        <v>333</v>
      </c>
      <c r="H26" s="2">
        <f t="shared" si="4"/>
        <v>5.1100075</v>
      </c>
      <c r="I26" s="2">
        <f t="shared" si="4"/>
        <v>7.9843849999999994E-2</v>
      </c>
      <c r="J26" s="3">
        <f t="shared" si="4"/>
        <v>8.9150025000000007E-5</v>
      </c>
      <c r="K26" s="3">
        <f t="shared" si="4"/>
        <v>1.0063225000000007E-5</v>
      </c>
      <c r="L26" s="3">
        <f t="shared" si="4"/>
        <v>7.9086799999999996E-5</v>
      </c>
    </row>
    <row r="27" spans="1:12" x14ac:dyDescent="0.25">
      <c r="B27" t="s">
        <v>17</v>
      </c>
      <c r="C27">
        <v>63118</v>
      </c>
      <c r="D27">
        <v>504927</v>
      </c>
      <c r="E27">
        <v>0.996147</v>
      </c>
      <c r="F27">
        <v>37.870399999999997</v>
      </c>
      <c r="G27">
        <v>926</v>
      </c>
      <c r="H27">
        <v>5.1002700000000001</v>
      </c>
      <c r="I27">
        <v>7.9691799999999993E-2</v>
      </c>
      <c r="J27" s="1">
        <v>8.9198500000000003E-5</v>
      </c>
      <c r="K27" s="1">
        <f>J27-L27</f>
        <v>1.0092500000000005E-5</v>
      </c>
      <c r="L27" s="1">
        <v>7.9105999999999998E-5</v>
      </c>
    </row>
    <row r="28" spans="1:12" x14ac:dyDescent="0.25">
      <c r="B28" t="s">
        <v>17</v>
      </c>
      <c r="C28">
        <v>63621</v>
      </c>
      <c r="D28">
        <v>508951</v>
      </c>
      <c r="E28">
        <v>1.0040899999999999</v>
      </c>
      <c r="F28">
        <v>40.080599999999997</v>
      </c>
      <c r="G28">
        <v>1115</v>
      </c>
      <c r="H28">
        <v>5.1409200000000004</v>
      </c>
      <c r="I28">
        <v>8.0326900000000007E-2</v>
      </c>
      <c r="J28" s="1">
        <v>8.9298100000000005E-5</v>
      </c>
      <c r="K28" s="1">
        <f>J28-L28</f>
        <v>1.0192100000000007E-5</v>
      </c>
      <c r="L28" s="1">
        <v>7.9105999999999998E-5</v>
      </c>
    </row>
    <row r="29" spans="1:12" x14ac:dyDescent="0.25">
      <c r="B29" t="s">
        <v>17</v>
      </c>
      <c r="C29">
        <v>63424</v>
      </c>
      <c r="D29">
        <v>507400</v>
      </c>
      <c r="E29">
        <v>1.0010300000000001</v>
      </c>
      <c r="F29">
        <v>39.793799999999997</v>
      </c>
      <c r="G29">
        <v>1866</v>
      </c>
      <c r="H29">
        <v>5.1252500000000003</v>
      </c>
      <c r="I29">
        <v>8.0082100000000003E-2</v>
      </c>
      <c r="J29" s="1">
        <v>8.9254399999999997E-5</v>
      </c>
      <c r="K29" s="1">
        <f>J29-L29</f>
        <v>1.0148399999999999E-5</v>
      </c>
      <c r="L29" s="1">
        <v>7.9105999999999998E-5</v>
      </c>
    </row>
    <row r="30" spans="1:12" x14ac:dyDescent="0.25">
      <c r="B30" t="s">
        <v>17</v>
      </c>
      <c r="C30">
        <v>63053</v>
      </c>
      <c r="D30">
        <v>504429</v>
      </c>
      <c r="E30">
        <v>0.99516499999999997</v>
      </c>
      <c r="F30">
        <v>37.478200000000001</v>
      </c>
      <c r="G30">
        <v>1147</v>
      </c>
      <c r="H30">
        <v>5.0952400000000004</v>
      </c>
      <c r="I30">
        <v>7.9613199999999995E-2</v>
      </c>
      <c r="J30" s="1">
        <v>8.9204700000000003E-5</v>
      </c>
      <c r="K30" s="1">
        <f>J30-L30</f>
        <v>1.0098700000000005E-5</v>
      </c>
      <c r="L30" s="1">
        <v>7.9105999999999998E-5</v>
      </c>
    </row>
    <row r="31" spans="1:12" x14ac:dyDescent="0.25">
      <c r="A31" t="s">
        <v>12</v>
      </c>
      <c r="B31" s="2" t="s">
        <v>17</v>
      </c>
      <c r="C31" s="2">
        <f t="shared" ref="C31:L31" si="5">AVERAGE(C27:C30)</f>
        <v>63304</v>
      </c>
      <c r="D31" s="2">
        <f t="shared" si="5"/>
        <v>506426.75</v>
      </c>
      <c r="E31" s="2">
        <f t="shared" si="5"/>
        <v>0.999108</v>
      </c>
      <c r="F31" s="2">
        <f t="shared" si="5"/>
        <v>38.805750000000003</v>
      </c>
      <c r="G31" s="2">
        <f t="shared" si="5"/>
        <v>1263.5</v>
      </c>
      <c r="H31" s="2">
        <f t="shared" si="5"/>
        <v>5.1154200000000003</v>
      </c>
      <c r="I31" s="2">
        <f t="shared" si="5"/>
        <v>7.99285E-2</v>
      </c>
      <c r="J31" s="3">
        <f t="shared" si="5"/>
        <v>8.9238924999999992E-5</v>
      </c>
      <c r="K31" s="3">
        <f t="shared" si="5"/>
        <v>1.0132925000000004E-5</v>
      </c>
      <c r="L31" s="3">
        <f t="shared" si="5"/>
        <v>7.9105999999999998E-5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"/>
  <sheetViews>
    <sheetView topLeftCell="F1" zoomScaleNormal="100" workbookViewId="0">
      <selection activeCell="K28" sqref="K28"/>
    </sheetView>
  </sheetViews>
  <sheetFormatPr defaultColWidth="11.54296875" defaultRowHeight="12.5" x14ac:dyDescent="0.25"/>
  <cols>
    <col min="2" max="2" width="21.08984375" customWidth="1"/>
    <col min="3" max="3" width="17.54296875" customWidth="1"/>
    <col min="4" max="4" width="22.63281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 t="s">
        <v>11</v>
      </c>
      <c r="C2">
        <v>98636</v>
      </c>
      <c r="D2">
        <v>789063</v>
      </c>
      <c r="E2">
        <v>0.99629199999999996</v>
      </c>
      <c r="F2">
        <v>34.3902</v>
      </c>
      <c r="G2">
        <v>468</v>
      </c>
      <c r="H2">
        <v>7.9703299999999997</v>
      </c>
      <c r="I2">
        <v>7.9703300000000005E-2</v>
      </c>
      <c r="J2" s="1">
        <v>1.4243799999999999E-4</v>
      </c>
      <c r="K2" s="1">
        <f>J2-L2</f>
        <v>1.8984999999999982E-5</v>
      </c>
      <c r="L2" s="1">
        <v>1.2345300000000001E-4</v>
      </c>
    </row>
    <row r="3" spans="1:12" x14ac:dyDescent="0.25">
      <c r="B3" t="s">
        <v>11</v>
      </c>
      <c r="C3">
        <v>99261</v>
      </c>
      <c r="D3">
        <v>794093</v>
      </c>
      <c r="E3">
        <v>1.00264</v>
      </c>
      <c r="F3">
        <v>35.155799999999999</v>
      </c>
      <c r="G3">
        <v>451</v>
      </c>
      <c r="H3">
        <v>8.0211400000000008</v>
      </c>
      <c r="I3">
        <v>8.0211400000000002E-2</v>
      </c>
      <c r="J3" s="1">
        <v>1.42566E-4</v>
      </c>
      <c r="K3" s="1">
        <f>J3-L3</f>
        <v>1.9112999999999991E-5</v>
      </c>
      <c r="L3" s="1">
        <v>1.2345300000000001E-4</v>
      </c>
    </row>
    <row r="4" spans="1:12" x14ac:dyDescent="0.25">
      <c r="B4" t="s">
        <v>11</v>
      </c>
      <c r="C4">
        <v>98802</v>
      </c>
      <c r="D4">
        <v>790425</v>
      </c>
      <c r="E4">
        <v>0.99801099999999998</v>
      </c>
      <c r="F4">
        <v>34.971400000000003</v>
      </c>
      <c r="G4">
        <v>492</v>
      </c>
      <c r="H4">
        <v>7.9840900000000001</v>
      </c>
      <c r="I4">
        <v>7.9840900000000006E-2</v>
      </c>
      <c r="J4" s="1">
        <v>1.42488E-4</v>
      </c>
      <c r="K4" s="1">
        <f>J4-L4</f>
        <v>1.9034999999999983E-5</v>
      </c>
      <c r="L4" s="1">
        <v>1.2345300000000001E-4</v>
      </c>
    </row>
    <row r="5" spans="1:12" x14ac:dyDescent="0.25">
      <c r="B5" t="s">
        <v>11</v>
      </c>
      <c r="C5">
        <v>98746</v>
      </c>
      <c r="D5">
        <v>789936</v>
      </c>
      <c r="E5">
        <v>0.997394</v>
      </c>
      <c r="F5">
        <v>34.7102</v>
      </c>
      <c r="G5">
        <v>476</v>
      </c>
      <c r="H5">
        <v>7.9791499999999997</v>
      </c>
      <c r="I5">
        <v>7.9791500000000001E-2</v>
      </c>
      <c r="J5" s="1">
        <v>1.42466E-4</v>
      </c>
      <c r="K5" s="1">
        <f>J5-L5</f>
        <v>1.9012999999999989E-5</v>
      </c>
      <c r="L5" s="1">
        <v>1.2345300000000001E-4</v>
      </c>
    </row>
    <row r="6" spans="1:12" x14ac:dyDescent="0.25">
      <c r="A6" t="s">
        <v>12</v>
      </c>
      <c r="B6" s="2" t="s">
        <v>11</v>
      </c>
      <c r="C6" s="2">
        <f t="shared" ref="C6:L6" si="0">AVERAGE(C2:C5)</f>
        <v>98861.25</v>
      </c>
      <c r="D6" s="2">
        <f t="shared" si="0"/>
        <v>790879.25</v>
      </c>
      <c r="E6" s="2">
        <f t="shared" si="0"/>
        <v>0.99858424999999995</v>
      </c>
      <c r="F6" s="2">
        <f t="shared" si="0"/>
        <v>34.806899999999999</v>
      </c>
      <c r="G6" s="2">
        <f t="shared" si="0"/>
        <v>471.75</v>
      </c>
      <c r="H6" s="2">
        <f t="shared" si="0"/>
        <v>7.9886775000000005</v>
      </c>
      <c r="I6" s="2">
        <f t="shared" si="0"/>
        <v>7.9886775000000007E-2</v>
      </c>
      <c r="J6" s="3">
        <f t="shared" si="0"/>
        <v>1.4248949999999999E-4</v>
      </c>
      <c r="K6" s="3">
        <f t="shared" si="0"/>
        <v>1.9036499999999986E-5</v>
      </c>
      <c r="L6" s="3">
        <f t="shared" si="0"/>
        <v>1.2345300000000001E-4</v>
      </c>
    </row>
    <row r="7" spans="1:12" x14ac:dyDescent="0.25">
      <c r="B7" t="s">
        <v>13</v>
      </c>
      <c r="C7">
        <v>98744</v>
      </c>
      <c r="D7">
        <v>789972</v>
      </c>
      <c r="E7">
        <v>0.99743899999999996</v>
      </c>
      <c r="F7">
        <v>39.759500000000003</v>
      </c>
      <c r="G7">
        <v>923</v>
      </c>
      <c r="H7">
        <v>7.9795199999999999</v>
      </c>
      <c r="I7">
        <v>7.9795199999999997E-2</v>
      </c>
      <c r="J7" s="1">
        <v>1.4264E-4</v>
      </c>
      <c r="K7" s="1">
        <f>J7-L7</f>
        <v>1.9107000000000005E-5</v>
      </c>
      <c r="L7" s="1">
        <v>1.23533E-4</v>
      </c>
    </row>
    <row r="8" spans="1:12" x14ac:dyDescent="0.25">
      <c r="B8" t="s">
        <v>13</v>
      </c>
      <c r="C8">
        <v>98571</v>
      </c>
      <c r="D8">
        <v>788529</v>
      </c>
      <c r="E8">
        <v>0.99561699999999997</v>
      </c>
      <c r="F8">
        <v>40.199199999999998</v>
      </c>
      <c r="G8">
        <v>730</v>
      </c>
      <c r="H8">
        <v>7.9649400000000004</v>
      </c>
      <c r="I8">
        <v>7.9649399999999995E-2</v>
      </c>
      <c r="J8" s="1">
        <v>1.42588E-4</v>
      </c>
      <c r="K8" s="1">
        <f>J8-L8</f>
        <v>1.9055E-5</v>
      </c>
      <c r="L8" s="1">
        <v>1.23533E-4</v>
      </c>
    </row>
    <row r="9" spans="1:12" x14ac:dyDescent="0.25">
      <c r="B9" t="s">
        <v>13</v>
      </c>
      <c r="C9">
        <v>98775</v>
      </c>
      <c r="D9">
        <v>790207</v>
      </c>
      <c r="E9">
        <v>0.99773599999999996</v>
      </c>
      <c r="F9">
        <v>38.676299999999998</v>
      </c>
      <c r="G9">
        <v>692</v>
      </c>
      <c r="H9">
        <v>7.9818899999999999</v>
      </c>
      <c r="I9">
        <v>7.998189E-2</v>
      </c>
      <c r="J9" s="1">
        <v>1.42595E-4</v>
      </c>
      <c r="K9" s="1">
        <f>J9-L9</f>
        <v>1.9062000000000001E-5</v>
      </c>
      <c r="L9" s="1">
        <v>1.23533E-4</v>
      </c>
    </row>
    <row r="10" spans="1:12" x14ac:dyDescent="0.25">
      <c r="B10" t="s">
        <v>13</v>
      </c>
      <c r="C10">
        <v>99144</v>
      </c>
      <c r="D10">
        <v>793158</v>
      </c>
      <c r="E10">
        <v>1.00146</v>
      </c>
      <c r="F10">
        <v>41.6145</v>
      </c>
      <c r="G10">
        <v>1164</v>
      </c>
      <c r="H10">
        <v>8.0116999999999994</v>
      </c>
      <c r="I10">
        <v>8.0116999999999994E-2</v>
      </c>
      <c r="J10" s="1">
        <v>1.42726E-4</v>
      </c>
      <c r="K10" s="1">
        <f>J10-L10</f>
        <v>1.9193000000000004E-5</v>
      </c>
      <c r="L10" s="1">
        <v>1.23533E-4</v>
      </c>
    </row>
    <row r="11" spans="1:12" x14ac:dyDescent="0.25">
      <c r="A11" t="s">
        <v>12</v>
      </c>
      <c r="B11" s="2" t="s">
        <v>13</v>
      </c>
      <c r="C11" s="2">
        <f t="shared" ref="C11:L11" si="1">AVERAGE(C7:C10)</f>
        <v>98808.5</v>
      </c>
      <c r="D11" s="2">
        <f t="shared" si="1"/>
        <v>790466.5</v>
      </c>
      <c r="E11" s="2">
        <f t="shared" si="1"/>
        <v>0.99806299999999992</v>
      </c>
      <c r="F11" s="2">
        <f t="shared" si="1"/>
        <v>40.062374999999996</v>
      </c>
      <c r="G11" s="2">
        <f t="shared" si="1"/>
        <v>877.25</v>
      </c>
      <c r="H11" s="2">
        <f t="shared" si="1"/>
        <v>7.9845124999999992</v>
      </c>
      <c r="I11" s="2">
        <f t="shared" si="1"/>
        <v>7.9885872499999996E-2</v>
      </c>
      <c r="J11" s="3">
        <f t="shared" si="1"/>
        <v>1.4263725000000001E-4</v>
      </c>
      <c r="K11" s="3">
        <f t="shared" si="1"/>
        <v>1.9104250000000003E-5</v>
      </c>
      <c r="L11" s="3">
        <f t="shared" si="1"/>
        <v>1.23533E-4</v>
      </c>
    </row>
    <row r="12" spans="1:12" x14ac:dyDescent="0.25">
      <c r="B12" t="s">
        <v>14</v>
      </c>
      <c r="C12">
        <v>99079</v>
      </c>
      <c r="D12">
        <v>792632</v>
      </c>
      <c r="E12">
        <v>1.0007999999999999</v>
      </c>
      <c r="F12">
        <v>41.119100000000003</v>
      </c>
      <c r="G12">
        <v>503</v>
      </c>
      <c r="H12">
        <v>8.0063800000000001</v>
      </c>
      <c r="I12">
        <v>8.0063800000000004E-2</v>
      </c>
      <c r="J12" s="1">
        <v>1.4271100000000001E-4</v>
      </c>
      <c r="K12" s="1">
        <f>J12-L12</f>
        <v>1.9178000000000012E-5</v>
      </c>
      <c r="L12" s="1">
        <v>1.23533E-4</v>
      </c>
    </row>
    <row r="13" spans="1:12" x14ac:dyDescent="0.25">
      <c r="B13" t="s">
        <v>14</v>
      </c>
      <c r="C13">
        <v>99071</v>
      </c>
      <c r="D13">
        <v>792573</v>
      </c>
      <c r="E13">
        <v>1.0007200000000001</v>
      </c>
      <c r="F13">
        <v>67.705200000000005</v>
      </c>
      <c r="G13">
        <v>2632</v>
      </c>
      <c r="H13">
        <v>8.0057899999999993</v>
      </c>
      <c r="I13">
        <v>8.0057900000000001E-2</v>
      </c>
      <c r="J13" s="1">
        <v>1.4274900000000001E-4</v>
      </c>
      <c r="K13" s="1">
        <f>J13-L13</f>
        <v>1.9216000000000014E-5</v>
      </c>
      <c r="L13" s="1">
        <v>1.23533E-4</v>
      </c>
    </row>
    <row r="14" spans="1:12" x14ac:dyDescent="0.25">
      <c r="B14" t="s">
        <v>14</v>
      </c>
      <c r="C14">
        <v>98845</v>
      </c>
      <c r="D14">
        <v>790781</v>
      </c>
      <c r="E14">
        <v>0.99846100000000004</v>
      </c>
      <c r="F14">
        <v>43.716099999999997</v>
      </c>
      <c r="G14">
        <v>872</v>
      </c>
      <c r="H14">
        <v>7.9876899999999997</v>
      </c>
      <c r="I14">
        <v>7.9876900000000001E-2</v>
      </c>
      <c r="J14" s="1">
        <v>1.4264200000000001E-4</v>
      </c>
      <c r="K14" s="1">
        <f>J14-L14</f>
        <v>1.910900000000001E-5</v>
      </c>
      <c r="L14" s="1">
        <v>1.23533E-4</v>
      </c>
    </row>
    <row r="15" spans="1:12" x14ac:dyDescent="0.25">
      <c r="B15" t="s">
        <v>14</v>
      </c>
      <c r="C15">
        <v>99222</v>
      </c>
      <c r="D15">
        <v>793761</v>
      </c>
      <c r="E15">
        <v>1.0022200000000001</v>
      </c>
      <c r="F15">
        <v>42.201300000000003</v>
      </c>
      <c r="G15">
        <v>613</v>
      </c>
      <c r="H15">
        <v>8.0177899999999998</v>
      </c>
      <c r="I15">
        <v>8.0177899999999996E-2</v>
      </c>
      <c r="J15" s="1">
        <v>1.42745E-4</v>
      </c>
      <c r="K15" s="1">
        <f>J15-L15</f>
        <v>1.9212000000000005E-5</v>
      </c>
      <c r="L15" s="1">
        <v>1.23533E-4</v>
      </c>
    </row>
    <row r="16" spans="1:12" x14ac:dyDescent="0.25">
      <c r="A16" t="s">
        <v>12</v>
      </c>
      <c r="B16" s="2" t="s">
        <v>14</v>
      </c>
      <c r="C16" s="2">
        <f t="shared" ref="C16:L16" si="2">AVERAGE(C12:C15)</f>
        <v>99054.25</v>
      </c>
      <c r="D16" s="2">
        <f t="shared" si="2"/>
        <v>792436.75</v>
      </c>
      <c r="E16" s="2">
        <f t="shared" si="2"/>
        <v>1.0005502500000001</v>
      </c>
      <c r="F16" s="2">
        <f t="shared" si="2"/>
        <v>48.685425000000002</v>
      </c>
      <c r="G16" s="2">
        <f t="shared" si="2"/>
        <v>1155</v>
      </c>
      <c r="H16" s="2">
        <f t="shared" si="2"/>
        <v>8.004412499999999</v>
      </c>
      <c r="I16" s="2">
        <f t="shared" si="2"/>
        <v>8.0044124999999994E-2</v>
      </c>
      <c r="J16" s="3">
        <f t="shared" si="2"/>
        <v>1.4271174999999999E-4</v>
      </c>
      <c r="K16" s="3">
        <f t="shared" si="2"/>
        <v>1.917875000000001E-5</v>
      </c>
      <c r="L16" s="3">
        <f t="shared" si="2"/>
        <v>1.23533E-4</v>
      </c>
    </row>
    <row r="17" spans="1:12" x14ac:dyDescent="0.25">
      <c r="B17" t="s">
        <v>15</v>
      </c>
      <c r="C17">
        <v>98595</v>
      </c>
      <c r="D17">
        <v>788779</v>
      </c>
      <c r="E17">
        <v>0.99593299999999996</v>
      </c>
      <c r="F17">
        <v>77.017899999999997</v>
      </c>
      <c r="G17">
        <v>3385</v>
      </c>
      <c r="H17">
        <v>7.96746</v>
      </c>
      <c r="I17">
        <v>7.9674599999999998E-2</v>
      </c>
      <c r="J17" s="1">
        <v>1.42702E-4</v>
      </c>
      <c r="K17" s="1">
        <f>J17-L17</f>
        <v>1.9169000000000006E-5</v>
      </c>
      <c r="L17" s="1">
        <v>1.23533E-4</v>
      </c>
    </row>
    <row r="18" spans="1:12" x14ac:dyDescent="0.25">
      <c r="B18" t="s">
        <v>15</v>
      </c>
      <c r="C18">
        <v>98684</v>
      </c>
      <c r="D18">
        <v>789481</v>
      </c>
      <c r="E18">
        <v>0.99681900000000001</v>
      </c>
      <c r="F18">
        <v>71.512299999999996</v>
      </c>
      <c r="G18">
        <v>2685</v>
      </c>
      <c r="H18">
        <v>7.9745600000000003</v>
      </c>
      <c r="I18">
        <v>7.97456E-2</v>
      </c>
      <c r="J18" s="1">
        <v>1.4276E-4</v>
      </c>
      <c r="K18" s="1">
        <f>J18-L18</f>
        <v>1.9226999999999997E-5</v>
      </c>
      <c r="L18" s="1">
        <v>1.23533E-4</v>
      </c>
    </row>
    <row r="19" spans="1:12" x14ac:dyDescent="0.25">
      <c r="B19" t="s">
        <v>15</v>
      </c>
      <c r="C19">
        <v>99311</v>
      </c>
      <c r="D19">
        <v>794464</v>
      </c>
      <c r="E19">
        <v>1.0031099999999999</v>
      </c>
      <c r="F19">
        <v>74.238500000000002</v>
      </c>
      <c r="G19">
        <v>2148</v>
      </c>
      <c r="H19">
        <v>8.0248899999999992</v>
      </c>
      <c r="I19">
        <v>8.0248899999999998E-2</v>
      </c>
      <c r="J19" s="1">
        <v>1.42881E-4</v>
      </c>
      <c r="K19" s="1">
        <f>J19-L19</f>
        <v>1.9348000000000005E-5</v>
      </c>
      <c r="L19" s="1">
        <v>1.23533E-4</v>
      </c>
    </row>
    <row r="20" spans="1:12" x14ac:dyDescent="0.25">
      <c r="B20" t="s">
        <v>15</v>
      </c>
      <c r="C20">
        <v>99173</v>
      </c>
      <c r="D20">
        <v>793388</v>
      </c>
      <c r="E20">
        <v>1.0017499999999999</v>
      </c>
      <c r="F20">
        <v>90.818899999999999</v>
      </c>
      <c r="G20">
        <v>3439</v>
      </c>
      <c r="H20">
        <v>8.0140200000000004</v>
      </c>
      <c r="I20">
        <v>8.0140199999999995E-2</v>
      </c>
      <c r="J20" s="1">
        <v>1.4293199999999999E-4</v>
      </c>
      <c r="K20" s="1">
        <f>J20-L20</f>
        <v>1.9398999999999995E-5</v>
      </c>
      <c r="L20" s="1">
        <v>1.23533E-4</v>
      </c>
    </row>
    <row r="21" spans="1:12" x14ac:dyDescent="0.25">
      <c r="A21" t="s">
        <v>12</v>
      </c>
      <c r="B21" s="2" t="s">
        <v>15</v>
      </c>
      <c r="C21" s="2">
        <f t="shared" ref="C21:L21" si="3">AVERAGE(C17:C20)</f>
        <v>98940.75</v>
      </c>
      <c r="D21" s="2">
        <f t="shared" si="3"/>
        <v>791528</v>
      </c>
      <c r="E21" s="2">
        <f t="shared" si="3"/>
        <v>0.99940299999999993</v>
      </c>
      <c r="F21" s="2">
        <f t="shared" si="3"/>
        <v>78.396899999999988</v>
      </c>
      <c r="G21" s="2">
        <f t="shared" si="3"/>
        <v>2914.25</v>
      </c>
      <c r="H21" s="2">
        <f t="shared" si="3"/>
        <v>7.9952325000000002</v>
      </c>
      <c r="I21" s="2">
        <f t="shared" si="3"/>
        <v>7.9952325000000005E-2</v>
      </c>
      <c r="J21" s="3">
        <f t="shared" si="3"/>
        <v>1.4281875E-4</v>
      </c>
      <c r="K21" s="3">
        <f t="shared" si="3"/>
        <v>1.9285750000000001E-5</v>
      </c>
      <c r="L21" s="3">
        <f t="shared" si="3"/>
        <v>1.23533E-4</v>
      </c>
    </row>
    <row r="22" spans="1:12" x14ac:dyDescent="0.25">
      <c r="B22" t="s">
        <v>16</v>
      </c>
      <c r="C22">
        <v>98696</v>
      </c>
      <c r="D22">
        <v>789569</v>
      </c>
      <c r="E22">
        <v>0.99693100000000001</v>
      </c>
      <c r="F22">
        <v>181.38499999999999</v>
      </c>
      <c r="G22">
        <v>6434</v>
      </c>
      <c r="H22">
        <v>7.9754399999999999</v>
      </c>
      <c r="I22">
        <v>7.9754400000000003E-2</v>
      </c>
      <c r="J22" s="1">
        <v>1.4290400000000001E-4</v>
      </c>
      <c r="K22" s="1">
        <f>J22-L22</f>
        <v>1.9331000000000009E-5</v>
      </c>
      <c r="L22" s="1">
        <v>1.23573E-4</v>
      </c>
    </row>
    <row r="23" spans="1:12" x14ac:dyDescent="0.25">
      <c r="B23" t="s">
        <v>16</v>
      </c>
      <c r="C23">
        <v>98847</v>
      </c>
      <c r="D23">
        <v>790799</v>
      </c>
      <c r="E23">
        <v>0.99848400000000004</v>
      </c>
      <c r="F23">
        <v>514.41999999999996</v>
      </c>
      <c r="G23">
        <v>12864</v>
      </c>
      <c r="H23">
        <v>7.98787</v>
      </c>
      <c r="I23">
        <v>7.9878699999999997E-2</v>
      </c>
      <c r="J23" s="1">
        <v>1.43029E-4</v>
      </c>
      <c r="K23" s="1">
        <f>J23-L23</f>
        <v>1.9455999999999998E-5</v>
      </c>
      <c r="L23" s="1">
        <v>1.23573E-4</v>
      </c>
    </row>
    <row r="24" spans="1:12" x14ac:dyDescent="0.25">
      <c r="B24" t="s">
        <v>16</v>
      </c>
      <c r="C24">
        <v>98938</v>
      </c>
      <c r="D24">
        <v>791522</v>
      </c>
      <c r="E24">
        <v>0.99939599999999995</v>
      </c>
      <c r="F24">
        <v>92.218500000000006</v>
      </c>
      <c r="G24">
        <v>3494</v>
      </c>
      <c r="H24">
        <v>7.9951699999999999</v>
      </c>
      <c r="I24">
        <v>7.9951700000000001E-2</v>
      </c>
      <c r="J24" s="1">
        <v>1.4288300000000001E-4</v>
      </c>
      <c r="K24" s="1">
        <f>J24-L24</f>
        <v>1.9310000000000003E-5</v>
      </c>
      <c r="L24" s="1">
        <v>1.23573E-4</v>
      </c>
    </row>
    <row r="25" spans="1:12" x14ac:dyDescent="0.25">
      <c r="B25" t="s">
        <v>16</v>
      </c>
      <c r="C25">
        <v>98524</v>
      </c>
      <c r="D25">
        <v>788202</v>
      </c>
      <c r="E25">
        <v>0.99520500000000001</v>
      </c>
      <c r="F25">
        <v>71.135400000000004</v>
      </c>
      <c r="G25">
        <v>2440</v>
      </c>
      <c r="H25">
        <v>7.9616400000000001</v>
      </c>
      <c r="I25">
        <v>7.9616400000000004E-2</v>
      </c>
      <c r="J25" s="1">
        <v>1.4277300000000001E-4</v>
      </c>
      <c r="K25" s="1">
        <f>J25-L25</f>
        <v>1.9200000000000006E-5</v>
      </c>
      <c r="L25" s="1">
        <v>1.23573E-4</v>
      </c>
    </row>
    <row r="26" spans="1:12" x14ac:dyDescent="0.25">
      <c r="A26" t="s">
        <v>12</v>
      </c>
      <c r="B26" s="2" t="s">
        <v>16</v>
      </c>
      <c r="C26" s="2">
        <f t="shared" ref="C26:L26" si="4">AVERAGE(C22:C25)</f>
        <v>98751.25</v>
      </c>
      <c r="D26" s="2">
        <f t="shared" si="4"/>
        <v>790023</v>
      </c>
      <c r="E26" s="2">
        <f t="shared" si="4"/>
        <v>0.99750399999999995</v>
      </c>
      <c r="F26" s="2">
        <f t="shared" si="4"/>
        <v>214.789725</v>
      </c>
      <c r="G26" s="2">
        <f t="shared" si="4"/>
        <v>6308</v>
      </c>
      <c r="H26" s="2">
        <f t="shared" si="4"/>
        <v>7.9800300000000002</v>
      </c>
      <c r="I26" s="2">
        <f t="shared" si="4"/>
        <v>7.9800299999999991E-2</v>
      </c>
      <c r="J26" s="3">
        <f t="shared" si="4"/>
        <v>1.4289725000000001E-4</v>
      </c>
      <c r="K26" s="3">
        <f t="shared" si="4"/>
        <v>1.9324250000000004E-5</v>
      </c>
      <c r="L26" s="3">
        <f t="shared" si="4"/>
        <v>1.23573E-4</v>
      </c>
    </row>
    <row r="27" spans="1:12" x14ac:dyDescent="0.25">
      <c r="B27" t="s">
        <v>17</v>
      </c>
      <c r="C27">
        <v>90194</v>
      </c>
      <c r="D27">
        <v>721558</v>
      </c>
      <c r="E27">
        <v>0.91105800000000003</v>
      </c>
      <c r="F27">
        <v>1928.49</v>
      </c>
      <c r="G27">
        <v>82240</v>
      </c>
      <c r="H27">
        <v>7.2884599999999997</v>
      </c>
      <c r="I27">
        <v>7.2884599999999994E-2</v>
      </c>
      <c r="J27" s="1">
        <v>1.41452E-4</v>
      </c>
      <c r="K27" s="1">
        <f>J27-L27</f>
        <v>1.7849000000000012E-5</v>
      </c>
      <c r="L27" s="1">
        <v>1.2360299999999999E-4</v>
      </c>
    </row>
    <row r="28" spans="1:12" x14ac:dyDescent="0.25">
      <c r="B28" t="s">
        <v>17</v>
      </c>
      <c r="C28">
        <v>91749</v>
      </c>
      <c r="D28">
        <v>734019</v>
      </c>
      <c r="E28">
        <v>0.92679199999999995</v>
      </c>
      <c r="F28">
        <v>1649.43</v>
      </c>
      <c r="G28">
        <v>79341</v>
      </c>
      <c r="H28">
        <v>7.4143299999999996</v>
      </c>
      <c r="I28">
        <v>7.4143299999999995E-2</v>
      </c>
      <c r="J28" s="1">
        <v>1.4176600000000001E-4</v>
      </c>
      <c r="K28" s="1">
        <f>J28-L28</f>
        <v>1.8163000000000022E-5</v>
      </c>
      <c r="L28" s="1">
        <v>1.2360299999999999E-4</v>
      </c>
    </row>
    <row r="29" spans="1:12" x14ac:dyDescent="0.25">
      <c r="B29" t="s">
        <v>17</v>
      </c>
      <c r="C29">
        <v>92083</v>
      </c>
      <c r="D29">
        <v>736683</v>
      </c>
      <c r="E29">
        <v>0.93015499999999995</v>
      </c>
      <c r="F29">
        <v>2021.11</v>
      </c>
      <c r="G29">
        <v>86508</v>
      </c>
      <c r="H29">
        <v>7.4412399999999996</v>
      </c>
      <c r="I29">
        <v>7.4412400000000004E-2</v>
      </c>
      <c r="J29" s="1">
        <v>1.41765E-4</v>
      </c>
      <c r="K29" s="1">
        <f>J29-L29</f>
        <v>1.8162000000000007E-5</v>
      </c>
      <c r="L29" s="1">
        <v>1.2360299999999999E-4</v>
      </c>
    </row>
    <row r="30" spans="1:12" x14ac:dyDescent="0.25">
      <c r="B30" t="s">
        <v>17</v>
      </c>
      <c r="C30">
        <v>90980</v>
      </c>
      <c r="D30">
        <v>727849</v>
      </c>
      <c r="E30">
        <v>0.91900099999999996</v>
      </c>
      <c r="F30">
        <v>1829.05</v>
      </c>
      <c r="G30">
        <v>87599</v>
      </c>
      <c r="H30">
        <v>7.3520099999999999</v>
      </c>
      <c r="I30">
        <v>7.3520100000000005E-2</v>
      </c>
      <c r="J30" s="1">
        <v>1.41569E-4</v>
      </c>
      <c r="K30" s="1">
        <f>J30-L30</f>
        <v>1.7966000000000011E-5</v>
      </c>
      <c r="L30" s="1">
        <v>1.2360299999999999E-4</v>
      </c>
    </row>
    <row r="31" spans="1:12" x14ac:dyDescent="0.25">
      <c r="A31" t="s">
        <v>12</v>
      </c>
      <c r="B31" s="2" t="s">
        <v>17</v>
      </c>
      <c r="C31" s="2">
        <f t="shared" ref="C31:L31" si="5">AVERAGE(C27:C30)</f>
        <v>91251.5</v>
      </c>
      <c r="D31" s="2">
        <f t="shared" si="5"/>
        <v>730027.25</v>
      </c>
      <c r="E31" s="2">
        <f t="shared" si="5"/>
        <v>0.92175150000000006</v>
      </c>
      <c r="F31" s="2">
        <f t="shared" si="5"/>
        <v>1857.02</v>
      </c>
      <c r="G31" s="2">
        <f t="shared" si="5"/>
        <v>83922</v>
      </c>
      <c r="H31" s="2">
        <f t="shared" si="5"/>
        <v>7.3740100000000002</v>
      </c>
      <c r="I31" s="2">
        <f t="shared" si="5"/>
        <v>7.3740100000000003E-2</v>
      </c>
      <c r="J31" s="3">
        <f t="shared" si="5"/>
        <v>1.41638E-4</v>
      </c>
      <c r="K31" s="3">
        <f t="shared" si="5"/>
        <v>1.8035000000000013E-5</v>
      </c>
      <c r="L31" s="3">
        <f t="shared" si="5"/>
        <v>1.2360299999999999E-4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"/>
  <sheetViews>
    <sheetView topLeftCell="F1" zoomScaleNormal="100" workbookViewId="0">
      <selection activeCell="G17" sqref="G17"/>
    </sheetView>
  </sheetViews>
  <sheetFormatPr defaultColWidth="11.54296875" defaultRowHeight="12.5" x14ac:dyDescent="0.25"/>
  <cols>
    <col min="2" max="2" width="21.08984375" customWidth="1"/>
    <col min="3" max="3" width="17.54296875" customWidth="1"/>
    <col min="4" max="4" width="22.63281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 t="s">
        <v>11</v>
      </c>
      <c r="C2">
        <v>142535</v>
      </c>
      <c r="D2">
        <v>1140267</v>
      </c>
      <c r="E2">
        <v>0.99981299999999995</v>
      </c>
      <c r="F2">
        <v>55.807600000000001</v>
      </c>
      <c r="G2">
        <v>1120</v>
      </c>
      <c r="H2">
        <v>11.517799999999999</v>
      </c>
      <c r="I2">
        <v>7.9985100000000003E-2</v>
      </c>
      <c r="J2" s="1">
        <v>2.10103E-4</v>
      </c>
      <c r="K2" s="1">
        <f>J2-L2</f>
        <v>3.2330000000000011E-5</v>
      </c>
      <c r="L2" s="1">
        <v>1.7777299999999999E-4</v>
      </c>
    </row>
    <row r="3" spans="1:12" x14ac:dyDescent="0.25">
      <c r="B3" t="s">
        <v>11</v>
      </c>
      <c r="C3">
        <v>142284</v>
      </c>
      <c r="D3">
        <v>1138298</v>
      </c>
      <c r="E3">
        <v>0.99808699999999995</v>
      </c>
      <c r="F3">
        <v>54.508400000000002</v>
      </c>
      <c r="G3">
        <v>1191</v>
      </c>
      <c r="H3">
        <v>11.497999999999999</v>
      </c>
      <c r="I3">
        <v>7.9846899999999998E-2</v>
      </c>
      <c r="J3" s="1">
        <v>2.1012799999999999E-4</v>
      </c>
      <c r="K3" s="1">
        <f>J3-L3</f>
        <v>3.2354999999999998E-5</v>
      </c>
      <c r="L3" s="1">
        <v>1.7777299999999999E-4</v>
      </c>
    </row>
    <row r="4" spans="1:12" x14ac:dyDescent="0.25">
      <c r="A4" t="s">
        <v>12</v>
      </c>
      <c r="B4" s="2" t="s">
        <v>11</v>
      </c>
      <c r="C4" s="2">
        <f t="shared" ref="C4:L4" si="0">AVERAGE(C2:C3)</f>
        <v>142409.5</v>
      </c>
      <c r="D4" s="2">
        <f t="shared" si="0"/>
        <v>1139282.5</v>
      </c>
      <c r="E4" s="2">
        <f t="shared" si="0"/>
        <v>0.99895</v>
      </c>
      <c r="F4" s="2">
        <f t="shared" si="0"/>
        <v>55.158000000000001</v>
      </c>
      <c r="G4" s="2">
        <f t="shared" si="0"/>
        <v>1155.5</v>
      </c>
      <c r="H4" s="2">
        <f t="shared" si="0"/>
        <v>11.507899999999999</v>
      </c>
      <c r="I4" s="2">
        <f t="shared" si="0"/>
        <v>7.9916000000000001E-2</v>
      </c>
      <c r="J4" s="3">
        <f t="shared" si="0"/>
        <v>2.1011549999999998E-4</v>
      </c>
      <c r="K4" s="3">
        <f t="shared" si="0"/>
        <v>3.2342500000000004E-5</v>
      </c>
      <c r="L4" s="3">
        <f t="shared" si="0"/>
        <v>1.7777299999999999E-4</v>
      </c>
    </row>
    <row r="5" spans="1:12" x14ac:dyDescent="0.25">
      <c r="B5" t="s">
        <v>13</v>
      </c>
      <c r="C5">
        <v>134324</v>
      </c>
      <c r="D5">
        <v>1074600</v>
      </c>
      <c r="E5">
        <v>0.94223500000000004</v>
      </c>
      <c r="F5">
        <v>1578.53</v>
      </c>
      <c r="G5">
        <v>67601</v>
      </c>
      <c r="H5">
        <v>10.8545</v>
      </c>
      <c r="I5">
        <v>7.5378799999999996E-2</v>
      </c>
      <c r="J5" s="1">
        <v>2.0892400000000001E-4</v>
      </c>
      <c r="K5" s="1">
        <f>J5-L5</f>
        <v>3.1036000000000019E-5</v>
      </c>
      <c r="L5" s="1">
        <v>1.7788799999999999E-4</v>
      </c>
    </row>
    <row r="6" spans="1:12" x14ac:dyDescent="0.25">
      <c r="B6" t="s">
        <v>13</v>
      </c>
      <c r="C6">
        <v>133810</v>
      </c>
      <c r="D6">
        <v>1070498</v>
      </c>
      <c r="E6">
        <v>0.93863799999999997</v>
      </c>
      <c r="F6">
        <v>1694.64</v>
      </c>
      <c r="G6">
        <v>65179</v>
      </c>
      <c r="H6">
        <v>10.8131</v>
      </c>
      <c r="I6">
        <v>7.5091000000000005E-2</v>
      </c>
      <c r="J6" s="1">
        <v>2.0088469999999999E-4</v>
      </c>
      <c r="K6" s="1">
        <f>J6-L6</f>
        <v>2.2996700000000003E-5</v>
      </c>
      <c r="L6" s="1">
        <v>1.7788799999999999E-4</v>
      </c>
    </row>
    <row r="7" spans="1:12" x14ac:dyDescent="0.25">
      <c r="A7" t="s">
        <v>12</v>
      </c>
      <c r="B7" s="2" t="s">
        <v>13</v>
      </c>
      <c r="C7" s="2">
        <f t="shared" ref="C7:L7" si="1">AVERAGE(C5:C6)</f>
        <v>134067</v>
      </c>
      <c r="D7" s="2">
        <f t="shared" si="1"/>
        <v>1072549</v>
      </c>
      <c r="E7" s="2">
        <f t="shared" si="1"/>
        <v>0.94043650000000001</v>
      </c>
      <c r="F7" s="2">
        <f t="shared" si="1"/>
        <v>1636.585</v>
      </c>
      <c r="G7" s="2">
        <f t="shared" si="1"/>
        <v>66390</v>
      </c>
      <c r="H7" s="2">
        <f t="shared" si="1"/>
        <v>10.8338</v>
      </c>
      <c r="I7" s="2">
        <f t="shared" si="1"/>
        <v>7.5234899999999993E-2</v>
      </c>
      <c r="J7" s="3">
        <f t="shared" si="1"/>
        <v>2.0490435000000001E-4</v>
      </c>
      <c r="K7" s="3">
        <f t="shared" si="1"/>
        <v>2.7016350000000011E-5</v>
      </c>
      <c r="L7" s="3">
        <f t="shared" si="1"/>
        <v>1.7788799999999999E-4</v>
      </c>
    </row>
    <row r="8" spans="1:12" x14ac:dyDescent="0.25">
      <c r="B8" t="s">
        <v>14</v>
      </c>
      <c r="C8">
        <v>101832</v>
      </c>
      <c r="D8">
        <v>814643</v>
      </c>
      <c r="E8">
        <v>0.71429799999999999</v>
      </c>
      <c r="F8">
        <v>5813.2</v>
      </c>
      <c r="G8">
        <v>92114</v>
      </c>
      <c r="H8">
        <v>8.2287199999999991</v>
      </c>
      <c r="I8">
        <v>5.7143899999999997E-2</v>
      </c>
      <c r="J8" s="1">
        <v>2.0225899999999999E-4</v>
      </c>
      <c r="K8" s="1">
        <f>J8-L8</f>
        <v>2.4371000000000001E-5</v>
      </c>
      <c r="L8" s="1">
        <v>1.7788799999999999E-4</v>
      </c>
    </row>
    <row r="9" spans="1:12" x14ac:dyDescent="0.25">
      <c r="B9" t="s">
        <v>14</v>
      </c>
      <c r="C9">
        <v>106206</v>
      </c>
      <c r="D9">
        <v>849624</v>
      </c>
      <c r="E9">
        <v>0.74497100000000005</v>
      </c>
      <c r="F9">
        <v>5080.54</v>
      </c>
      <c r="G9">
        <v>84960</v>
      </c>
      <c r="H9">
        <v>8.5820600000000002</v>
      </c>
      <c r="I9">
        <v>5.9597600000000001E-2</v>
      </c>
      <c r="J9" s="1">
        <v>2.0317100000000001E-4</v>
      </c>
      <c r="K9" s="1">
        <f>J9-L9</f>
        <v>2.5283000000000022E-5</v>
      </c>
      <c r="L9" s="1">
        <v>1.7788799999999999E-4</v>
      </c>
    </row>
    <row r="10" spans="1:12" x14ac:dyDescent="0.25">
      <c r="A10" t="s">
        <v>12</v>
      </c>
      <c r="B10" s="2" t="s">
        <v>14</v>
      </c>
      <c r="C10" s="2">
        <f t="shared" ref="C10:L10" si="2">AVERAGE(C8:C9)</f>
        <v>104019</v>
      </c>
      <c r="D10" s="2">
        <f t="shared" si="2"/>
        <v>832133.5</v>
      </c>
      <c r="E10" s="2">
        <f t="shared" si="2"/>
        <v>0.72963449999999996</v>
      </c>
      <c r="F10" s="2">
        <f t="shared" si="2"/>
        <v>5446.87</v>
      </c>
      <c r="G10" s="2">
        <f t="shared" si="2"/>
        <v>88537</v>
      </c>
      <c r="H10" s="2">
        <f t="shared" si="2"/>
        <v>8.4053900000000006</v>
      </c>
      <c r="I10" s="2">
        <f t="shared" si="2"/>
        <v>5.8370749999999999E-2</v>
      </c>
      <c r="J10" s="3">
        <f t="shared" si="2"/>
        <v>2.0271500000000001E-4</v>
      </c>
      <c r="K10" s="3">
        <f t="shared" si="2"/>
        <v>2.4827000000000011E-5</v>
      </c>
      <c r="L10" s="3">
        <f t="shared" si="2"/>
        <v>1.7788799999999999E-4</v>
      </c>
    </row>
    <row r="11" spans="1:12" x14ac:dyDescent="0.25">
      <c r="B11" t="s">
        <v>15</v>
      </c>
      <c r="C11">
        <v>112228</v>
      </c>
      <c r="D11">
        <v>897843</v>
      </c>
      <c r="E11">
        <v>0.78725000000000001</v>
      </c>
      <c r="F11">
        <v>4848.8</v>
      </c>
      <c r="G11">
        <v>92197</v>
      </c>
      <c r="H11">
        <v>9.0691199999999998</v>
      </c>
      <c r="I11">
        <v>6.2979999999999994E-2</v>
      </c>
      <c r="J11" s="1">
        <v>2.0427999999999999E-4</v>
      </c>
      <c r="K11" s="1">
        <f>J11-L11</f>
        <v>2.6392000000000001E-5</v>
      </c>
      <c r="L11" s="1">
        <v>1.7788799999999999E-4</v>
      </c>
    </row>
    <row r="12" spans="1:12" x14ac:dyDescent="0.25">
      <c r="B12" t="s">
        <v>15</v>
      </c>
      <c r="C12">
        <v>113336</v>
      </c>
      <c r="D12">
        <v>906703</v>
      </c>
      <c r="E12">
        <v>0.79501900000000003</v>
      </c>
      <c r="F12">
        <v>5151.01</v>
      </c>
      <c r="G12">
        <v>90271</v>
      </c>
      <c r="H12">
        <v>9.1586200000000009</v>
      </c>
      <c r="I12">
        <v>6.3601500000000005E-2</v>
      </c>
      <c r="J12" s="1">
        <v>2.04463E-4</v>
      </c>
      <c r="K12" s="1">
        <f>J12-L12</f>
        <v>2.6575000000000009E-5</v>
      </c>
      <c r="L12" s="1">
        <v>1.7788799999999999E-4</v>
      </c>
    </row>
    <row r="13" spans="1:12" x14ac:dyDescent="0.25">
      <c r="A13" t="s">
        <v>12</v>
      </c>
      <c r="B13" s="2" t="s">
        <v>15</v>
      </c>
      <c r="C13" s="2">
        <f t="shared" ref="C13:L13" si="3">AVERAGE(C11:C12)</f>
        <v>112782</v>
      </c>
      <c r="D13" s="2">
        <f t="shared" si="3"/>
        <v>902273</v>
      </c>
      <c r="E13" s="2">
        <f t="shared" si="3"/>
        <v>0.79113450000000007</v>
      </c>
      <c r="F13" s="2">
        <f t="shared" si="3"/>
        <v>4999.9050000000007</v>
      </c>
      <c r="G13" s="2">
        <f t="shared" si="3"/>
        <v>91234</v>
      </c>
      <c r="H13" s="2">
        <f t="shared" si="3"/>
        <v>9.1138700000000004</v>
      </c>
      <c r="I13" s="2">
        <f t="shared" si="3"/>
        <v>6.3290750000000007E-2</v>
      </c>
      <c r="J13" s="3">
        <f t="shared" si="3"/>
        <v>2.0437149999999999E-4</v>
      </c>
      <c r="K13" s="3">
        <f t="shared" si="3"/>
        <v>2.6483500000000005E-5</v>
      </c>
      <c r="L13" s="3">
        <f t="shared" si="3"/>
        <v>1.7788799999999999E-4</v>
      </c>
    </row>
    <row r="14" spans="1:12" x14ac:dyDescent="0.25">
      <c r="B14" t="s">
        <v>16</v>
      </c>
      <c r="C14">
        <v>88820</v>
      </c>
      <c r="D14">
        <v>710606</v>
      </c>
      <c r="E14">
        <v>0.62307599999999996</v>
      </c>
      <c r="F14">
        <v>5035.4799999999996</v>
      </c>
      <c r="G14">
        <v>95576</v>
      </c>
      <c r="H14">
        <v>7.1778399999999998</v>
      </c>
      <c r="I14">
        <v>4.9846099999999997E-2</v>
      </c>
      <c r="J14" s="1">
        <v>1.99729E-4</v>
      </c>
      <c r="K14" s="1">
        <f>J14-L14</f>
        <v>2.1784000000000007E-5</v>
      </c>
      <c r="L14" s="1">
        <v>1.7794499999999999E-4</v>
      </c>
    </row>
    <row r="15" spans="1:12" x14ac:dyDescent="0.25">
      <c r="B15" t="s">
        <v>16</v>
      </c>
      <c r="C15">
        <v>88369</v>
      </c>
      <c r="D15">
        <v>706965</v>
      </c>
      <c r="E15">
        <v>0.61988399999999999</v>
      </c>
      <c r="F15">
        <v>5584.71</v>
      </c>
      <c r="G15">
        <v>96579</v>
      </c>
      <c r="H15">
        <v>7.1410600000000004</v>
      </c>
      <c r="I15">
        <v>4.9590700000000001E-2</v>
      </c>
      <c r="J15" s="1">
        <v>1.99602E-4</v>
      </c>
      <c r="K15" s="1">
        <f>J15-L15</f>
        <v>2.1657000000000013E-5</v>
      </c>
      <c r="L15" s="1">
        <v>1.7794499999999999E-4</v>
      </c>
    </row>
    <row r="16" spans="1:12" x14ac:dyDescent="0.25">
      <c r="A16" t="s">
        <v>12</v>
      </c>
      <c r="B16" s="2" t="s">
        <v>16</v>
      </c>
      <c r="C16" s="2">
        <f t="shared" ref="C16:L16" si="4">AVERAGE(C14:C15)</f>
        <v>88594.5</v>
      </c>
      <c r="D16" s="2">
        <f t="shared" si="4"/>
        <v>708785.5</v>
      </c>
      <c r="E16" s="2">
        <f t="shared" si="4"/>
        <v>0.62148000000000003</v>
      </c>
      <c r="F16" s="2">
        <f t="shared" si="4"/>
        <v>5310.0949999999993</v>
      </c>
      <c r="G16" s="2">
        <f t="shared" si="4"/>
        <v>96077.5</v>
      </c>
      <c r="H16" s="2">
        <f t="shared" si="4"/>
        <v>7.1594499999999996</v>
      </c>
      <c r="I16" s="2">
        <f t="shared" si="4"/>
        <v>4.9718399999999996E-2</v>
      </c>
      <c r="J16" s="3">
        <f t="shared" si="4"/>
        <v>1.996655E-4</v>
      </c>
      <c r="K16" s="3">
        <f t="shared" si="4"/>
        <v>2.172050000000001E-5</v>
      </c>
      <c r="L16" s="3">
        <f t="shared" si="4"/>
        <v>1.7794499999999999E-4</v>
      </c>
    </row>
    <row r="17" spans="1:12" x14ac:dyDescent="0.25">
      <c r="B17" t="s">
        <v>17</v>
      </c>
      <c r="C17">
        <v>97686</v>
      </c>
      <c r="D17">
        <v>781502</v>
      </c>
      <c r="E17">
        <v>0.68523999999999996</v>
      </c>
      <c r="F17">
        <v>5260.4</v>
      </c>
      <c r="G17">
        <v>99668</v>
      </c>
      <c r="H17">
        <v>7.8939599999999999</v>
      </c>
      <c r="I17">
        <v>5.4819199999999998E-2</v>
      </c>
      <c r="J17" s="1">
        <v>2.0088899999999999E-4</v>
      </c>
      <c r="K17" s="1">
        <f>J17-L17</f>
        <v>2.2899999999999987E-5</v>
      </c>
      <c r="L17" s="1">
        <v>1.7798900000000001E-4</v>
      </c>
    </row>
    <row r="18" spans="1:12" x14ac:dyDescent="0.25">
      <c r="B18" t="s">
        <v>17</v>
      </c>
      <c r="C18">
        <v>98311</v>
      </c>
      <c r="D18">
        <v>786493</v>
      </c>
      <c r="E18">
        <v>0.68961600000000001</v>
      </c>
      <c r="F18">
        <v>4790.26</v>
      </c>
      <c r="G18">
        <v>97611</v>
      </c>
      <c r="H18">
        <v>7.9443700000000002</v>
      </c>
      <c r="I18">
        <v>5.5169299999999998E-2</v>
      </c>
      <c r="J18" s="1">
        <v>2.00934E-4</v>
      </c>
      <c r="K18" s="1">
        <f>J18-L18</f>
        <v>2.2944999999999991E-5</v>
      </c>
      <c r="L18" s="1">
        <v>1.7798900000000001E-4</v>
      </c>
    </row>
    <row r="19" spans="1:12" x14ac:dyDescent="0.25">
      <c r="A19" t="s">
        <v>12</v>
      </c>
      <c r="B19" s="2" t="s">
        <v>17</v>
      </c>
      <c r="C19" s="2">
        <f t="shared" ref="C19:L19" si="5">AVERAGE(C17:C18)</f>
        <v>97998.5</v>
      </c>
      <c r="D19" s="2">
        <f t="shared" si="5"/>
        <v>783997.5</v>
      </c>
      <c r="E19" s="2">
        <f t="shared" si="5"/>
        <v>0.68742799999999993</v>
      </c>
      <c r="F19" s="2">
        <f t="shared" si="5"/>
        <v>5025.33</v>
      </c>
      <c r="G19" s="2">
        <f t="shared" si="5"/>
        <v>98639.5</v>
      </c>
      <c r="H19" s="2">
        <f t="shared" si="5"/>
        <v>7.9191649999999996</v>
      </c>
      <c r="I19" s="2">
        <f t="shared" si="5"/>
        <v>5.4994249999999995E-2</v>
      </c>
      <c r="J19" s="3">
        <f t="shared" si="5"/>
        <v>2.009115E-4</v>
      </c>
      <c r="K19" s="3">
        <f t="shared" si="5"/>
        <v>2.2922499999999989E-5</v>
      </c>
      <c r="L19" s="3">
        <f t="shared" si="5"/>
        <v>1.7798900000000001E-4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tabSelected="1" topLeftCell="F1" zoomScaleNormal="100" workbookViewId="0">
      <selection activeCell="C4" sqref="C4"/>
    </sheetView>
  </sheetViews>
  <sheetFormatPr defaultColWidth="11.54296875" defaultRowHeight="12.5" x14ac:dyDescent="0.25"/>
  <cols>
    <col min="2" max="2" width="21.08984375" customWidth="1"/>
    <col min="3" max="3" width="22.1796875" customWidth="1"/>
    <col min="4" max="4" width="17.81640625" customWidth="1"/>
    <col min="5" max="5" width="25.81640625" customWidth="1"/>
    <col min="6" max="6" width="26.08984375" customWidth="1"/>
    <col min="7" max="7" width="17.81640625" customWidth="1"/>
    <col min="8" max="8" width="26.90625" customWidth="1"/>
    <col min="9" max="9" width="31.81640625" customWidth="1"/>
    <col min="10" max="10" width="13.7265625" customWidth="1"/>
    <col min="11" max="11" width="17.6328125" customWidth="1"/>
    <col min="12" max="12" width="1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 t="s">
        <v>11</v>
      </c>
      <c r="C2">
        <v>233239</v>
      </c>
      <c r="D2">
        <v>1865920</v>
      </c>
      <c r="E2">
        <v>0.92029700000000003</v>
      </c>
      <c r="F2">
        <v>2753.13</v>
      </c>
      <c r="G2">
        <v>69552</v>
      </c>
      <c r="H2">
        <v>18.8477</v>
      </c>
      <c r="I2">
        <v>7.36237E-2</v>
      </c>
      <c r="J2" s="1">
        <v>3.8621800000000002E-4</v>
      </c>
      <c r="K2" s="1">
        <v>7.0177600000000004E-5</v>
      </c>
      <c r="L2" s="1">
        <v>3.1604000000000002E-4</v>
      </c>
    </row>
    <row r="3" spans="1:12" x14ac:dyDescent="0.25">
      <c r="B3" t="s">
        <v>11</v>
      </c>
      <c r="C3">
        <v>233907</v>
      </c>
      <c r="D3">
        <v>1871261</v>
      </c>
      <c r="E3">
        <v>0.92293099999999995</v>
      </c>
      <c r="F3">
        <v>2570.1999999999998</v>
      </c>
      <c r="G3">
        <v>78102</v>
      </c>
      <c r="H3">
        <v>18.901599999999998</v>
      </c>
      <c r="I3">
        <v>7.3834499999999997E-2</v>
      </c>
      <c r="J3" s="1">
        <v>3.8622599999999998E-4</v>
      </c>
      <c r="K3" s="1">
        <v>7.0185999999999995E-5</v>
      </c>
      <c r="L3" s="1">
        <v>3.1604000000000002E-4</v>
      </c>
    </row>
    <row r="4" spans="1:12" x14ac:dyDescent="0.25">
      <c r="A4" t="s">
        <v>12</v>
      </c>
      <c r="B4" s="2" t="s">
        <v>11</v>
      </c>
      <c r="C4" s="2">
        <f t="shared" ref="C4:L4" si="0">AVERAGE(C2:C3)</f>
        <v>233573</v>
      </c>
      <c r="D4" s="2">
        <f t="shared" si="0"/>
        <v>1868590.5</v>
      </c>
      <c r="E4" s="2">
        <f t="shared" si="0"/>
        <v>0.92161399999999993</v>
      </c>
      <c r="F4" s="2">
        <f t="shared" si="0"/>
        <v>2661.665</v>
      </c>
      <c r="G4" s="2">
        <f t="shared" si="0"/>
        <v>73827</v>
      </c>
      <c r="H4" s="2">
        <f t="shared" si="0"/>
        <v>18.874649999999999</v>
      </c>
      <c r="I4" s="2">
        <f t="shared" si="0"/>
        <v>7.3729099999999992E-2</v>
      </c>
      <c r="J4" s="3">
        <f t="shared" si="0"/>
        <v>3.8622199999999998E-4</v>
      </c>
      <c r="K4" s="3">
        <f t="shared" si="0"/>
        <v>7.0181799999999999E-5</v>
      </c>
      <c r="L4" s="3">
        <f t="shared" si="0"/>
        <v>3.1604000000000002E-4</v>
      </c>
    </row>
    <row r="5" spans="1:12" x14ac:dyDescent="0.25">
      <c r="B5" t="s">
        <v>13</v>
      </c>
      <c r="C5">
        <v>105137</v>
      </c>
      <c r="D5">
        <v>841130</v>
      </c>
      <c r="E5">
        <v>0.41485699999999998</v>
      </c>
      <c r="F5">
        <v>8454.44</v>
      </c>
      <c r="G5">
        <v>98063</v>
      </c>
      <c r="H5">
        <v>8.4962599999999995</v>
      </c>
      <c r="I5">
        <v>3.3188500000000003E-2</v>
      </c>
      <c r="J5" s="1">
        <v>3.5084200000000003E-4</v>
      </c>
      <c r="K5" s="1">
        <v>3.4596800000000001E-5</v>
      </c>
      <c r="L5" s="1">
        <v>3.1624499999999999E-4</v>
      </c>
    </row>
    <row r="6" spans="1:12" x14ac:dyDescent="0.25">
      <c r="B6" t="s">
        <v>13</v>
      </c>
      <c r="C6">
        <v>106782</v>
      </c>
      <c r="D6">
        <v>854282</v>
      </c>
      <c r="E6">
        <v>0.42134300000000002</v>
      </c>
      <c r="F6">
        <v>9536.76</v>
      </c>
      <c r="G6">
        <v>99239</v>
      </c>
      <c r="H6">
        <v>8.6291100000000007</v>
      </c>
      <c r="I6">
        <v>3.3707500000000001E-2</v>
      </c>
      <c r="J6" s="1">
        <v>3.5120000000000003E-4</v>
      </c>
      <c r="K6" s="1">
        <v>3.4954599999999999E-5</v>
      </c>
      <c r="L6" s="1">
        <v>3.1624499999999999E-4</v>
      </c>
    </row>
    <row r="7" spans="1:12" x14ac:dyDescent="0.25">
      <c r="A7" t="s">
        <v>12</v>
      </c>
      <c r="B7" s="2" t="s">
        <v>13</v>
      </c>
      <c r="C7" s="2">
        <f t="shared" ref="C7:L7" si="1">AVERAGE(C5:C6)</f>
        <v>105959.5</v>
      </c>
      <c r="D7" s="2">
        <f t="shared" si="1"/>
        <v>847706</v>
      </c>
      <c r="E7" s="2">
        <f t="shared" si="1"/>
        <v>0.41810000000000003</v>
      </c>
      <c r="F7" s="2">
        <f t="shared" si="1"/>
        <v>8995.6</v>
      </c>
      <c r="G7" s="2">
        <f t="shared" si="1"/>
        <v>98651</v>
      </c>
      <c r="H7" s="2">
        <f t="shared" si="1"/>
        <v>8.5626850000000001</v>
      </c>
      <c r="I7" s="2">
        <f t="shared" si="1"/>
        <v>3.3448000000000006E-2</v>
      </c>
      <c r="J7" s="3">
        <f t="shared" si="1"/>
        <v>3.5102100000000003E-4</v>
      </c>
      <c r="K7" s="3">
        <f t="shared" si="1"/>
        <v>3.47757E-5</v>
      </c>
      <c r="L7" s="3">
        <f t="shared" si="1"/>
        <v>3.1624499999999999E-4</v>
      </c>
    </row>
    <row r="8" spans="1:12" x14ac:dyDescent="0.25">
      <c r="B8" t="s">
        <v>14</v>
      </c>
      <c r="C8">
        <v>84814</v>
      </c>
      <c r="D8">
        <v>678512</v>
      </c>
      <c r="E8">
        <v>0.33465099999999998</v>
      </c>
      <c r="F8">
        <v>11682.9</v>
      </c>
      <c r="G8">
        <v>98837</v>
      </c>
      <c r="H8">
        <v>6.8536599999999996</v>
      </c>
      <c r="I8">
        <v>2.67721E-2</v>
      </c>
      <c r="J8" s="1">
        <v>3.46096E-4</v>
      </c>
      <c r="K8" s="1">
        <v>2.9850999999999999E-5</v>
      </c>
      <c r="L8" s="1">
        <v>3.1624499999999999E-4</v>
      </c>
    </row>
    <row r="9" spans="1:12" x14ac:dyDescent="0.25">
      <c r="B9" t="s">
        <v>14</v>
      </c>
      <c r="C9">
        <v>80124</v>
      </c>
      <c r="D9">
        <v>641005</v>
      </c>
      <c r="E9">
        <v>0.31615199999999999</v>
      </c>
      <c r="F9">
        <v>12764.7</v>
      </c>
      <c r="G9">
        <v>98116</v>
      </c>
      <c r="H9">
        <v>6.4748000000000001</v>
      </c>
      <c r="I9">
        <v>2.5292200000000001E-2</v>
      </c>
      <c r="J9" s="1">
        <v>3.4486E-4</v>
      </c>
      <c r="K9" s="1">
        <v>2.8615E-5</v>
      </c>
      <c r="L9" s="1">
        <v>3.1624499999999999E-4</v>
      </c>
    </row>
    <row r="10" spans="1:12" x14ac:dyDescent="0.25">
      <c r="A10" t="s">
        <v>12</v>
      </c>
      <c r="B10" s="2" t="s">
        <v>14</v>
      </c>
      <c r="C10" s="2">
        <f t="shared" ref="C10:L10" si="2">AVERAGE(C8:C9)</f>
        <v>82469</v>
      </c>
      <c r="D10" s="2">
        <f t="shared" si="2"/>
        <v>659758.5</v>
      </c>
      <c r="E10" s="2">
        <f t="shared" si="2"/>
        <v>0.32540150000000001</v>
      </c>
      <c r="F10" s="2">
        <f t="shared" si="2"/>
        <v>12223.8</v>
      </c>
      <c r="G10" s="2">
        <f t="shared" si="2"/>
        <v>98476.5</v>
      </c>
      <c r="H10" s="2">
        <f t="shared" si="2"/>
        <v>6.6642299999999999</v>
      </c>
      <c r="I10" s="2">
        <f t="shared" si="2"/>
        <v>2.603215E-2</v>
      </c>
      <c r="J10" s="3">
        <f t="shared" si="2"/>
        <v>3.4547799999999997E-4</v>
      </c>
      <c r="K10" s="3">
        <f t="shared" si="2"/>
        <v>2.9232999999999999E-5</v>
      </c>
      <c r="L10" s="3">
        <f t="shared" si="2"/>
        <v>3.1624499999999999E-4</v>
      </c>
    </row>
    <row r="11" spans="1:12" x14ac:dyDescent="0.25">
      <c r="B11" t="s">
        <v>15</v>
      </c>
      <c r="C11">
        <v>106499</v>
      </c>
      <c r="D11">
        <v>851993</v>
      </c>
      <c r="E11">
        <v>0.42021399999999998</v>
      </c>
      <c r="F11">
        <v>7031.5</v>
      </c>
      <c r="G11">
        <v>98371</v>
      </c>
      <c r="H11">
        <v>8.6059900000000003</v>
      </c>
      <c r="I11">
        <v>3.3617099999999997E-2</v>
      </c>
      <c r="J11" s="1">
        <v>3.5047399999999998E-4</v>
      </c>
      <c r="K11" s="1">
        <v>3.4229200000000001E-5</v>
      </c>
      <c r="L11" s="1">
        <v>3.1624499999999999E-4</v>
      </c>
    </row>
    <row r="12" spans="1:12" x14ac:dyDescent="0.25">
      <c r="B12" t="s">
        <v>15</v>
      </c>
      <c r="C12">
        <v>107430</v>
      </c>
      <c r="D12">
        <v>859471</v>
      </c>
      <c r="E12">
        <v>0.42390299999999997</v>
      </c>
      <c r="F12">
        <v>7887.7</v>
      </c>
      <c r="G12">
        <v>98591</v>
      </c>
      <c r="H12">
        <v>8.6815300000000004</v>
      </c>
      <c r="I12">
        <v>3.3912200000000003E-2</v>
      </c>
      <c r="J12" s="1">
        <v>3.5068600000000001E-4</v>
      </c>
      <c r="K12" s="1">
        <v>3.4440599999999997E-5</v>
      </c>
      <c r="L12" s="1">
        <v>3.1624499999999999E-4</v>
      </c>
    </row>
    <row r="13" spans="1:12" x14ac:dyDescent="0.25">
      <c r="A13" t="s">
        <v>12</v>
      </c>
      <c r="B13" s="2" t="s">
        <v>15</v>
      </c>
      <c r="C13" s="2">
        <f t="shared" ref="C13:L13" si="3">AVERAGE(C11:C12)</f>
        <v>106964.5</v>
      </c>
      <c r="D13" s="2">
        <f t="shared" si="3"/>
        <v>855732</v>
      </c>
      <c r="E13" s="2">
        <f t="shared" si="3"/>
        <v>0.4220585</v>
      </c>
      <c r="F13" s="2">
        <f t="shared" si="3"/>
        <v>7459.6</v>
      </c>
      <c r="G13" s="2">
        <f t="shared" si="3"/>
        <v>98481</v>
      </c>
      <c r="H13" s="2">
        <f t="shared" si="3"/>
        <v>8.6437600000000003</v>
      </c>
      <c r="I13" s="2">
        <f t="shared" si="3"/>
        <v>3.376465E-2</v>
      </c>
      <c r="J13" s="3">
        <f t="shared" si="3"/>
        <v>3.5057999999999997E-4</v>
      </c>
      <c r="K13" s="3">
        <f t="shared" si="3"/>
        <v>3.4334899999999995E-5</v>
      </c>
      <c r="L13" s="3">
        <f t="shared" si="3"/>
        <v>3.1624499999999999E-4</v>
      </c>
    </row>
    <row r="14" spans="1:12" x14ac:dyDescent="0.25">
      <c r="B14" t="s">
        <v>16</v>
      </c>
      <c r="C14">
        <v>91312</v>
      </c>
      <c r="D14">
        <v>730529</v>
      </c>
      <c r="E14">
        <v>0.36030699999999999</v>
      </c>
      <c r="F14">
        <v>6983.91</v>
      </c>
      <c r="G14">
        <v>96120</v>
      </c>
      <c r="H14">
        <v>7.3790800000000001</v>
      </c>
      <c r="I14">
        <v>2.8824499999999999E-2</v>
      </c>
      <c r="J14" s="1">
        <v>3.4821800000000002E-4</v>
      </c>
      <c r="K14" s="1">
        <v>3.1871100000000001E-5</v>
      </c>
      <c r="L14" s="1">
        <v>3.1634700000000003E-4</v>
      </c>
    </row>
    <row r="15" spans="1:12" x14ac:dyDescent="0.25">
      <c r="B15" t="s">
        <v>16</v>
      </c>
      <c r="C15">
        <v>92459</v>
      </c>
      <c r="D15">
        <v>739672</v>
      </c>
      <c r="E15">
        <v>0.36481599999999997</v>
      </c>
      <c r="F15">
        <v>6871.98</v>
      </c>
      <c r="G15">
        <v>95351</v>
      </c>
      <c r="H15">
        <v>7.4714299999999998</v>
      </c>
      <c r="I15">
        <v>2.9185300000000001E-2</v>
      </c>
      <c r="J15" s="1">
        <v>3.4853800000000002E-4</v>
      </c>
      <c r="K15" s="1">
        <v>3.2190400000000003E-5</v>
      </c>
      <c r="L15" s="1">
        <v>3.1634700000000003E-4</v>
      </c>
    </row>
    <row r="16" spans="1:12" x14ac:dyDescent="0.25">
      <c r="A16" t="s">
        <v>12</v>
      </c>
      <c r="B16" s="2" t="s">
        <v>16</v>
      </c>
      <c r="C16" s="2">
        <f t="shared" ref="C16:L16" si="4">AVERAGE(C14:C15)</f>
        <v>91885.5</v>
      </c>
      <c r="D16" s="2">
        <f t="shared" si="4"/>
        <v>735100.5</v>
      </c>
      <c r="E16" s="2">
        <f t="shared" si="4"/>
        <v>0.36256149999999998</v>
      </c>
      <c r="F16" s="2">
        <f t="shared" si="4"/>
        <v>6927.9449999999997</v>
      </c>
      <c r="G16" s="2">
        <f t="shared" si="4"/>
        <v>95735.5</v>
      </c>
      <c r="H16" s="2">
        <f t="shared" si="4"/>
        <v>7.4252549999999999</v>
      </c>
      <c r="I16" s="2">
        <f t="shared" si="4"/>
        <v>2.90049E-2</v>
      </c>
      <c r="J16" s="3">
        <f t="shared" si="4"/>
        <v>3.4837799999999999E-4</v>
      </c>
      <c r="K16" s="3">
        <f t="shared" si="4"/>
        <v>3.2030750000000002E-5</v>
      </c>
      <c r="L16" s="3">
        <f t="shared" si="4"/>
        <v>3.1634700000000003E-4</v>
      </c>
    </row>
    <row r="17" spans="1:12" x14ac:dyDescent="0.25">
      <c r="B17" t="s">
        <v>17</v>
      </c>
      <c r="C17">
        <v>112498</v>
      </c>
      <c r="D17">
        <v>899974</v>
      </c>
      <c r="E17">
        <v>0.44387900000000002</v>
      </c>
      <c r="F17">
        <v>7685.58</v>
      </c>
      <c r="G17">
        <v>99191</v>
      </c>
      <c r="H17">
        <v>9.0906500000000001</v>
      </c>
      <c r="I17">
        <v>3.5510300000000002E-2</v>
      </c>
      <c r="J17" s="1">
        <v>3.50627E-4</v>
      </c>
      <c r="K17" s="1">
        <v>3.4202699999999997E-5</v>
      </c>
      <c r="L17" s="1">
        <v>3.1642399999999999E-4</v>
      </c>
    </row>
    <row r="18" spans="1:12" x14ac:dyDescent="0.25">
      <c r="B18" t="s">
        <v>17</v>
      </c>
      <c r="C18">
        <v>113128</v>
      </c>
      <c r="D18">
        <v>905055</v>
      </c>
      <c r="E18">
        <v>0.44638499999999998</v>
      </c>
      <c r="F18">
        <v>7813.73</v>
      </c>
      <c r="G18">
        <v>98263</v>
      </c>
      <c r="H18">
        <v>9.1419700000000006</v>
      </c>
      <c r="I18">
        <v>3.5710800000000001E-2</v>
      </c>
      <c r="J18" s="1">
        <v>3.5098099999999999E-4</v>
      </c>
      <c r="K18" s="1">
        <v>3.4557000000000001E-5</v>
      </c>
      <c r="L18" s="1">
        <v>3.1642399999999999E-4</v>
      </c>
    </row>
    <row r="19" spans="1:12" x14ac:dyDescent="0.25">
      <c r="A19" t="s">
        <v>12</v>
      </c>
      <c r="B19" s="2" t="s">
        <v>17</v>
      </c>
      <c r="C19" s="2">
        <f t="shared" ref="C19:L19" si="5">AVERAGE(C17:C18)</f>
        <v>112813</v>
      </c>
      <c r="D19" s="2">
        <f t="shared" si="5"/>
        <v>902514.5</v>
      </c>
      <c r="E19" s="2">
        <f t="shared" si="5"/>
        <v>0.44513199999999997</v>
      </c>
      <c r="F19" s="2">
        <f t="shared" si="5"/>
        <v>7749.6549999999997</v>
      </c>
      <c r="G19" s="2">
        <f t="shared" si="5"/>
        <v>98727</v>
      </c>
      <c r="H19" s="2">
        <f t="shared" si="5"/>
        <v>9.1163100000000004</v>
      </c>
      <c r="I19" s="2">
        <f t="shared" si="5"/>
        <v>3.5610550000000005E-2</v>
      </c>
      <c r="J19" s="3">
        <f t="shared" si="5"/>
        <v>3.5080400000000002E-4</v>
      </c>
      <c r="K19" s="3">
        <f t="shared" si="5"/>
        <v>3.4379849999999996E-5</v>
      </c>
      <c r="L19" s="3">
        <f t="shared" si="5"/>
        <v>3.1642399999999999E-4</v>
      </c>
    </row>
    <row r="21" spans="1:12" x14ac:dyDescent="0.25">
      <c r="J21" s="4"/>
      <c r="K21" s="4"/>
      <c r="L21" s="4"/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topLeftCell="F1" zoomScale="138" zoomScaleNormal="160" workbookViewId="0">
      <selection sqref="A1:K7"/>
    </sheetView>
  </sheetViews>
  <sheetFormatPr defaultColWidth="11.54296875" defaultRowHeight="12.5" x14ac:dyDescent="0.25"/>
  <cols>
    <col min="1" max="1" width="21.08984375" customWidth="1"/>
    <col min="2" max="2" width="22.1796875" customWidth="1"/>
    <col min="3" max="3" width="17.81640625" customWidth="1"/>
    <col min="4" max="4" width="25.81640625" customWidth="1"/>
    <col min="5" max="5" width="26.08984375" customWidth="1"/>
    <col min="6" max="6" width="17.81640625" customWidth="1"/>
    <col min="7" max="7" width="26.90625" customWidth="1"/>
    <col min="8" max="8" width="31.81640625" customWidth="1"/>
    <col min="9" max="9" width="13.7265625" customWidth="1"/>
    <col min="10" max="10" width="17.6328125" customWidth="1"/>
    <col min="11" max="11" width="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376255</v>
      </c>
      <c r="C2">
        <v>3010003</v>
      </c>
      <c r="D2">
        <v>0.60808099999999998</v>
      </c>
      <c r="E2">
        <v>9452.43</v>
      </c>
      <c r="F2">
        <v>96786</v>
      </c>
      <c r="G2">
        <v>30.4041</v>
      </c>
      <c r="H2">
        <v>4.8646500000000002E-2</v>
      </c>
      <c r="I2" s="1">
        <v>9.39072E-4</v>
      </c>
      <c r="J2" s="1">
        <f t="shared" ref="J2:J7" si="0">I2-K2</f>
        <v>1.6748999999999996E-4</v>
      </c>
      <c r="K2" s="1">
        <v>7.7158200000000004E-4</v>
      </c>
    </row>
    <row r="3" spans="1:11" x14ac:dyDescent="0.25">
      <c r="A3" t="s">
        <v>13</v>
      </c>
      <c r="B3">
        <v>114788</v>
      </c>
      <c r="C3">
        <v>918290</v>
      </c>
      <c r="D3">
        <v>0.18551300000000001</v>
      </c>
      <c r="E3">
        <v>16705</v>
      </c>
      <c r="F3">
        <v>99141</v>
      </c>
      <c r="G3">
        <v>9.2756600000000002</v>
      </c>
      <c r="H3">
        <v>1.4841099999999999E-2</v>
      </c>
      <c r="I3" s="1">
        <v>8.3554300000000001E-4</v>
      </c>
      <c r="J3" s="1">
        <f t="shared" si="0"/>
        <v>6.3461000000000008E-5</v>
      </c>
      <c r="K3" s="1">
        <v>7.72082E-4</v>
      </c>
    </row>
    <row r="4" spans="1:11" x14ac:dyDescent="0.25">
      <c r="A4" t="s">
        <v>14</v>
      </c>
      <c r="B4">
        <v>55225</v>
      </c>
      <c r="C4">
        <v>441805</v>
      </c>
      <c r="D4">
        <v>8.92535E-2</v>
      </c>
      <c r="E4">
        <v>23616.5</v>
      </c>
      <c r="F4">
        <v>97342</v>
      </c>
      <c r="G4">
        <v>4.4626799999999998</v>
      </c>
      <c r="H4">
        <v>7.1402799999999997E-3</v>
      </c>
      <c r="I4" s="1">
        <v>8.1224300000000004E-4</v>
      </c>
      <c r="J4" s="1">
        <f t="shared" si="0"/>
        <v>4.0161000000000038E-5</v>
      </c>
      <c r="K4" s="1">
        <v>7.72082E-4</v>
      </c>
    </row>
    <row r="5" spans="1:11" x14ac:dyDescent="0.25">
      <c r="A5" t="s">
        <v>15</v>
      </c>
      <c r="B5">
        <v>92162</v>
      </c>
      <c r="C5">
        <v>737250</v>
      </c>
      <c r="D5">
        <v>0.14893899999999999</v>
      </c>
      <c r="E5">
        <v>10432.9</v>
      </c>
      <c r="F5">
        <v>98469</v>
      </c>
      <c r="G5">
        <v>7.4469700000000003</v>
      </c>
      <c r="H5">
        <v>1.1915200000000001E-2</v>
      </c>
      <c r="I5" s="1">
        <v>8.2719499999999997E-4</v>
      </c>
      <c r="J5" s="1">
        <f t="shared" si="0"/>
        <v>5.5112999999999972E-5</v>
      </c>
      <c r="K5" s="1">
        <v>7.72082E-4</v>
      </c>
    </row>
    <row r="6" spans="1:11" x14ac:dyDescent="0.25">
      <c r="A6" t="s">
        <v>16</v>
      </c>
      <c r="B6">
        <v>116664</v>
      </c>
      <c r="C6">
        <v>933283</v>
      </c>
      <c r="D6">
        <v>0.18854199999999999</v>
      </c>
      <c r="E6">
        <v>10024.4</v>
      </c>
      <c r="F6">
        <v>99137</v>
      </c>
      <c r="G6">
        <v>9.4270999999999994</v>
      </c>
      <c r="H6">
        <v>1.50834E-2</v>
      </c>
      <c r="I6" s="1">
        <v>8.4063900000000001E-4</v>
      </c>
      <c r="J6" s="1">
        <f t="shared" si="0"/>
        <v>6.8306999999999981E-5</v>
      </c>
      <c r="K6" s="1">
        <v>7.7233200000000003E-4</v>
      </c>
    </row>
    <row r="7" spans="1:11" x14ac:dyDescent="0.25">
      <c r="A7" t="s">
        <v>17</v>
      </c>
      <c r="B7">
        <v>135543</v>
      </c>
      <c r="C7">
        <v>1084418</v>
      </c>
      <c r="D7">
        <v>0.21907399999999999</v>
      </c>
      <c r="E7">
        <v>9289.56</v>
      </c>
      <c r="F7">
        <v>98004</v>
      </c>
      <c r="G7">
        <v>10.9537</v>
      </c>
      <c r="H7">
        <v>1.7525900000000001E-2</v>
      </c>
      <c r="I7" s="1">
        <v>8.3813900000000001E-4</v>
      </c>
      <c r="J7" s="1">
        <f t="shared" si="0"/>
        <v>6.5619000000000051E-5</v>
      </c>
      <c r="K7" s="1">
        <v>7.7251999999999996E-4</v>
      </c>
    </row>
    <row r="9" spans="1:11" x14ac:dyDescent="0.25">
      <c r="I9" s="4"/>
      <c r="J9" s="4"/>
      <c r="K9" s="4"/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B17D-634A-4FCA-A98C-1BB739ABA206}">
  <dimension ref="A1:L7"/>
  <sheetViews>
    <sheetView workbookViewId="0">
      <selection activeCell="L7" sqref="A1:L7"/>
    </sheetView>
  </sheetViews>
  <sheetFormatPr defaultRowHeight="12.5" x14ac:dyDescent="0.25"/>
  <cols>
    <col min="1" max="1" width="8.7265625" style="1"/>
  </cols>
  <sheetData>
    <row r="1" spans="1:12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25</v>
      </c>
      <c r="B2" s="1" t="s">
        <v>11</v>
      </c>
      <c r="C2" s="1">
        <v>376255</v>
      </c>
      <c r="D2" s="1">
        <v>3010003</v>
      </c>
      <c r="E2" s="1">
        <v>0.60808099999999998</v>
      </c>
      <c r="F2" s="1">
        <v>9452.43</v>
      </c>
      <c r="G2" s="1">
        <v>96786</v>
      </c>
      <c r="H2" s="1">
        <v>30.4041</v>
      </c>
      <c r="I2" s="1">
        <v>4.8646500000000002E-2</v>
      </c>
      <c r="J2" s="1">
        <v>9.39072E-4</v>
      </c>
      <c r="K2" s="1">
        <f t="shared" ref="K2:K7" si="0">J2-L2</f>
        <v>1.6748999999999996E-4</v>
      </c>
      <c r="L2" s="1">
        <v>7.7158200000000004E-4</v>
      </c>
    </row>
    <row r="3" spans="1:12" x14ac:dyDescent="0.25">
      <c r="A3" s="1">
        <v>25</v>
      </c>
      <c r="B3" s="1" t="s">
        <v>13</v>
      </c>
      <c r="C3" s="1">
        <v>114788</v>
      </c>
      <c r="D3" s="1">
        <v>918290</v>
      </c>
      <c r="E3" s="1">
        <v>0.18551300000000001</v>
      </c>
      <c r="F3" s="1">
        <v>16705</v>
      </c>
      <c r="G3" s="1">
        <v>99141</v>
      </c>
      <c r="H3" s="1">
        <v>9.2756600000000002</v>
      </c>
      <c r="I3" s="1">
        <v>1.4841099999999999E-2</v>
      </c>
      <c r="J3" s="1">
        <v>8.3554300000000001E-4</v>
      </c>
      <c r="K3" s="1">
        <f t="shared" si="0"/>
        <v>6.3461000000000008E-5</v>
      </c>
      <c r="L3" s="1">
        <v>7.72082E-4</v>
      </c>
    </row>
    <row r="4" spans="1:12" x14ac:dyDescent="0.25">
      <c r="A4" s="1">
        <v>25</v>
      </c>
      <c r="B4" s="1" t="s">
        <v>14</v>
      </c>
      <c r="C4" s="1">
        <v>55225</v>
      </c>
      <c r="D4" s="1">
        <v>441805</v>
      </c>
      <c r="E4" s="1">
        <v>8.92535E-2</v>
      </c>
      <c r="F4" s="1">
        <v>23616.5</v>
      </c>
      <c r="G4" s="1">
        <v>97342</v>
      </c>
      <c r="H4" s="1">
        <v>4.4626799999999998</v>
      </c>
      <c r="I4" s="1">
        <v>7.1402799999999997E-3</v>
      </c>
      <c r="J4" s="1">
        <v>8.1224300000000004E-4</v>
      </c>
      <c r="K4" s="1">
        <f t="shared" si="0"/>
        <v>4.0161000000000038E-5</v>
      </c>
      <c r="L4" s="1">
        <v>7.72082E-4</v>
      </c>
    </row>
    <row r="5" spans="1:12" x14ac:dyDescent="0.25">
      <c r="A5" s="1">
        <v>25</v>
      </c>
      <c r="B5" s="1" t="s">
        <v>15</v>
      </c>
      <c r="C5" s="1">
        <v>92162</v>
      </c>
      <c r="D5" s="1">
        <v>737250</v>
      </c>
      <c r="E5" s="1">
        <v>0.14893899999999999</v>
      </c>
      <c r="F5" s="1">
        <v>10432.9</v>
      </c>
      <c r="G5" s="1">
        <v>98469</v>
      </c>
      <c r="H5" s="1">
        <v>7.4469700000000003</v>
      </c>
      <c r="I5" s="1">
        <v>1.1915200000000001E-2</v>
      </c>
      <c r="J5" s="1">
        <v>8.2719499999999997E-4</v>
      </c>
      <c r="K5" s="1">
        <f t="shared" si="0"/>
        <v>5.5112999999999972E-5</v>
      </c>
      <c r="L5" s="1">
        <v>7.72082E-4</v>
      </c>
    </row>
    <row r="6" spans="1:12" x14ac:dyDescent="0.25">
      <c r="A6" s="1">
        <v>25</v>
      </c>
      <c r="B6" s="1" t="s">
        <v>16</v>
      </c>
      <c r="C6" s="1">
        <v>116664</v>
      </c>
      <c r="D6" s="1">
        <v>933283</v>
      </c>
      <c r="E6" s="1">
        <v>0.18854199999999999</v>
      </c>
      <c r="F6" s="1">
        <v>10024.4</v>
      </c>
      <c r="G6" s="1">
        <v>99137</v>
      </c>
      <c r="H6" s="1">
        <v>9.4270999999999994</v>
      </c>
      <c r="I6" s="1">
        <v>1.50834E-2</v>
      </c>
      <c r="J6" s="1">
        <v>8.4063900000000001E-4</v>
      </c>
      <c r="K6" s="1">
        <f t="shared" si="0"/>
        <v>6.8306999999999981E-5</v>
      </c>
      <c r="L6" s="1">
        <v>7.7233200000000003E-4</v>
      </c>
    </row>
    <row r="7" spans="1:12" x14ac:dyDescent="0.25">
      <c r="A7" s="1">
        <v>25</v>
      </c>
      <c r="B7" s="1" t="s">
        <v>17</v>
      </c>
      <c r="C7" s="1">
        <v>135543</v>
      </c>
      <c r="D7" s="1">
        <v>1084418</v>
      </c>
      <c r="E7" s="1">
        <v>0.21907399999999999</v>
      </c>
      <c r="F7" s="1">
        <v>9289.56</v>
      </c>
      <c r="G7" s="1">
        <v>98004</v>
      </c>
      <c r="H7" s="1">
        <v>10.9537</v>
      </c>
      <c r="I7" s="1">
        <v>1.7525900000000001E-2</v>
      </c>
      <c r="J7" s="1">
        <v>8.3813900000000001E-4</v>
      </c>
      <c r="K7" s="1">
        <f t="shared" si="0"/>
        <v>6.5619000000000051E-5</v>
      </c>
      <c r="L7" s="1">
        <v>7.7251999999999996E-4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mesh size 4 x 4</vt:lpstr>
      <vt:lpstr>mesh size 5 x 5</vt:lpstr>
      <vt:lpstr>mesh size 6 x 6</vt:lpstr>
      <vt:lpstr>mesh size 8 x 8</vt:lpstr>
      <vt:lpstr>mesh size 10 x 10</vt:lpstr>
      <vt:lpstr>mesh size 12 x 12</vt:lpstr>
      <vt:lpstr>mesh size 16 x 16</vt:lpstr>
      <vt:lpstr>mesh size 25 x 25</vt:lpstr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</cp:lastModifiedBy>
  <cp:revision>24</cp:revision>
  <dcterms:created xsi:type="dcterms:W3CDTF">2019-11-05T14:51:01Z</dcterms:created>
  <dcterms:modified xsi:type="dcterms:W3CDTF">2019-11-18T06:59:09Z</dcterms:modified>
  <dc:language>en-SG</dc:language>
</cp:coreProperties>
</file>