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lectronics" sheetId="2" r:id="rId5"/>
  </sheets>
  <definedNames/>
  <calcPr/>
</workbook>
</file>

<file path=xl/sharedStrings.xml><?xml version="1.0" encoding="utf-8"?>
<sst xmlns="http://schemas.openxmlformats.org/spreadsheetml/2006/main" count="67" uniqueCount="63">
  <si>
    <t>Robotic humanoid arm as computer player for RPS game</t>
  </si>
  <si>
    <t>Industrial Edge, Rancher, Fleet, K3s, Elemental (?)</t>
  </si>
  <si>
    <t>Can be standalone or combined with rock, paper, scissor demo. Robotic arm can change gestures using gitops and kubernetes configurations. For example, it can be the physical external interface to the computer playing the game.</t>
  </si>
  <si>
    <t>Intel NUC</t>
  </si>
  <si>
    <t>https://simplynuc.com</t>
  </si>
  <si>
    <t>UP4000</t>
  </si>
  <si>
    <t>https://up-shop.org/up4000series.html</t>
  </si>
  <si>
    <t>3D printed Arm and case (filament)</t>
  </si>
  <si>
    <t>Tendons(Guitar Strings)</t>
  </si>
  <si>
    <t>https://www.amazon.com/gp/product/B008FBOZPW/ref=ppx_yo_dt_b_search_asin_title?ie=UTF8&amp;psc=1</t>
  </si>
  <si>
    <t>Hobby Servos</t>
  </si>
  <si>
    <t>https://www.adafruit.com/product/155</t>
  </si>
  <si>
    <t>Arduino</t>
  </si>
  <si>
    <t>https://www.adafruit.com/product/2488</t>
  </si>
  <si>
    <t>FT232H board</t>
  </si>
  <si>
    <t>https://www.adafruit.com/product/2264</t>
  </si>
  <si>
    <t>Power supply</t>
  </si>
  <si>
    <t>https://www.amazon.com/gp/product/B07MXXXBV8/ref=crt_ewc_title_oth_2?ie=UTF8&amp;smid=AA0YO4F2UD50F&amp;th=1</t>
  </si>
  <si>
    <t>Pico PSU</t>
  </si>
  <si>
    <t>https://www.amazon.com/gp/product/B07WDG49S8/ref=crt_ewc_title_dp_1?ie=UTF8&amp;psc=1&amp;smid=A330075JE450XH</t>
  </si>
  <si>
    <t>Wiring, headers and housings</t>
  </si>
  <si>
    <t>assorted</t>
  </si>
  <si>
    <t>Power switch</t>
  </si>
  <si>
    <t>https://www.adafruit.com/product/482</t>
  </si>
  <si>
    <t>Servo board</t>
  </si>
  <si>
    <t>https://www.adafruit.com/product/1411</t>
  </si>
  <si>
    <t>Cooling Fan</t>
  </si>
  <si>
    <t>https://www.adafruit.com/product/3368</t>
  </si>
  <si>
    <t>Network switch</t>
  </si>
  <si>
    <t>https://www.amazon.com/gp/product/B00N0OHEMA/</t>
  </si>
  <si>
    <t>Travel case</t>
  </si>
  <si>
    <t>https://nanuk.com/collections/wheeled-cases/products/nanuk-963?variant=37056480051360</t>
  </si>
  <si>
    <t>Web cam</t>
  </si>
  <si>
    <t>Shipping fees</t>
  </si>
  <si>
    <t>Build time</t>
  </si>
  <si>
    <t>Mark Abrams</t>
  </si>
  <si>
    <t>Item</t>
  </si>
  <si>
    <t>Price</t>
  </si>
  <si>
    <t>Qty</t>
  </si>
  <si>
    <t>Cost</t>
  </si>
  <si>
    <t>Source</t>
  </si>
  <si>
    <t>Part number</t>
  </si>
  <si>
    <t>Pushbutton</t>
  </si>
  <si>
    <t>Adafruit</t>
  </si>
  <si>
    <t>558 or 917</t>
  </si>
  <si>
    <t>2488</t>
  </si>
  <si>
    <t>PWM Servo Shield</t>
  </si>
  <si>
    <t>1411</t>
  </si>
  <si>
    <t>Connector 24pos</t>
  </si>
  <si>
    <t>Digikey</t>
  </si>
  <si>
    <t>23-0039012241-ND</t>
  </si>
  <si>
    <t>Only 1 is needed but 2 are included because it is easy to mess up pin locations</t>
  </si>
  <si>
    <t>Connection pins</t>
  </si>
  <si>
    <t>WM2500CT-ND</t>
  </si>
  <si>
    <t>ATX pico PSU</t>
  </si>
  <si>
    <t>Amazon</t>
  </si>
  <si>
    <t>RGEEK 24 Pin 150WL</t>
  </si>
  <si>
    <t>https://www.amazon.com/gp/product/B07WDG49S8</t>
  </si>
  <si>
    <t>Total</t>
  </si>
  <si>
    <t xml:space="preserve">Wire not included - except in PSU which comes with harness. </t>
  </si>
  <si>
    <t>Wiring needed for pushbutton and connector</t>
  </si>
  <si>
    <t xml:space="preserve">M3x20mm bolt need for external reset </t>
  </si>
  <si>
    <t>Soldering and crimping of parts required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</si>
</sst>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0.0"/>
      <color rgb="FF000000"/>
      <name val="Arial"/>
      <scheme val="minor"/>
    </font>
    <font>
      <sz val="12.0"/>
      <color rgb="FF000000"/>
      <name val="Calibri"/>
    </font>
    <font>
      <u/>
      <sz val="12.0"/>
      <color rgb="FF000000"/>
      <name val="Calibri"/>
    </font>
    <font>
      <u/>
      <sz val="12.0"/>
      <color rgb="FF000000"/>
      <name val="Calibri"/>
    </font>
    <font>
      <u/>
      <sz val="12.0"/>
      <color rgb="FF000000"/>
      <name val="Calibri"/>
    </font>
    <font>
      <u/>
      <sz val="12.0"/>
      <color rgb="FF0563C1"/>
      <name val="Calibri"/>
    </font>
    <font>
      <color theme="1"/>
      <name val="Arial"/>
      <scheme val="minor"/>
    </font>
    <font>
      <color rgb="FF000000"/>
      <name val="Arial"/>
      <scheme val="minor"/>
    </font>
    <font>
      <u/>
      <color rgb="FF0000FF"/>
    </font>
  </fonts>
  <fills count="3">
    <fill>
      <patternFill patternType="none"/>
    </fill>
    <fill>
      <patternFill patternType="lightGray"/>
    </fill>
    <fill>
      <patternFill patternType="solid">
        <fgColor rgb="FF92D050"/>
        <bgColor rgb="FF92D05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readingOrder="0" shrinkToFit="0" vertical="bottom" wrapText="1"/>
    </xf>
    <xf borderId="0" fillId="0" fontId="1" numFmtId="0" xfId="0" applyAlignment="1" applyFont="1">
      <alignment shrinkToFit="0" vertical="bottom" wrapText="0"/>
    </xf>
    <xf borderId="0" fillId="0" fontId="1" numFmtId="0" xfId="0" applyAlignment="1" applyFont="1">
      <alignment vertical="top"/>
    </xf>
    <xf borderId="0" fillId="0" fontId="1" numFmtId="0" xfId="0" applyAlignment="1" applyFont="1">
      <alignment vertical="bottom"/>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2" fontId="1" numFmtId="164" xfId="0" applyAlignment="1" applyFill="1" applyFont="1" applyNumberFormat="1">
      <alignment horizontal="right" readingOrder="0" shrinkToFit="0" vertical="bottom" wrapText="0"/>
    </xf>
    <xf borderId="0" fillId="0" fontId="6" numFmtId="0" xfId="0" applyAlignment="1" applyFont="1">
      <alignment readingOrder="0"/>
    </xf>
    <xf borderId="0" fillId="0" fontId="6" numFmtId="164" xfId="0" applyAlignment="1" applyFont="1" applyNumberFormat="1">
      <alignment readingOrder="0"/>
    </xf>
    <xf borderId="0" fillId="0" fontId="6" numFmtId="164" xfId="0" applyFont="1" applyNumberFormat="1"/>
    <xf borderId="0" fillId="0" fontId="7" numFmtId="0" xfId="0" applyAlignment="1" applyFont="1">
      <alignment readingOrder="0"/>
    </xf>
    <xf borderId="0" fillId="0" fontId="6" numFmtId="49" xfId="0" applyAlignment="1" applyFont="1" applyNumberForma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dafruit.com/product/3368" TargetMode="External"/><Relationship Id="rId10" Type="http://schemas.openxmlformats.org/officeDocument/2006/relationships/hyperlink" Target="https://www.adafruit.com/product/1411" TargetMode="External"/><Relationship Id="rId13" Type="http://schemas.openxmlformats.org/officeDocument/2006/relationships/hyperlink" Target="https://nanuk.com/collections/wheeled-cases/products/nanuk-963?variant=37056480051360" TargetMode="External"/><Relationship Id="rId12" Type="http://schemas.openxmlformats.org/officeDocument/2006/relationships/hyperlink" Target="https://www.amazon.com/gp/product/B00N0OHEMA/" TargetMode="External"/><Relationship Id="rId1" Type="http://schemas.openxmlformats.org/officeDocument/2006/relationships/hyperlink" Target="https://simplynuc.com/png/" TargetMode="External"/><Relationship Id="rId2" Type="http://schemas.openxmlformats.org/officeDocument/2006/relationships/hyperlink" Target="https://up-shop.org/up4000series.html" TargetMode="External"/><Relationship Id="rId3" Type="http://schemas.openxmlformats.org/officeDocument/2006/relationships/hyperlink" Target="https://www.amazon.com/gp/product/B008FBOZPW/ref=ppx_yo_dt_b_search_asin_title?ie=UTF8&amp;psc=1" TargetMode="External"/><Relationship Id="rId4" Type="http://schemas.openxmlformats.org/officeDocument/2006/relationships/hyperlink" Target="https://www.adafruit.com/product/155" TargetMode="External"/><Relationship Id="rId9" Type="http://schemas.openxmlformats.org/officeDocument/2006/relationships/hyperlink" Target="https://www.adafruit.com/product/482" TargetMode="External"/><Relationship Id="rId14" Type="http://schemas.openxmlformats.org/officeDocument/2006/relationships/drawing" Target="../drawings/drawing1.xml"/><Relationship Id="rId5" Type="http://schemas.openxmlformats.org/officeDocument/2006/relationships/hyperlink" Target="https://www.adafruit.com/product/2488" TargetMode="External"/><Relationship Id="rId6" Type="http://schemas.openxmlformats.org/officeDocument/2006/relationships/hyperlink" Target="https://www.adafruit.com/product/2264" TargetMode="External"/><Relationship Id="rId7" Type="http://schemas.openxmlformats.org/officeDocument/2006/relationships/hyperlink" Target="https://www.amazon.com/gp/product/B07MXXXBV8/ref=crt_ewc_title_oth_2?ie=UTF8&amp;smid=AA0YO4F2UD50F&amp;th=1" TargetMode="External"/><Relationship Id="rId8" Type="http://schemas.openxmlformats.org/officeDocument/2006/relationships/hyperlink" Target="https://www.amazon.com/gp/product/B07WDG49S8/ref=crt_ewc_title_dp_1?ie=UTF8&amp;psc=1&amp;smid=A330075JE450XH"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azon.com/gp/product/B07WDG49S8"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3" max="3" width="27.63"/>
    <col customWidth="1" min="5" max="5" width="98.13"/>
  </cols>
  <sheetData>
    <row r="1">
      <c r="A1" s="1" t="s">
        <v>0</v>
      </c>
      <c r="B1" s="1" t="s">
        <v>1</v>
      </c>
      <c r="C1" s="2" t="s">
        <v>2</v>
      </c>
      <c r="D1" s="3"/>
      <c r="E1" s="3"/>
      <c r="F1" s="3"/>
      <c r="G1" s="3"/>
      <c r="H1" s="3"/>
      <c r="I1" s="3"/>
      <c r="J1" s="3"/>
    </row>
    <row r="2">
      <c r="A2" s="4"/>
      <c r="B2" s="4"/>
      <c r="C2" s="5"/>
      <c r="D2" s="6" t="s">
        <v>3</v>
      </c>
      <c r="E2" s="7" t="s">
        <v>4</v>
      </c>
      <c r="F2" s="8">
        <v>1049.0</v>
      </c>
      <c r="G2" s="9">
        <v>0.0</v>
      </c>
      <c r="H2" s="8">
        <f t="shared" ref="H2:H18" si="1">G2*F2</f>
        <v>0</v>
      </c>
      <c r="I2" s="3"/>
      <c r="J2" s="3"/>
    </row>
    <row r="3">
      <c r="A3" s="4"/>
      <c r="B3" s="4"/>
      <c r="C3" s="5"/>
      <c r="D3" s="6" t="s">
        <v>5</v>
      </c>
      <c r="E3" s="10" t="s">
        <v>6</v>
      </c>
      <c r="F3" s="8">
        <v>260.0</v>
      </c>
      <c r="G3" s="9">
        <v>0.0</v>
      </c>
      <c r="H3" s="8">
        <f t="shared" si="1"/>
        <v>0</v>
      </c>
      <c r="I3" s="3"/>
      <c r="J3" s="3"/>
    </row>
    <row r="4">
      <c r="A4" s="4"/>
      <c r="B4" s="4"/>
      <c r="C4" s="5"/>
      <c r="D4" s="6" t="s">
        <v>7</v>
      </c>
      <c r="F4" s="8">
        <v>50.0</v>
      </c>
      <c r="G4" s="9">
        <v>1.0</v>
      </c>
      <c r="H4" s="8">
        <f t="shared" si="1"/>
        <v>50</v>
      </c>
      <c r="I4" s="3"/>
      <c r="J4" s="3"/>
    </row>
    <row r="5">
      <c r="A5" s="4"/>
      <c r="B5" s="4"/>
      <c r="C5" s="5"/>
      <c r="D5" s="6" t="s">
        <v>8</v>
      </c>
      <c r="E5" s="10" t="s">
        <v>9</v>
      </c>
      <c r="F5" s="8">
        <v>9.99</v>
      </c>
      <c r="G5" s="9">
        <v>2.0</v>
      </c>
      <c r="H5" s="8">
        <f t="shared" si="1"/>
        <v>19.98</v>
      </c>
      <c r="I5" s="3"/>
      <c r="J5" s="3"/>
    </row>
    <row r="6">
      <c r="A6" s="4"/>
      <c r="B6" s="4"/>
      <c r="C6" s="5"/>
      <c r="D6" s="6" t="s">
        <v>10</v>
      </c>
      <c r="E6" s="10" t="s">
        <v>11</v>
      </c>
      <c r="F6" s="8">
        <v>12.0</v>
      </c>
      <c r="G6" s="9">
        <v>6.0</v>
      </c>
      <c r="H6" s="8">
        <f t="shared" si="1"/>
        <v>72</v>
      </c>
      <c r="I6" s="3"/>
      <c r="J6" s="3"/>
    </row>
    <row r="7">
      <c r="A7" s="4"/>
      <c r="B7" s="4"/>
      <c r="C7" s="5"/>
      <c r="D7" s="6" t="s">
        <v>12</v>
      </c>
      <c r="E7" s="10" t="s">
        <v>13</v>
      </c>
      <c r="F7" s="8">
        <v>18.0</v>
      </c>
      <c r="G7" s="9">
        <v>1.0</v>
      </c>
      <c r="H7" s="8">
        <f t="shared" si="1"/>
        <v>18</v>
      </c>
      <c r="I7" s="3"/>
      <c r="J7" s="3"/>
    </row>
    <row r="8">
      <c r="A8" s="4"/>
      <c r="B8" s="4"/>
      <c r="C8" s="5"/>
      <c r="D8" s="6" t="s">
        <v>14</v>
      </c>
      <c r="E8" s="10" t="s">
        <v>15</v>
      </c>
      <c r="F8" s="8">
        <v>15.0</v>
      </c>
      <c r="G8" s="9">
        <v>0.0</v>
      </c>
      <c r="H8" s="8">
        <f t="shared" si="1"/>
        <v>0</v>
      </c>
      <c r="I8" s="3"/>
      <c r="J8" s="3"/>
    </row>
    <row r="9">
      <c r="A9" s="4"/>
      <c r="B9" s="4"/>
      <c r="C9" s="5"/>
      <c r="D9" s="6" t="s">
        <v>16</v>
      </c>
      <c r="E9" s="10" t="s">
        <v>17</v>
      </c>
      <c r="F9" s="8">
        <v>26.0</v>
      </c>
      <c r="G9" s="9">
        <v>1.0</v>
      </c>
      <c r="H9" s="8">
        <f t="shared" si="1"/>
        <v>26</v>
      </c>
      <c r="I9" s="3"/>
      <c r="J9" s="3"/>
    </row>
    <row r="10">
      <c r="A10" s="4"/>
      <c r="B10" s="4"/>
      <c r="C10" s="5"/>
      <c r="D10" s="6" t="s">
        <v>18</v>
      </c>
      <c r="E10" s="10" t="s">
        <v>19</v>
      </c>
      <c r="F10" s="8">
        <v>26.0</v>
      </c>
      <c r="G10" s="9">
        <v>1.0</v>
      </c>
      <c r="H10" s="8">
        <f t="shared" si="1"/>
        <v>26</v>
      </c>
      <c r="I10" s="3"/>
      <c r="J10" s="3"/>
    </row>
    <row r="11">
      <c r="A11" s="4"/>
      <c r="B11" s="4"/>
      <c r="C11" s="5"/>
      <c r="D11" s="6" t="s">
        <v>20</v>
      </c>
      <c r="E11" s="6" t="s">
        <v>21</v>
      </c>
      <c r="F11" s="8">
        <v>30.0</v>
      </c>
      <c r="G11" s="9">
        <v>1.0</v>
      </c>
      <c r="H11" s="8">
        <f t="shared" si="1"/>
        <v>30</v>
      </c>
      <c r="I11" s="3"/>
      <c r="J11" s="3"/>
    </row>
    <row r="12">
      <c r="A12" s="4"/>
      <c r="B12" s="4"/>
      <c r="C12" s="5"/>
      <c r="D12" s="6" t="s">
        <v>22</v>
      </c>
      <c r="E12" s="10" t="s">
        <v>23</v>
      </c>
      <c r="F12" s="8">
        <v>5.0</v>
      </c>
      <c r="G12" s="9">
        <v>1.0</v>
      </c>
      <c r="H12" s="8">
        <f t="shared" si="1"/>
        <v>5</v>
      </c>
      <c r="I12" s="3"/>
      <c r="J12" s="3"/>
    </row>
    <row r="13">
      <c r="A13" s="4"/>
      <c r="B13" s="4"/>
      <c r="C13" s="5"/>
      <c r="D13" s="6" t="s">
        <v>24</v>
      </c>
      <c r="E13" s="10" t="s">
        <v>25</v>
      </c>
      <c r="F13" s="8">
        <v>18.0</v>
      </c>
      <c r="G13" s="9">
        <v>1.0</v>
      </c>
      <c r="H13" s="8">
        <f t="shared" si="1"/>
        <v>18</v>
      </c>
      <c r="I13" s="3"/>
      <c r="J13" s="3"/>
    </row>
    <row r="14">
      <c r="A14" s="4"/>
      <c r="B14" s="4"/>
      <c r="C14" s="5"/>
      <c r="D14" s="6" t="s">
        <v>26</v>
      </c>
      <c r="E14" s="10" t="s">
        <v>27</v>
      </c>
      <c r="F14" s="8">
        <v>3.5</v>
      </c>
      <c r="G14" s="9">
        <v>0.0</v>
      </c>
      <c r="H14" s="8">
        <f t="shared" si="1"/>
        <v>0</v>
      </c>
      <c r="I14" s="3"/>
      <c r="J14" s="3"/>
    </row>
    <row r="15">
      <c r="A15" s="4"/>
      <c r="B15" s="4"/>
      <c r="C15" s="5"/>
      <c r="D15" s="6" t="s">
        <v>28</v>
      </c>
      <c r="E15" s="10" t="s">
        <v>29</v>
      </c>
      <c r="F15" s="8">
        <v>25.0</v>
      </c>
      <c r="G15" s="9">
        <v>0.0</v>
      </c>
      <c r="H15" s="8">
        <f t="shared" si="1"/>
        <v>0</v>
      </c>
      <c r="I15" s="3"/>
      <c r="J15" s="3"/>
    </row>
    <row r="16">
      <c r="A16" s="4"/>
      <c r="B16" s="4"/>
      <c r="C16" s="5"/>
      <c r="D16" s="6" t="s">
        <v>30</v>
      </c>
      <c r="E16" s="10" t="s">
        <v>31</v>
      </c>
      <c r="F16" s="8">
        <v>360.0</v>
      </c>
      <c r="G16" s="9">
        <v>1.0</v>
      </c>
      <c r="H16" s="8">
        <f t="shared" si="1"/>
        <v>360</v>
      </c>
      <c r="I16" s="3"/>
      <c r="J16" s="3"/>
    </row>
    <row r="17">
      <c r="A17" s="4"/>
      <c r="B17" s="4"/>
      <c r="C17" s="5"/>
      <c r="D17" s="6" t="s">
        <v>32</v>
      </c>
      <c r="E17" s="11"/>
      <c r="F17" s="8">
        <v>50.0</v>
      </c>
      <c r="G17" s="9">
        <v>1.0</v>
      </c>
      <c r="H17" s="8">
        <f t="shared" si="1"/>
        <v>50</v>
      </c>
      <c r="I17" s="3"/>
      <c r="J17" s="3"/>
    </row>
    <row r="18">
      <c r="A18" s="4"/>
      <c r="B18" s="4"/>
      <c r="C18" s="5"/>
      <c r="D18" s="6" t="s">
        <v>33</v>
      </c>
      <c r="E18" s="12"/>
      <c r="F18" s="8">
        <v>100.0</v>
      </c>
      <c r="G18" s="9">
        <v>1.0</v>
      </c>
      <c r="H18" s="8">
        <f t="shared" si="1"/>
        <v>100</v>
      </c>
      <c r="I18" s="3"/>
      <c r="J18" s="3"/>
    </row>
    <row r="19">
      <c r="A19" s="4"/>
      <c r="B19" s="4"/>
      <c r="C19" s="5"/>
      <c r="D19" s="6" t="s">
        <v>34</v>
      </c>
      <c r="E19" s="6" t="s">
        <v>35</v>
      </c>
      <c r="F19" s="3"/>
      <c r="G19" s="3"/>
      <c r="H19" s="3"/>
      <c r="I19" s="3"/>
      <c r="J19" s="3"/>
    </row>
    <row r="20">
      <c r="A20" s="4"/>
      <c r="B20" s="4"/>
      <c r="C20" s="5"/>
      <c r="D20" s="3"/>
      <c r="E20" s="3"/>
      <c r="F20" s="3"/>
      <c r="G20" s="3"/>
      <c r="H20" s="3"/>
      <c r="I20" s="3"/>
      <c r="J20" s="3"/>
    </row>
    <row r="21">
      <c r="A21" s="4"/>
      <c r="B21" s="4"/>
      <c r="C21" s="5"/>
      <c r="D21" s="3"/>
      <c r="E21" s="3"/>
      <c r="F21" s="3"/>
      <c r="G21" s="3"/>
      <c r="H21" s="8">
        <f>SUM(H1:H19)</f>
        <v>774.98</v>
      </c>
      <c r="I21" s="9">
        <v>1.0</v>
      </c>
      <c r="J21" s="13">
        <v>1325.5</v>
      </c>
    </row>
  </sheetData>
  <mergeCells count="1">
    <mergeCell ref="D4:E4"/>
  </mergeCells>
  <hyperlinks>
    <hyperlink r:id="rId1" ref="E2"/>
    <hyperlink r:id="rId2" ref="E3"/>
    <hyperlink r:id="rId3" ref="E5"/>
    <hyperlink r:id="rId4" ref="E6"/>
    <hyperlink r:id="rId5" ref="E7"/>
    <hyperlink r:id="rId6" ref="E8"/>
    <hyperlink r:id="rId7" ref="E9"/>
    <hyperlink r:id="rId8" ref="E10"/>
    <hyperlink r:id="rId9" ref="E12"/>
    <hyperlink r:id="rId10" ref="E13"/>
    <hyperlink r:id="rId11" ref="E14"/>
    <hyperlink r:id="rId12" ref="E15"/>
    <hyperlink r:id="rId13" ref="E16"/>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6" max="6" width="17.75"/>
  </cols>
  <sheetData>
    <row r="1">
      <c r="A1" s="14" t="s">
        <v>36</v>
      </c>
      <c r="B1" s="14" t="s">
        <v>37</v>
      </c>
      <c r="C1" s="14" t="s">
        <v>38</v>
      </c>
      <c r="D1" s="14" t="s">
        <v>39</v>
      </c>
      <c r="E1" s="14" t="s">
        <v>40</v>
      </c>
      <c r="F1" s="14" t="s">
        <v>41</v>
      </c>
    </row>
    <row r="2">
      <c r="A2" s="14" t="s">
        <v>42</v>
      </c>
      <c r="B2" s="15">
        <v>5.0</v>
      </c>
      <c r="C2" s="14">
        <v>1.0</v>
      </c>
      <c r="D2" s="16">
        <f t="shared" ref="D2:D7" si="1">B2*C2</f>
        <v>5</v>
      </c>
      <c r="E2" s="17" t="s">
        <v>43</v>
      </c>
      <c r="F2" s="14" t="s">
        <v>44</v>
      </c>
    </row>
    <row r="3">
      <c r="A3" s="14" t="s">
        <v>12</v>
      </c>
      <c r="B3" s="15">
        <v>18.0</v>
      </c>
      <c r="C3" s="14">
        <v>1.0</v>
      </c>
      <c r="D3" s="16">
        <f t="shared" si="1"/>
        <v>18</v>
      </c>
      <c r="E3" s="14" t="s">
        <v>43</v>
      </c>
      <c r="F3" s="18" t="s">
        <v>45</v>
      </c>
    </row>
    <row r="4">
      <c r="A4" s="14" t="s">
        <v>46</v>
      </c>
      <c r="B4" s="15">
        <v>17.5</v>
      </c>
      <c r="C4" s="14">
        <v>1.0</v>
      </c>
      <c r="D4" s="16">
        <f t="shared" si="1"/>
        <v>17.5</v>
      </c>
      <c r="E4" s="14" t="s">
        <v>43</v>
      </c>
      <c r="F4" s="18" t="s">
        <v>47</v>
      </c>
    </row>
    <row r="5">
      <c r="A5" s="14" t="s">
        <v>48</v>
      </c>
      <c r="B5" s="15">
        <v>1.5</v>
      </c>
      <c r="C5" s="14">
        <v>2.0</v>
      </c>
      <c r="D5" s="16">
        <f t="shared" si="1"/>
        <v>3</v>
      </c>
      <c r="E5" s="14" t="s">
        <v>49</v>
      </c>
      <c r="F5" s="14" t="s">
        <v>50</v>
      </c>
      <c r="G5" s="14" t="s">
        <v>51</v>
      </c>
    </row>
    <row r="6">
      <c r="A6" s="14" t="s">
        <v>52</v>
      </c>
      <c r="B6" s="15">
        <v>0.7</v>
      </c>
      <c r="C6" s="14">
        <v>20.0</v>
      </c>
      <c r="D6" s="16">
        <f t="shared" si="1"/>
        <v>14</v>
      </c>
      <c r="E6" s="14" t="s">
        <v>49</v>
      </c>
      <c r="F6" s="14" t="s">
        <v>53</v>
      </c>
    </row>
    <row r="7">
      <c r="A7" s="14" t="s">
        <v>54</v>
      </c>
      <c r="B7" s="15">
        <v>26.0</v>
      </c>
      <c r="C7" s="14">
        <v>1.0</v>
      </c>
      <c r="D7" s="16">
        <f t="shared" si="1"/>
        <v>26</v>
      </c>
      <c r="E7" s="14" t="s">
        <v>55</v>
      </c>
      <c r="F7" s="14" t="s">
        <v>56</v>
      </c>
      <c r="G7" s="19" t="s">
        <v>57</v>
      </c>
    </row>
    <row r="9">
      <c r="A9" s="14"/>
      <c r="C9" s="14" t="s">
        <v>58</v>
      </c>
      <c r="D9" s="16">
        <f>SUM(D2:D7)</f>
        <v>83.5</v>
      </c>
    </row>
    <row r="10">
      <c r="A10" s="14"/>
    </row>
    <row r="11">
      <c r="A11" s="14" t="s">
        <v>59</v>
      </c>
    </row>
    <row r="12">
      <c r="A12" s="14" t="s">
        <v>60</v>
      </c>
    </row>
    <row r="13">
      <c r="A13" s="14" t="s">
        <v>61</v>
      </c>
    </row>
    <row r="14">
      <c r="A14" s="14" t="s">
        <v>62</v>
      </c>
    </row>
  </sheetData>
  <hyperlinks>
    <hyperlink r:id="rId1" ref="G7"/>
  </hyperlinks>
  <drawing r:id="rId2"/>
</worksheet>
</file>