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e9ef52f3d6440f/Desktop/Gigaclear challenge/"/>
    </mc:Choice>
  </mc:AlternateContent>
  <xr:revisionPtr revIDLastSave="15" documentId="8_{2FFF5F1D-C23D-439F-89AA-46A970BC04AE}" xr6:coauthVersionLast="45" xr6:coauthVersionMax="45" xr10:uidLastSave="{320BD374-D327-4671-92FE-7C861A4B0588}"/>
  <bookViews>
    <workbookView xWindow="-110" yWindow="-110" windowWidth="19420" windowHeight="10420" xr2:uid="{DAD701CD-2835-4D2A-9816-DDB588EF58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18" i="1" l="1"/>
  <c r="E18" i="1"/>
  <c r="D16" i="1"/>
  <c r="E16" i="1"/>
  <c r="D15" i="1"/>
  <c r="E15" i="1"/>
  <c r="D17" i="1"/>
  <c r="D5" i="1"/>
  <c r="D6" i="1"/>
  <c r="D7" i="1"/>
  <c r="D8" i="1"/>
  <c r="D19" i="1" l="1"/>
</calcChain>
</file>

<file path=xl/sharedStrings.xml><?xml version="1.0" encoding="utf-8"?>
<sst xmlns="http://schemas.openxmlformats.org/spreadsheetml/2006/main" count="36" uniqueCount="24">
  <si>
    <t>TOTAL COST</t>
  </si>
  <si>
    <t>4 POTS</t>
  </si>
  <si>
    <t>Pot</t>
  </si>
  <si>
    <t>4 CHAMBERS</t>
  </si>
  <si>
    <t>Chamber</t>
  </si>
  <si>
    <t>ROAD IN YELLOW(100/m)50,100,40,100</t>
  </si>
  <si>
    <t>Trench/m (road)</t>
  </si>
  <si>
    <t>VERGES IN GREEN(50/m)50,20,50,100</t>
  </si>
  <si>
    <t>Trench/m (verge)</t>
  </si>
  <si>
    <t>Cabinet</t>
  </si>
  <si>
    <t>NETWORK  ITEMS</t>
  </si>
  <si>
    <t>Cost (£)</t>
  </si>
  <si>
    <t>Item</t>
  </si>
  <si>
    <t>NETWORK CABINET USING RATE CARD A</t>
  </si>
  <si>
    <t>Rate Card A</t>
  </si>
  <si>
    <t>COST(£)</t>
  </si>
  <si>
    <t>Rate Card B</t>
  </si>
  <si>
    <t>20 x trench length from Cabinet</t>
  </si>
  <si>
    <t>NETWORK CABINET USING RATE CARD B</t>
  </si>
  <si>
    <t xml:space="preserve"> 1 CABINET</t>
  </si>
  <si>
    <t>VERGES IN GREEN(40/m)50,20,50,100</t>
  </si>
  <si>
    <t>ROAD IN YELLOW(80/m)50,100,40,100</t>
  </si>
  <si>
    <t>LENGTHS</t>
  </si>
  <si>
    <t>TOTAL LENGTH OF ALL 4 POTS FROM CABINET IS 510M: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</si>
</sst>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/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01C77-C967-44F6-9C70-7C8F72A2D056}">
  <dimension ref="A1:E19"/>
  <sheetViews>
    <sheetView tabSelected="1" topLeftCell="A6" workbookViewId="0">
      <selection activeCell="E4" sqref="E4"/>
    </sheetView>
  </sheetViews>
  <sheetFormatPr defaultRowHeight="14.5" x14ac:dyDescent="0.35"/>
  <cols>
    <col min="1" max="1" width="22.453125" customWidth="1"/>
    <col min="2" max="2" width="16.36328125" customWidth="1"/>
    <col min="3" max="3" width="39.81640625" customWidth="1"/>
    <col min="4" max="4" width="15.7265625" customWidth="1"/>
    <col min="5" max="5" width="13.7265625" customWidth="1"/>
  </cols>
  <sheetData>
    <row r="1" spans="1:5" ht="15.5" thickBot="1" x14ac:dyDescent="0.4">
      <c r="A1" s="6" t="s">
        <v>14</v>
      </c>
      <c r="B1" s="7"/>
      <c r="C1" s="5" t="s">
        <v>13</v>
      </c>
      <c r="D1" s="5" t="s">
        <v>15</v>
      </c>
      <c r="E1" s="5" t="s">
        <v>22</v>
      </c>
    </row>
    <row r="2" spans="1:5" ht="15.5" thickBot="1" x14ac:dyDescent="0.4">
      <c r="A2" s="4" t="s">
        <v>12</v>
      </c>
      <c r="B2" s="3" t="s">
        <v>11</v>
      </c>
      <c r="C2" s="5" t="s">
        <v>10</v>
      </c>
      <c r="D2" s="5"/>
      <c r="E2" s="5"/>
    </row>
    <row r="3" spans="1:5" ht="17.5" customHeight="1" thickBot="1" x14ac:dyDescent="0.4">
      <c r="A3" s="2" t="s">
        <v>9</v>
      </c>
      <c r="B3" s="1">
        <v>1000</v>
      </c>
      <c r="C3" t="s">
        <v>19</v>
      </c>
      <c r="D3">
        <f>1*1000</f>
        <v>1000</v>
      </c>
    </row>
    <row r="4" spans="1:5" ht="24" customHeight="1" thickBot="1" x14ac:dyDescent="0.4">
      <c r="A4" s="2" t="s">
        <v>8</v>
      </c>
      <c r="B4" s="1">
        <v>50</v>
      </c>
      <c r="C4" t="s">
        <v>7</v>
      </c>
      <c r="D4">
        <f>50*(50+20+50+100)</f>
        <v>11000</v>
      </c>
    </row>
    <row r="5" spans="1:5" ht="20.5" customHeight="1" thickBot="1" x14ac:dyDescent="0.4">
      <c r="A5" s="2" t="s">
        <v>6</v>
      </c>
      <c r="B5" s="1">
        <v>100</v>
      </c>
      <c r="C5" t="s">
        <v>5</v>
      </c>
      <c r="D5">
        <f>100*(50+100+40+100)</f>
        <v>29000</v>
      </c>
    </row>
    <row r="6" spans="1:5" ht="20.5" customHeight="1" thickBot="1" x14ac:dyDescent="0.4">
      <c r="A6" s="2" t="s">
        <v>4</v>
      </c>
      <c r="B6" s="1">
        <v>200</v>
      </c>
      <c r="C6" t="s">
        <v>3</v>
      </c>
      <c r="D6">
        <f>4*200</f>
        <v>800</v>
      </c>
    </row>
    <row r="7" spans="1:5" ht="15" thickBot="1" x14ac:dyDescent="0.4">
      <c r="A7" s="2" t="s">
        <v>2</v>
      </c>
      <c r="B7" s="1">
        <v>100</v>
      </c>
      <c r="C7" t="s">
        <v>1</v>
      </c>
      <c r="D7">
        <f>4*100</f>
        <v>400</v>
      </c>
    </row>
    <row r="8" spans="1:5" x14ac:dyDescent="0.35">
      <c r="C8" t="s">
        <v>0</v>
      </c>
      <c r="D8">
        <f>D3+D4+D5+D6+D7</f>
        <v>42200</v>
      </c>
    </row>
    <row r="11" spans="1:5" ht="15" thickBot="1" x14ac:dyDescent="0.4"/>
    <row r="12" spans="1:5" ht="15.5" thickBot="1" x14ac:dyDescent="0.4">
      <c r="A12" s="6" t="s">
        <v>16</v>
      </c>
      <c r="B12" s="7"/>
      <c r="C12" s="5" t="s">
        <v>18</v>
      </c>
      <c r="D12" s="5" t="s">
        <v>15</v>
      </c>
    </row>
    <row r="13" spans="1:5" ht="15.5" thickBot="1" x14ac:dyDescent="0.4">
      <c r="A13" s="4" t="s">
        <v>12</v>
      </c>
      <c r="B13" s="3" t="s">
        <v>11</v>
      </c>
      <c r="C13" s="5" t="s">
        <v>10</v>
      </c>
      <c r="D13" s="5"/>
    </row>
    <row r="14" spans="1:5" ht="15" thickBot="1" x14ac:dyDescent="0.4">
      <c r="A14" s="2" t="s">
        <v>9</v>
      </c>
      <c r="B14" s="1">
        <v>1200</v>
      </c>
      <c r="C14" t="s">
        <v>19</v>
      </c>
      <c r="D14">
        <v>1200</v>
      </c>
    </row>
    <row r="15" spans="1:5" ht="15" thickBot="1" x14ac:dyDescent="0.4">
      <c r="A15" s="2" t="s">
        <v>8</v>
      </c>
      <c r="B15" s="1">
        <v>40</v>
      </c>
      <c r="C15" t="s">
        <v>20</v>
      </c>
      <c r="D15">
        <f>40*E15</f>
        <v>8800</v>
      </c>
      <c r="E15">
        <f>50+20+50+100</f>
        <v>220</v>
      </c>
    </row>
    <row r="16" spans="1:5" ht="15" thickBot="1" x14ac:dyDescent="0.4">
      <c r="A16" s="2" t="s">
        <v>6</v>
      </c>
      <c r="B16" s="1">
        <v>80</v>
      </c>
      <c r="C16" t="s">
        <v>21</v>
      </c>
      <c r="D16">
        <f>80*E16</f>
        <v>23200</v>
      </c>
      <c r="E16">
        <f>50+100+40+100</f>
        <v>290</v>
      </c>
    </row>
    <row r="17" spans="1:5" ht="15" thickBot="1" x14ac:dyDescent="0.4">
      <c r="A17" s="2" t="s">
        <v>4</v>
      </c>
      <c r="B17" s="1">
        <v>200</v>
      </c>
      <c r="C17" t="s">
        <v>3</v>
      </c>
      <c r="D17">
        <f>4*200</f>
        <v>800</v>
      </c>
    </row>
    <row r="18" spans="1:5" ht="44" thickBot="1" x14ac:dyDescent="0.4">
      <c r="A18" s="2" t="s">
        <v>2</v>
      </c>
      <c r="B18" s="1" t="s">
        <v>17</v>
      </c>
      <c r="C18" t="s">
        <v>23</v>
      </c>
      <c r="D18">
        <f>20*E18</f>
        <v>10200</v>
      </c>
      <c r="E18">
        <f>E15+E16</f>
        <v>510</v>
      </c>
    </row>
    <row r="19" spans="1:5" x14ac:dyDescent="0.35">
      <c r="C19" s="5" t="s">
        <v>0</v>
      </c>
      <c r="D19" s="5">
        <f>SUM(D14:D18)</f>
        <v>44200</v>
      </c>
    </row>
  </sheetData>
  <mergeCells count="2">
    <mergeCell ref="A1:B1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makak</dc:creator>
  <cp:lastModifiedBy>makakajudy@outlook.com</cp:lastModifiedBy>
  <dcterms:created xsi:type="dcterms:W3CDTF">2021-10-01T20:32:23Z</dcterms:created>
  <dcterms:modified xsi:type="dcterms:W3CDTF">2021-10-01T22:46:51Z</dcterms:modified>
</cp:coreProperties>
</file>