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24"/>
  </bookViews>
  <sheets>
    <sheet name="Лист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6" i="1" l="1"/>
  <c r="Z7" i="1"/>
  <c r="Z8" i="1"/>
  <c r="Z9" i="1"/>
  <c r="Z10" i="1"/>
  <c r="Z11" i="1"/>
  <c r="Z12" i="1"/>
  <c r="Z13" i="1"/>
  <c r="Z14" i="1"/>
  <c r="Z15" i="1"/>
  <c r="W7" i="1" l="1"/>
  <c r="Y7" i="1" s="1"/>
  <c r="W8" i="1"/>
  <c r="Y8" i="1" s="1"/>
  <c r="W9" i="1"/>
  <c r="W10" i="1"/>
  <c r="Y10" i="1" s="1"/>
  <c r="W11" i="1"/>
  <c r="W12" i="1"/>
  <c r="W13" i="1"/>
  <c r="W14" i="1"/>
  <c r="Y14" i="1" s="1"/>
  <c r="W15" i="1"/>
  <c r="Y15" i="1" s="1"/>
  <c r="V7" i="1"/>
  <c r="V8" i="1"/>
  <c r="X8" i="1" s="1"/>
  <c r="V9" i="1"/>
  <c r="X9" i="1" s="1"/>
  <c r="V10" i="1"/>
  <c r="X10" i="1" s="1"/>
  <c r="V11" i="1"/>
  <c r="X11" i="1" s="1"/>
  <c r="V12" i="1"/>
  <c r="X12" i="1" s="1"/>
  <c r="V13" i="1"/>
  <c r="X13" i="1" s="1"/>
  <c r="V14" i="1"/>
  <c r="X14" i="1" s="1"/>
  <c r="V15" i="1"/>
  <c r="W6" i="1"/>
  <c r="Y6" i="1" s="1"/>
  <c r="V6" i="1"/>
  <c r="Y12" i="1" l="1"/>
  <c r="Y11" i="1"/>
  <c r="Y9" i="1"/>
  <c r="X6" i="1"/>
  <c r="X7" i="1"/>
  <c r="Y13" i="1"/>
  <c r="X15" i="1"/>
</calcChain>
</file>

<file path=xl/sharedStrings.xml><?xml version="1.0" encoding="utf-8"?>
<sst xmlns="http://schemas.openxmlformats.org/spreadsheetml/2006/main" count="47" uniqueCount="21">
  <si>
    <t>cpu0</t>
  </si>
  <si>
    <t>cpu1</t>
  </si>
  <si>
    <t>cpu2</t>
  </si>
  <si>
    <t>cpu3</t>
  </si>
  <si>
    <t>cpu4</t>
  </si>
  <si>
    <t>cpu5</t>
  </si>
  <si>
    <t>cpu6</t>
  </si>
  <si>
    <t>cpu7</t>
  </si>
  <si>
    <t>state0</t>
  </si>
  <si>
    <t>state1</t>
  </si>
  <si>
    <t>gaming</t>
  </si>
  <si>
    <t>notes</t>
  </si>
  <si>
    <t>reading</t>
  </si>
  <si>
    <t>watching</t>
  </si>
  <si>
    <t>youtube</t>
  </si>
  <si>
    <t>original</t>
  </si>
  <si>
    <t>modified</t>
  </si>
  <si>
    <t>Time in Idle states (microseconds)</t>
  </si>
  <si>
    <t>Avg</t>
  </si>
  <si>
    <t>Total by core</t>
  </si>
  <si>
    <t>Total time for all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</si>
</sst>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26"/>
  <sheetViews>
    <sheetView tabSelected="1" topLeftCell="D1" zoomScale="85" zoomScaleNormal="85" workbookViewId="0">
      <selection activeCell="AA39" sqref="AA39"/>
    </sheetView>
  </sheetViews>
  <sheetFormatPr defaultRowHeight="14.4" x14ac:dyDescent="0.3"/>
  <cols>
    <col min="6" max="21" width="9.77734375" bestFit="1" customWidth="1"/>
    <col min="22" max="23" width="10.109375" bestFit="1" customWidth="1"/>
    <col min="24" max="24" width="11.109375" bestFit="1" customWidth="1"/>
    <col min="25" max="25" width="9.77734375" bestFit="1" customWidth="1"/>
    <col min="26" max="26" width="20.109375" customWidth="1"/>
  </cols>
  <sheetData>
    <row r="3" spans="3:26" x14ac:dyDescent="0.3">
      <c r="C3" s="2"/>
      <c r="D3" s="6" t="s">
        <v>17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3:26" x14ac:dyDescent="0.3">
      <c r="C4" s="2"/>
      <c r="D4" s="2"/>
      <c r="E4" s="2"/>
      <c r="F4" s="6" t="s">
        <v>0</v>
      </c>
      <c r="G4" s="6"/>
      <c r="H4" s="6" t="s">
        <v>1</v>
      </c>
      <c r="I4" s="6"/>
      <c r="J4" s="6" t="s">
        <v>2</v>
      </c>
      <c r="K4" s="6"/>
      <c r="L4" s="6" t="s">
        <v>3</v>
      </c>
      <c r="M4" s="6"/>
      <c r="N4" s="6" t="s">
        <v>4</v>
      </c>
      <c r="O4" s="6"/>
      <c r="P4" s="6" t="s">
        <v>5</v>
      </c>
      <c r="Q4" s="6"/>
      <c r="R4" s="6" t="s">
        <v>6</v>
      </c>
      <c r="S4" s="6"/>
      <c r="T4" s="2" t="s">
        <v>7</v>
      </c>
      <c r="U4" s="2"/>
      <c r="V4" s="5" t="s">
        <v>19</v>
      </c>
      <c r="W4" s="5"/>
      <c r="X4" s="5" t="s">
        <v>18</v>
      </c>
      <c r="Y4" s="5"/>
      <c r="Z4" t="s">
        <v>20</v>
      </c>
    </row>
    <row r="5" spans="3:26" x14ac:dyDescent="0.3">
      <c r="C5" s="2"/>
      <c r="D5" s="2"/>
      <c r="E5" s="2"/>
      <c r="F5" s="2" t="s">
        <v>8</v>
      </c>
      <c r="G5" s="2" t="s">
        <v>9</v>
      </c>
      <c r="H5" s="2" t="s">
        <v>8</v>
      </c>
      <c r="I5" s="2" t="s">
        <v>9</v>
      </c>
      <c r="J5" s="2" t="s">
        <v>8</v>
      </c>
      <c r="K5" s="2" t="s">
        <v>9</v>
      </c>
      <c r="L5" s="2" t="s">
        <v>8</v>
      </c>
      <c r="M5" s="2" t="s">
        <v>9</v>
      </c>
      <c r="N5" s="2" t="s">
        <v>8</v>
      </c>
      <c r="O5" s="2" t="s">
        <v>9</v>
      </c>
      <c r="P5" s="2" t="s">
        <v>8</v>
      </c>
      <c r="Q5" s="2" t="s">
        <v>9</v>
      </c>
      <c r="R5" s="2" t="s">
        <v>8</v>
      </c>
      <c r="S5" s="2" t="s">
        <v>9</v>
      </c>
      <c r="T5" s="2" t="s">
        <v>8</v>
      </c>
      <c r="U5" s="2" t="s">
        <v>9</v>
      </c>
      <c r="V5" s="3" t="s">
        <v>8</v>
      </c>
      <c r="W5" s="3" t="s">
        <v>9</v>
      </c>
      <c r="X5" s="3" t="s">
        <v>8</v>
      </c>
      <c r="Y5" s="3" t="s">
        <v>9</v>
      </c>
      <c r="Z5" s="4"/>
    </row>
    <row r="6" spans="3:26" x14ac:dyDescent="0.3">
      <c r="C6" s="2"/>
      <c r="D6" s="6" t="s">
        <v>10</v>
      </c>
      <c r="E6" s="2" t="s">
        <v>15</v>
      </c>
      <c r="F6" s="7">
        <v>23323994</v>
      </c>
      <c r="G6" s="7">
        <v>20148333</v>
      </c>
      <c r="H6" s="7">
        <v>18779775</v>
      </c>
      <c r="I6" s="7">
        <v>26376161</v>
      </c>
      <c r="J6" s="7">
        <v>13646056</v>
      </c>
      <c r="K6" s="7">
        <v>26386799</v>
      </c>
      <c r="L6" s="7">
        <v>617694</v>
      </c>
      <c r="M6" s="7">
        <v>77365933</v>
      </c>
      <c r="N6" s="7">
        <v>34783389</v>
      </c>
      <c r="O6" s="7">
        <v>4044398</v>
      </c>
      <c r="P6" s="7">
        <v>34047512</v>
      </c>
      <c r="Q6" s="7">
        <v>12357316</v>
      </c>
      <c r="R6" s="7">
        <v>28280048</v>
      </c>
      <c r="S6" s="7">
        <v>22506117</v>
      </c>
      <c r="T6" s="7">
        <v>20345434</v>
      </c>
      <c r="U6" s="7">
        <v>40941564</v>
      </c>
      <c r="V6" s="8">
        <f>F6+H6+J6+L6+N6+P6+R6+T6</f>
        <v>173823902</v>
      </c>
      <c r="W6" s="9">
        <f>G6+I6+K6+M6+O6+Q6+S6+U6</f>
        <v>230126621</v>
      </c>
      <c r="X6" s="9">
        <f>V6/8</f>
        <v>21727987.75</v>
      </c>
      <c r="Y6" s="9">
        <f>W6/8</f>
        <v>28765827.625</v>
      </c>
      <c r="Z6" s="4">
        <f>V6+W6</f>
        <v>403950523</v>
      </c>
    </row>
    <row r="7" spans="3:26" x14ac:dyDescent="0.3">
      <c r="C7" s="2"/>
      <c r="D7" s="6"/>
      <c r="E7" s="2" t="s">
        <v>16</v>
      </c>
      <c r="F7" s="10">
        <v>0</v>
      </c>
      <c r="G7" s="10">
        <v>43646148</v>
      </c>
      <c r="H7" s="10">
        <v>0</v>
      </c>
      <c r="I7" s="10">
        <v>45326366</v>
      </c>
      <c r="J7" s="10">
        <v>0</v>
      </c>
      <c r="K7" s="10">
        <v>41454371</v>
      </c>
      <c r="L7" s="10">
        <v>0</v>
      </c>
      <c r="M7" s="10">
        <v>79149737</v>
      </c>
      <c r="N7" s="10">
        <v>402153</v>
      </c>
      <c r="O7" s="10">
        <v>40866946</v>
      </c>
      <c r="P7" s="10">
        <v>409504</v>
      </c>
      <c r="Q7" s="10">
        <v>45987385</v>
      </c>
      <c r="R7" s="10">
        <v>395179</v>
      </c>
      <c r="S7" s="10">
        <v>51249228</v>
      </c>
      <c r="T7" s="10">
        <v>325367</v>
      </c>
      <c r="U7" s="10">
        <v>63098605</v>
      </c>
      <c r="V7" s="8">
        <f t="shared" ref="V7:V15" si="0">F7+H7+J7+L7+N7+P7+R7+T7</f>
        <v>1532203</v>
      </c>
      <c r="W7" s="9">
        <f t="shared" ref="W7:W15" si="1">G7+I7+K7+M7+O7+Q7+S7+U7</f>
        <v>410778786</v>
      </c>
      <c r="X7" s="9">
        <f t="shared" ref="X7:X15" si="2">V7/8</f>
        <v>191525.375</v>
      </c>
      <c r="Y7" s="9">
        <f t="shared" ref="Y7:Y15" si="3">W7/8</f>
        <v>51347348.25</v>
      </c>
      <c r="Z7" s="4">
        <f t="shared" ref="Z7:Z15" si="4">V7+W7</f>
        <v>412310989</v>
      </c>
    </row>
    <row r="8" spans="3:26" x14ac:dyDescent="0.3">
      <c r="C8" s="2"/>
      <c r="D8" s="6" t="s">
        <v>11</v>
      </c>
      <c r="E8" s="2" t="s">
        <v>15</v>
      </c>
      <c r="F8" s="10">
        <v>4376204</v>
      </c>
      <c r="G8" s="10">
        <v>12787166</v>
      </c>
      <c r="H8" s="7">
        <v>4809362</v>
      </c>
      <c r="I8" s="7">
        <v>8804887</v>
      </c>
      <c r="J8" s="7">
        <v>2096865</v>
      </c>
      <c r="K8" s="7">
        <v>19427973</v>
      </c>
      <c r="L8" s="7">
        <v>170823</v>
      </c>
      <c r="M8" s="7">
        <v>22094770</v>
      </c>
      <c r="N8" s="7">
        <v>5235626</v>
      </c>
      <c r="O8" s="7">
        <v>11370204</v>
      </c>
      <c r="P8" s="7">
        <v>4202182</v>
      </c>
      <c r="Q8" s="7">
        <v>13555302</v>
      </c>
      <c r="R8" s="7">
        <v>2618426</v>
      </c>
      <c r="S8" s="7">
        <v>21719148</v>
      </c>
      <c r="T8" s="7">
        <v>1548862</v>
      </c>
      <c r="U8" s="7">
        <v>24524157</v>
      </c>
      <c r="V8" s="8">
        <f t="shared" si="0"/>
        <v>25058350</v>
      </c>
      <c r="W8" s="9">
        <f t="shared" si="1"/>
        <v>134283607</v>
      </c>
      <c r="X8" s="9">
        <f t="shared" si="2"/>
        <v>3132293.75</v>
      </c>
      <c r="Y8" s="9">
        <f t="shared" si="3"/>
        <v>16785450.875</v>
      </c>
      <c r="Z8" s="4">
        <f t="shared" si="4"/>
        <v>159341957</v>
      </c>
    </row>
    <row r="9" spans="3:26" x14ac:dyDescent="0.3">
      <c r="C9" s="2"/>
      <c r="D9" s="6"/>
      <c r="E9" s="2" t="s">
        <v>16</v>
      </c>
      <c r="F9" s="10">
        <v>0</v>
      </c>
      <c r="G9" s="10">
        <v>19896152</v>
      </c>
      <c r="H9" s="10">
        <v>0</v>
      </c>
      <c r="I9" s="10">
        <v>16249321</v>
      </c>
      <c r="J9" s="10">
        <v>0</v>
      </c>
      <c r="K9" s="10">
        <v>25287511</v>
      </c>
      <c r="L9" s="10">
        <v>0</v>
      </c>
      <c r="M9" s="10">
        <v>29500066</v>
      </c>
      <c r="N9" s="10">
        <v>404520</v>
      </c>
      <c r="O9" s="10">
        <v>17905238</v>
      </c>
      <c r="P9" s="10">
        <v>317950</v>
      </c>
      <c r="Q9" s="10">
        <v>22752230</v>
      </c>
      <c r="R9" s="10">
        <v>131125</v>
      </c>
      <c r="S9" s="10">
        <v>26279630</v>
      </c>
      <c r="T9" s="10">
        <v>101904</v>
      </c>
      <c r="U9" s="10">
        <v>28230003</v>
      </c>
      <c r="V9" s="8">
        <f t="shared" si="0"/>
        <v>955499</v>
      </c>
      <c r="W9" s="9">
        <f t="shared" si="1"/>
        <v>186100151</v>
      </c>
      <c r="X9" s="9">
        <f t="shared" si="2"/>
        <v>119437.375</v>
      </c>
      <c r="Y9" s="9">
        <f t="shared" si="3"/>
        <v>23262518.875</v>
      </c>
      <c r="Z9" s="4">
        <f t="shared" si="4"/>
        <v>187055650</v>
      </c>
    </row>
    <row r="10" spans="3:26" x14ac:dyDescent="0.3">
      <c r="C10" s="2"/>
      <c r="D10" s="6" t="s">
        <v>12</v>
      </c>
      <c r="E10" s="2" t="s">
        <v>15</v>
      </c>
      <c r="F10" s="7">
        <v>12544600</v>
      </c>
      <c r="G10" s="7">
        <v>42911767</v>
      </c>
      <c r="H10" s="7">
        <v>12387768</v>
      </c>
      <c r="I10" s="7">
        <v>20786878</v>
      </c>
      <c r="J10" s="7">
        <v>4856320</v>
      </c>
      <c r="K10" s="7">
        <v>58129765</v>
      </c>
      <c r="L10" s="7">
        <v>418780</v>
      </c>
      <c r="M10" s="7">
        <v>79794962</v>
      </c>
      <c r="N10" s="7">
        <v>9505022</v>
      </c>
      <c r="O10" s="7">
        <v>52182334</v>
      </c>
      <c r="P10" s="7">
        <v>8824037</v>
      </c>
      <c r="Q10" s="7">
        <v>55072348</v>
      </c>
      <c r="R10" s="7">
        <v>3443752</v>
      </c>
      <c r="S10" s="7">
        <v>73525672</v>
      </c>
      <c r="T10" s="7">
        <v>1262635</v>
      </c>
      <c r="U10" s="7">
        <v>79449359</v>
      </c>
      <c r="V10" s="8">
        <f t="shared" si="0"/>
        <v>53242914</v>
      </c>
      <c r="W10" s="9">
        <f t="shared" si="1"/>
        <v>461853085</v>
      </c>
      <c r="X10" s="9">
        <f t="shared" si="2"/>
        <v>6655364.25</v>
      </c>
      <c r="Y10" s="9">
        <f t="shared" si="3"/>
        <v>57731635.625</v>
      </c>
      <c r="Z10" s="4">
        <f t="shared" si="4"/>
        <v>515095999</v>
      </c>
    </row>
    <row r="11" spans="3:26" x14ac:dyDescent="0.3">
      <c r="C11" s="2"/>
      <c r="D11" s="6"/>
      <c r="E11" s="2" t="s">
        <v>16</v>
      </c>
      <c r="F11" s="10">
        <v>0</v>
      </c>
      <c r="G11" s="10">
        <v>54604882</v>
      </c>
      <c r="H11" s="10">
        <v>0</v>
      </c>
      <c r="I11" s="10">
        <v>38484485</v>
      </c>
      <c r="J11" s="10">
        <v>0</v>
      </c>
      <c r="K11" s="10">
        <v>63743910</v>
      </c>
      <c r="L11" s="10">
        <v>0</v>
      </c>
      <c r="M11" s="10">
        <v>79347519</v>
      </c>
      <c r="N11" s="10">
        <v>342529</v>
      </c>
      <c r="O11" s="10">
        <v>60655841</v>
      </c>
      <c r="P11" s="10">
        <v>328019</v>
      </c>
      <c r="Q11" s="10">
        <v>65636717</v>
      </c>
      <c r="R11" s="10">
        <v>203314</v>
      </c>
      <c r="S11" s="10">
        <v>75545213</v>
      </c>
      <c r="T11" s="10">
        <v>101284</v>
      </c>
      <c r="U11" s="10">
        <v>80268356</v>
      </c>
      <c r="V11" s="8">
        <f t="shared" si="0"/>
        <v>975146</v>
      </c>
      <c r="W11" s="9">
        <f t="shared" si="1"/>
        <v>518286923</v>
      </c>
      <c r="X11" s="9">
        <f t="shared" si="2"/>
        <v>121893.25</v>
      </c>
      <c r="Y11" s="9">
        <f t="shared" si="3"/>
        <v>64785865.375</v>
      </c>
      <c r="Z11" s="4">
        <f t="shared" si="4"/>
        <v>519262069</v>
      </c>
    </row>
    <row r="12" spans="3:26" x14ac:dyDescent="0.3">
      <c r="C12" s="2"/>
      <c r="D12" s="6" t="s">
        <v>13</v>
      </c>
      <c r="E12" s="2" t="s">
        <v>15</v>
      </c>
      <c r="F12" s="7">
        <v>12575752</v>
      </c>
      <c r="G12" s="7">
        <v>19060526</v>
      </c>
      <c r="H12" s="7">
        <v>11417937</v>
      </c>
      <c r="I12" s="7">
        <v>15975541</v>
      </c>
      <c r="J12" s="7">
        <v>4468400</v>
      </c>
      <c r="K12" s="7">
        <v>44127499</v>
      </c>
      <c r="L12" s="7">
        <v>71096</v>
      </c>
      <c r="M12" s="7">
        <v>62646326</v>
      </c>
      <c r="N12" s="7">
        <v>27593801</v>
      </c>
      <c r="O12" s="7">
        <v>15940703</v>
      </c>
      <c r="P12" s="7">
        <v>12809549</v>
      </c>
      <c r="Q12" s="7">
        <v>38113305</v>
      </c>
      <c r="R12" s="7">
        <v>5563004</v>
      </c>
      <c r="S12" s="7">
        <v>49701339</v>
      </c>
      <c r="T12" s="7">
        <v>473774</v>
      </c>
      <c r="U12" s="7">
        <v>61763227</v>
      </c>
      <c r="V12" s="8">
        <f t="shared" si="0"/>
        <v>74973313</v>
      </c>
      <c r="W12" s="9">
        <f t="shared" si="1"/>
        <v>307328466</v>
      </c>
      <c r="X12" s="9">
        <f t="shared" si="2"/>
        <v>9371664.125</v>
      </c>
      <c r="Y12" s="9">
        <f t="shared" si="3"/>
        <v>38416058.25</v>
      </c>
      <c r="Z12" s="4">
        <f t="shared" si="4"/>
        <v>382301779</v>
      </c>
    </row>
    <row r="13" spans="3:26" x14ac:dyDescent="0.3">
      <c r="C13" s="2"/>
      <c r="D13" s="6"/>
      <c r="E13" s="2" t="s">
        <v>16</v>
      </c>
      <c r="F13" s="10">
        <v>0</v>
      </c>
      <c r="G13" s="10">
        <v>31274058</v>
      </c>
      <c r="H13" s="10">
        <v>0</v>
      </c>
      <c r="I13" s="10">
        <v>31012538</v>
      </c>
      <c r="J13" s="10">
        <v>0</v>
      </c>
      <c r="K13" s="10">
        <v>46073849</v>
      </c>
      <c r="L13" s="10">
        <v>0</v>
      </c>
      <c r="M13" s="10">
        <v>62213615</v>
      </c>
      <c r="N13" s="10">
        <v>180746</v>
      </c>
      <c r="O13" s="10">
        <v>43652767</v>
      </c>
      <c r="P13" s="10">
        <v>147369</v>
      </c>
      <c r="Q13" s="10">
        <v>49723152</v>
      </c>
      <c r="R13" s="10">
        <v>96039</v>
      </c>
      <c r="S13" s="10">
        <v>56057808</v>
      </c>
      <c r="T13" s="10">
        <v>32742</v>
      </c>
      <c r="U13" s="10">
        <v>63232456</v>
      </c>
      <c r="V13" s="8">
        <f t="shared" si="0"/>
        <v>456896</v>
      </c>
      <c r="W13" s="9">
        <f t="shared" si="1"/>
        <v>383240243</v>
      </c>
      <c r="X13" s="9">
        <f t="shared" si="2"/>
        <v>57112</v>
      </c>
      <c r="Y13" s="9">
        <f t="shared" si="3"/>
        <v>47905030.375</v>
      </c>
      <c r="Z13" s="4">
        <f t="shared" si="4"/>
        <v>383697139</v>
      </c>
    </row>
    <row r="14" spans="3:26" x14ac:dyDescent="0.3">
      <c r="C14" s="2"/>
      <c r="D14" s="6" t="s">
        <v>14</v>
      </c>
      <c r="E14" s="2" t="s">
        <v>15</v>
      </c>
      <c r="F14" s="10">
        <v>16616852</v>
      </c>
      <c r="G14" s="10">
        <v>16912881</v>
      </c>
      <c r="H14" s="10">
        <v>15161864</v>
      </c>
      <c r="I14" s="10">
        <v>19116081</v>
      </c>
      <c r="J14" s="10">
        <v>10283282</v>
      </c>
      <c r="K14" s="10">
        <v>23296609</v>
      </c>
      <c r="L14" s="10">
        <v>3288944</v>
      </c>
      <c r="M14" s="10">
        <v>54634388</v>
      </c>
      <c r="N14" s="10">
        <v>26837001</v>
      </c>
      <c r="O14" s="10">
        <v>7349781</v>
      </c>
      <c r="P14" s="10">
        <v>20736302</v>
      </c>
      <c r="Q14" s="10">
        <v>23271107</v>
      </c>
      <c r="R14" s="10">
        <v>17655007</v>
      </c>
      <c r="S14" s="10">
        <v>28097256</v>
      </c>
      <c r="T14" s="10">
        <v>14018276</v>
      </c>
      <c r="U14" s="10">
        <v>36007869</v>
      </c>
      <c r="V14" s="8">
        <f t="shared" si="0"/>
        <v>124597528</v>
      </c>
      <c r="W14" s="9">
        <f t="shared" si="1"/>
        <v>208685972</v>
      </c>
      <c r="X14" s="9">
        <f t="shared" si="2"/>
        <v>15574691</v>
      </c>
      <c r="Y14" s="9">
        <f t="shared" si="3"/>
        <v>26085746.5</v>
      </c>
      <c r="Z14" s="4">
        <f t="shared" si="4"/>
        <v>333283500</v>
      </c>
    </row>
    <row r="15" spans="3:26" x14ac:dyDescent="0.3">
      <c r="C15" s="2"/>
      <c r="D15" s="6"/>
      <c r="E15" s="2" t="s">
        <v>16</v>
      </c>
      <c r="F15" s="10">
        <v>0</v>
      </c>
      <c r="G15" s="10">
        <v>32638344</v>
      </c>
      <c r="H15" s="10">
        <v>0</v>
      </c>
      <c r="I15" s="10">
        <v>36184204</v>
      </c>
      <c r="J15" s="10">
        <v>0</v>
      </c>
      <c r="K15" s="10">
        <v>32860044</v>
      </c>
      <c r="L15" s="10">
        <v>0</v>
      </c>
      <c r="M15" s="10">
        <v>57697282</v>
      </c>
      <c r="N15" s="10">
        <v>467930</v>
      </c>
      <c r="O15" s="10">
        <v>34806062</v>
      </c>
      <c r="P15" s="10">
        <v>463430</v>
      </c>
      <c r="Q15" s="10">
        <v>41383072</v>
      </c>
      <c r="R15" s="10">
        <v>463560</v>
      </c>
      <c r="S15" s="10">
        <v>47508743</v>
      </c>
      <c r="T15" s="10">
        <v>425248</v>
      </c>
      <c r="U15" s="10">
        <v>53267007</v>
      </c>
      <c r="V15" s="8">
        <f t="shared" si="0"/>
        <v>1820168</v>
      </c>
      <c r="W15" s="9">
        <f t="shared" si="1"/>
        <v>336344758</v>
      </c>
      <c r="X15" s="9">
        <f t="shared" si="2"/>
        <v>227521</v>
      </c>
      <c r="Y15" s="9">
        <f t="shared" si="3"/>
        <v>42043094.75</v>
      </c>
      <c r="Z15" s="4">
        <f t="shared" si="4"/>
        <v>338164926</v>
      </c>
    </row>
    <row r="16" spans="3:26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</row>
    <row r="17" spans="3:25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/>
      <c r="W17" s="1"/>
      <c r="X17" s="1"/>
      <c r="Y17" s="1"/>
    </row>
    <row r="18" spans="3:25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</row>
    <row r="19" spans="3:25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</row>
    <row r="20" spans="3:25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1"/>
      <c r="X20" s="1"/>
      <c r="Y20" s="1"/>
    </row>
    <row r="21" spans="3:25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</row>
    <row r="22" spans="3:25" x14ac:dyDescent="0.3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25" x14ac:dyDescent="0.3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25" x14ac:dyDescent="0.3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3:25" x14ac:dyDescent="0.3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3:25" x14ac:dyDescent="0.3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</sheetData>
  <mergeCells count="15">
    <mergeCell ref="D3:U3"/>
    <mergeCell ref="R4:S4"/>
    <mergeCell ref="D6:D7"/>
    <mergeCell ref="D8:D9"/>
    <mergeCell ref="D10:D11"/>
    <mergeCell ref="L4:M4"/>
    <mergeCell ref="N4:O4"/>
    <mergeCell ref="P4:Q4"/>
    <mergeCell ref="V4:W4"/>
    <mergeCell ref="X4:Y4"/>
    <mergeCell ref="D12:D13"/>
    <mergeCell ref="D14:D15"/>
    <mergeCell ref="F4:G4"/>
    <mergeCell ref="H4:I4"/>
    <mergeCell ref="J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2022-10-15T15:37:57Z</dcterms:modified>
</cp:coreProperties>
</file>