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/>
  <mc:AlternateContent xmlns:mc="http://schemas.openxmlformats.org/markup-compatibility/2006">
    <mc:Choice Requires="x15">
      <x15ac:absPath xmlns:x15ac="http://schemas.microsoft.com/office/spreadsheetml/2010/11/ac" url="C:\Users\Анна\Desktop\Graph_p\"/>
    </mc:Choice>
  </mc:AlternateContent>
  <xr:revisionPtr revIDLastSave="0" documentId="8_{8F1019B4-1031-49ED-820C-F040623EEC43}" xr6:coauthVersionLast="43" xr6:coauthVersionMax="43" xr10:uidLastSave="{00000000-0000-0000-0000-000000000000}"/>
  <bookViews>
    <workbookView xWindow="-110" yWindow="-110" windowWidth="19420" windowHeight="10420" xr2:uid="{00000000-000D-0000-FFFF-FFFF00000000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" i="1" l="1"/>
  <c r="D7" i="1"/>
  <c r="D8" i="1"/>
  <c r="D9" i="1"/>
  <c r="D10" i="1"/>
  <c r="D11" i="1"/>
  <c r="D13" i="1"/>
  <c r="D14" i="1"/>
  <c r="D15" i="1"/>
  <c r="D16" i="1"/>
  <c r="D17" i="1"/>
  <c r="D19" i="1"/>
  <c r="D20" i="1"/>
  <c r="D21" i="1"/>
  <c r="D22" i="1"/>
  <c r="D23" i="1"/>
  <c r="D25" i="1"/>
  <c r="D27" i="1"/>
  <c r="D28" i="1"/>
  <c r="D29" i="1"/>
  <c r="D30" i="1"/>
  <c r="D31" i="1"/>
  <c r="D33" i="1"/>
  <c r="D34" i="1"/>
  <c r="D35" i="1"/>
  <c r="D36" i="1"/>
  <c r="D40" i="1"/>
  <c r="D39" i="1"/>
  <c r="D37" i="1"/>
  <c r="D38" i="1"/>
  <c r="D41" i="1"/>
  <c r="D42" i="1"/>
  <c r="D3" i="1"/>
  <c r="D4" i="1"/>
  <c r="D5" i="1"/>
  <c r="D2" i="1"/>
  <c r="D1" i="1"/>
</calcChain>
</file>

<file path=xl/sharedStrings.xml><?xml version="1.0" encoding="utf-8"?>
<sst xmlns="http://schemas.openxmlformats.org/spreadsheetml/2006/main" count="420" uniqueCount="68">
  <si>
    <t>1000_1 </t>
  </si>
  <si>
    <t>29 </t>
  </si>
  <si>
    <t>1000_3 </t>
  </si>
  <si>
    <t>71 </t>
  </si>
  <si>
    <t>1000_5 </t>
  </si>
  <si>
    <t>121 </t>
  </si>
  <si>
    <t>1000_7 </t>
  </si>
  <si>
    <t>185 </t>
  </si>
  <si>
    <t>1000_9 </t>
  </si>
  <si>
    <t>306 </t>
  </si>
  <si>
    <t>  </t>
  </si>
  <si>
    <t>100_1 </t>
  </si>
  <si>
    <t>6 </t>
  </si>
  <si>
    <t>100_3 </t>
  </si>
  <si>
    <t>13 </t>
  </si>
  <si>
    <t>100_5 </t>
  </si>
  <si>
    <t>20 </t>
  </si>
  <si>
    <t>100_7 </t>
  </si>
  <si>
    <t>26 </t>
  </si>
  <si>
    <t>100_9 </t>
  </si>
  <si>
    <t>44 </t>
  </si>
  <si>
    <t>20_1 </t>
  </si>
  <si>
    <t>3 </t>
  </si>
  <si>
    <t>20_3 </t>
  </si>
  <si>
    <t>5 </t>
  </si>
  <si>
    <t>20_5 </t>
  </si>
  <si>
    <t>20_7 </t>
  </si>
  <si>
    <t>8 </t>
  </si>
  <si>
    <t>20_9 </t>
  </si>
  <si>
    <t>11 </t>
  </si>
  <si>
    <t>250_1 </t>
  </si>
  <si>
    <t>10 </t>
  </si>
  <si>
    <t>250_3 </t>
  </si>
  <si>
    <t>24 </t>
  </si>
  <si>
    <t>250_5 </t>
  </si>
  <si>
    <t>38 </t>
  </si>
  <si>
    <t>250_7 </t>
  </si>
  <si>
    <t>60 </t>
  </si>
  <si>
    <t>250_9 </t>
  </si>
  <si>
    <t>94 </t>
  </si>
  <si>
    <t>4_1 </t>
  </si>
  <si>
    <t>2 </t>
  </si>
  <si>
    <t>500_1 </t>
  </si>
  <si>
    <t>17 </t>
  </si>
  <si>
    <t>500_3 </t>
  </si>
  <si>
    <t>43 </t>
  </si>
  <si>
    <t>500_5 </t>
  </si>
  <si>
    <t>66 </t>
  </si>
  <si>
    <t>500_7 </t>
  </si>
  <si>
    <t>104 </t>
  </si>
  <si>
    <t>500_9 </t>
  </si>
  <si>
    <t>172 </t>
  </si>
  <si>
    <t>50_1 </t>
  </si>
  <si>
    <t>50_3 </t>
  </si>
  <si>
    <t>50_5 </t>
  </si>
  <si>
    <t>50_7 </t>
  </si>
  <si>
    <t>16 </t>
  </si>
  <si>
    <t>50_9 </t>
  </si>
  <si>
    <t>70-1 </t>
  </si>
  <si>
    <t>70_3 </t>
  </si>
  <si>
    <t>70_5 </t>
  </si>
  <si>
    <t>15 </t>
  </si>
  <si>
    <t>70_7 </t>
  </si>
  <si>
    <t>21 </t>
  </si>
  <si>
    <t>70_9 </t>
  </si>
  <si>
    <t>32 </t>
  </si>
  <si>
    <t>result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</si>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</sst>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medium">
        <color rgb="FF909090"/>
      </right>
      <top style="thin">
        <color rgb="FF000000"/>
      </top>
      <bottom style="medium">
        <color rgb="FF909090"/>
      </bottom>
      <diagonal/>
    </border>
    <border>
      <left style="medium">
        <color rgb="FF909090"/>
      </left>
      <right style="thin">
        <color rgb="FF000000"/>
      </right>
      <top style="thin">
        <color rgb="FF000000"/>
      </top>
      <bottom style="medium">
        <color rgb="FF909090"/>
      </bottom>
      <diagonal/>
    </border>
    <border>
      <left style="thin">
        <color rgb="FF000000"/>
      </left>
      <right style="medium">
        <color rgb="FF909090"/>
      </right>
      <top style="medium">
        <color rgb="FF909090"/>
      </top>
      <bottom style="medium">
        <color rgb="FF909090"/>
      </bottom>
      <diagonal/>
    </border>
    <border>
      <left style="medium">
        <color rgb="FF909090"/>
      </left>
      <right style="thin">
        <color rgb="FF000000"/>
      </right>
      <top style="medium">
        <color rgb="FF909090"/>
      </top>
      <bottom style="medium">
        <color rgb="FF909090"/>
      </bottom>
      <diagonal/>
    </border>
    <border>
      <left style="thin">
        <color rgb="FF000000"/>
      </left>
      <right style="medium">
        <color rgb="FF909090"/>
      </right>
      <top style="medium">
        <color rgb="FF909090"/>
      </top>
      <bottom style="thin">
        <color rgb="FF000000"/>
      </bottom>
      <diagonal/>
    </border>
    <border>
      <left style="medium">
        <color rgb="FF909090"/>
      </left>
      <right style="thin">
        <color rgb="FF000000"/>
      </right>
      <top style="medium">
        <color rgb="FF909090"/>
      </top>
      <bottom style="thin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2" fontId="0" fillId="0" borderId="0" xfId="0" applyNumberFormat="1"/>
    <xf numFmtId="1" fontId="1" fillId="0" borderId="2" xfId="0" applyNumberFormat="1" applyFont="1" applyBorder="1" applyAlignment="1">
      <alignment horizontal="right" vertical="center" wrapText="1"/>
    </xf>
    <xf numFmtId="1" fontId="0" fillId="0" borderId="0" xfId="0" applyNumberFormat="1"/>
    <xf numFmtId="1" fontId="1" fillId="0" borderId="4" xfId="0" applyNumberFormat="1" applyFont="1" applyBorder="1" applyAlignment="1">
      <alignment horizontal="right" vertical="center" wrapText="1"/>
    </xf>
    <xf numFmtId="1" fontId="1" fillId="0" borderId="4" xfId="0" applyNumberFormat="1" applyFont="1" applyBorder="1" applyAlignment="1">
      <alignment horizontal="left" vertical="center" wrapText="1"/>
    </xf>
    <xf numFmtId="1" fontId="1" fillId="0" borderId="6" xfId="0" applyNumberFormat="1" applyFont="1" applyBorder="1" applyAlignment="1">
      <alignment horizontal="right" vertical="center" wrapText="1"/>
    </xf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3"/>
  <sheetViews>
    <sheetView tabSelected="1" workbookViewId="0">
      <selection activeCell="F4" sqref="F4"/>
    </sheetView>
  </sheetViews>
  <sheetFormatPr defaultRowHeight="14.5" x14ac:dyDescent="0.35"/>
  <cols>
    <col min="4" max="4" width="13.453125" customWidth="1"/>
  </cols>
  <sheetData>
    <row r="1" spans="1:5" ht="15" thickBot="1" x14ac:dyDescent="0.4">
      <c r="A1" s="1" t="s">
        <v>0</v>
      </c>
      <c r="B1" s="5" t="s">
        <v>1</v>
      </c>
      <c r="C1" s="6">
        <v>30</v>
      </c>
      <c r="D1" s="4">
        <f>30/29</f>
        <v>1.0344827586206897</v>
      </c>
      <c r="E1" s="10">
        <f>COUNTIF(D1:D42, "&lt; 1,2")/42</f>
        <v>0.8571428571428571</v>
      </c>
    </row>
    <row r="2" spans="1:5" ht="15" thickBot="1" x14ac:dyDescent="0.4">
      <c r="A2" s="2" t="s">
        <v>2</v>
      </c>
      <c r="B2" s="7" t="s">
        <v>3</v>
      </c>
      <c r="C2" s="6">
        <v>73</v>
      </c>
      <c r="D2" s="4">
        <f>73/71</f>
        <v>1.028169014084507</v>
      </c>
    </row>
    <row r="3" spans="1:5" ht="15" thickBot="1" x14ac:dyDescent="0.4">
      <c r="A3" s="2" t="s">
        <v>4</v>
      </c>
      <c r="B3" s="7" t="s">
        <v>5</v>
      </c>
      <c r="C3" s="6">
        <v>123</v>
      </c>
      <c r="D3" s="4">
        <f>123/121</f>
        <v>1.0165289256198347</v>
      </c>
    </row>
    <row r="4" spans="1:5" ht="15" thickBot="1" x14ac:dyDescent="0.4">
      <c r="A4" s="2" t="s">
        <v>6</v>
      </c>
      <c r="B4" s="7" t="s">
        <v>7</v>
      </c>
      <c r="C4" s="6">
        <v>188</v>
      </c>
      <c r="D4" s="4">
        <f>188/185</f>
        <v>1.0162162162162163</v>
      </c>
    </row>
    <row r="5" spans="1:5" ht="15" thickBot="1" x14ac:dyDescent="0.4">
      <c r="A5" s="2" t="s">
        <v>8</v>
      </c>
      <c r="B5" s="7" t="s">
        <v>9</v>
      </c>
      <c r="C5" s="6">
        <v>319</v>
      </c>
      <c r="D5" s="4">
        <f>319/306</f>
        <v>1.042483660130719</v>
      </c>
    </row>
    <row r="6" spans="1:5" ht="15" thickBot="1" x14ac:dyDescent="0.4">
      <c r="A6" s="2" t="s">
        <v>10</v>
      </c>
      <c r="B6" s="8" t="s">
        <v>10</v>
      </c>
      <c r="C6" s="6"/>
      <c r="D6" s="4"/>
    </row>
    <row r="7" spans="1:5" ht="15" thickBot="1" x14ac:dyDescent="0.4">
      <c r="A7" s="2" t="s">
        <v>11</v>
      </c>
      <c r="B7" s="7" t="s">
        <v>12</v>
      </c>
      <c r="C7" s="6">
        <v>7</v>
      </c>
      <c r="D7" s="4">
        <f>7/6</f>
        <v>1.1666666666666667</v>
      </c>
    </row>
    <row r="8" spans="1:5" ht="15" thickBot="1" x14ac:dyDescent="0.4">
      <c r="A8" s="2" t="s">
        <v>13</v>
      </c>
      <c r="B8" s="7" t="s">
        <v>14</v>
      </c>
      <c r="C8" s="6">
        <v>13</v>
      </c>
      <c r="D8" s="4">
        <f>13/13</f>
        <v>1</v>
      </c>
    </row>
    <row r="9" spans="1:5" ht="15" thickBot="1" x14ac:dyDescent="0.4">
      <c r="A9" s="2" t="s">
        <v>15</v>
      </c>
      <c r="B9" s="7" t="s">
        <v>16</v>
      </c>
      <c r="C9" s="6">
        <v>19</v>
      </c>
      <c r="D9" s="4">
        <f>19/20</f>
        <v>0.95</v>
      </c>
    </row>
    <row r="10" spans="1:5" ht="15" thickBot="1" x14ac:dyDescent="0.4">
      <c r="A10" s="2" t="s">
        <v>17</v>
      </c>
      <c r="B10" s="7" t="s">
        <v>18</v>
      </c>
      <c r="C10" s="6">
        <v>28</v>
      </c>
      <c r="D10" s="4">
        <f>28/26</f>
        <v>1.0769230769230769</v>
      </c>
    </row>
    <row r="11" spans="1:5" ht="15" thickBot="1" x14ac:dyDescent="0.4">
      <c r="A11" s="2" t="s">
        <v>19</v>
      </c>
      <c r="B11" s="7" t="s">
        <v>20</v>
      </c>
      <c r="C11" s="6">
        <v>45</v>
      </c>
      <c r="D11" s="4">
        <f>45/44</f>
        <v>1.0227272727272727</v>
      </c>
    </row>
    <row r="12" spans="1:5" ht="15" thickBot="1" x14ac:dyDescent="0.4">
      <c r="A12" s="2" t="s">
        <v>10</v>
      </c>
      <c r="B12" s="8" t="s">
        <v>10</v>
      </c>
      <c r="C12" s="6"/>
      <c r="D12" s="4"/>
    </row>
    <row r="13" spans="1:5" ht="15" thickBot="1" x14ac:dyDescent="0.4">
      <c r="A13" s="2" t="s">
        <v>21</v>
      </c>
      <c r="B13" s="7" t="s">
        <v>22</v>
      </c>
      <c r="C13" s="6">
        <v>3</v>
      </c>
      <c r="D13" s="4">
        <f>3/3</f>
        <v>1</v>
      </c>
    </row>
    <row r="14" spans="1:5" ht="15" thickBot="1" x14ac:dyDescent="0.4">
      <c r="A14" s="2" t="s">
        <v>23</v>
      </c>
      <c r="B14" s="7" t="s">
        <v>24</v>
      </c>
      <c r="C14" s="6">
        <v>5</v>
      </c>
      <c r="D14" s="4">
        <f>5/5</f>
        <v>1</v>
      </c>
    </row>
    <row r="15" spans="1:5" ht="15" thickBot="1" x14ac:dyDescent="0.4">
      <c r="A15" s="2" t="s">
        <v>25</v>
      </c>
      <c r="B15" s="7" t="s">
        <v>12</v>
      </c>
      <c r="C15" s="6">
        <v>7</v>
      </c>
      <c r="D15" s="4">
        <f>7/6</f>
        <v>1.1666666666666667</v>
      </c>
    </row>
    <row r="16" spans="1:5" ht="15" thickBot="1" x14ac:dyDescent="0.4">
      <c r="A16" s="2" t="s">
        <v>26</v>
      </c>
      <c r="B16" s="7" t="s">
        <v>27</v>
      </c>
      <c r="C16" s="6">
        <v>9</v>
      </c>
      <c r="D16" s="4">
        <f>9/8</f>
        <v>1.125</v>
      </c>
    </row>
    <row r="17" spans="1:4" ht="15" thickBot="1" x14ac:dyDescent="0.4">
      <c r="A17" s="2" t="s">
        <v>28</v>
      </c>
      <c r="B17" s="7" t="s">
        <v>29</v>
      </c>
      <c r="C17" s="6">
        <v>11</v>
      </c>
      <c r="D17" s="4">
        <f>11/11</f>
        <v>1</v>
      </c>
    </row>
    <row r="18" spans="1:4" ht="15" thickBot="1" x14ac:dyDescent="0.4">
      <c r="A18" s="2" t="s">
        <v>10</v>
      </c>
      <c r="B18" s="7" t="s">
        <v>10</v>
      </c>
      <c r="C18" s="6"/>
      <c r="D18" s="4"/>
    </row>
    <row r="19" spans="1:4" ht="15" thickBot="1" x14ac:dyDescent="0.4">
      <c r="A19" s="2" t="s">
        <v>30</v>
      </c>
      <c r="B19" s="7" t="s">
        <v>31</v>
      </c>
      <c r="C19" s="6">
        <v>11</v>
      </c>
      <c r="D19" s="4">
        <f>11/10</f>
        <v>1.1000000000000001</v>
      </c>
    </row>
    <row r="20" spans="1:4" ht="15" thickBot="1" x14ac:dyDescent="0.4">
      <c r="A20" s="2" t="s">
        <v>32</v>
      </c>
      <c r="B20" s="7" t="s">
        <v>33</v>
      </c>
      <c r="C20" s="6">
        <v>23</v>
      </c>
      <c r="D20" s="4">
        <f>23/24</f>
        <v>0.95833333333333337</v>
      </c>
    </row>
    <row r="21" spans="1:4" ht="15" thickBot="1" x14ac:dyDescent="0.4">
      <c r="A21" s="2" t="s">
        <v>34</v>
      </c>
      <c r="B21" s="7" t="s">
        <v>35</v>
      </c>
      <c r="C21" s="6">
        <v>41</v>
      </c>
      <c r="D21" s="4">
        <f>41/38</f>
        <v>1.0789473684210527</v>
      </c>
    </row>
    <row r="22" spans="1:4" ht="15" thickBot="1" x14ac:dyDescent="0.4">
      <c r="A22" s="2" t="s">
        <v>36</v>
      </c>
      <c r="B22" s="7" t="s">
        <v>37</v>
      </c>
      <c r="C22" s="6">
        <v>59</v>
      </c>
      <c r="D22" s="4">
        <f>59/60</f>
        <v>0.98333333333333328</v>
      </c>
    </row>
    <row r="23" spans="1:4" x14ac:dyDescent="0.35">
      <c r="A23" s="3" t="s">
        <v>38</v>
      </c>
      <c r="B23" s="9" t="s">
        <v>39</v>
      </c>
      <c r="C23" s="6">
        <v>97</v>
      </c>
      <c r="D23" s="4">
        <f>97/94</f>
        <v>1.0319148936170213</v>
      </c>
    </row>
    <row r="24" spans="1:4" x14ac:dyDescent="0.35">
      <c r="B24" s="6"/>
      <c r="C24" s="6"/>
      <c r="D24" s="4"/>
    </row>
    <row r="25" spans="1:4" ht="15" thickBot="1" x14ac:dyDescent="0.4">
      <c r="A25" s="1" t="s">
        <v>40</v>
      </c>
      <c r="B25" s="5" t="s">
        <v>41</v>
      </c>
      <c r="C25" s="6">
        <v>2</v>
      </c>
      <c r="D25" s="4">
        <f>2/2</f>
        <v>1</v>
      </c>
    </row>
    <row r="26" spans="1:4" ht="15" thickBot="1" x14ac:dyDescent="0.4">
      <c r="A26" s="2" t="s">
        <v>10</v>
      </c>
      <c r="B26" s="8" t="s">
        <v>10</v>
      </c>
      <c r="C26" s="6"/>
      <c r="D26" s="4"/>
    </row>
    <row r="27" spans="1:4" ht="15" thickBot="1" x14ac:dyDescent="0.4">
      <c r="A27" s="2" t="s">
        <v>42</v>
      </c>
      <c r="B27" s="7" t="s">
        <v>43</v>
      </c>
      <c r="C27" s="6">
        <v>18</v>
      </c>
      <c r="D27" s="4">
        <f>18/17</f>
        <v>1.0588235294117647</v>
      </c>
    </row>
    <row r="28" spans="1:4" ht="15" thickBot="1" x14ac:dyDescent="0.4">
      <c r="A28" s="2" t="s">
        <v>44</v>
      </c>
      <c r="B28" s="7" t="s">
        <v>45</v>
      </c>
      <c r="C28" s="6">
        <v>42</v>
      </c>
      <c r="D28" s="4">
        <f>42/43</f>
        <v>0.97674418604651159</v>
      </c>
    </row>
    <row r="29" spans="1:4" ht="15" thickBot="1" x14ac:dyDescent="0.4">
      <c r="A29" s="2" t="s">
        <v>46</v>
      </c>
      <c r="B29" s="7" t="s">
        <v>47</v>
      </c>
      <c r="C29" s="6">
        <v>69</v>
      </c>
      <c r="D29" s="4">
        <f>69/66</f>
        <v>1.0454545454545454</v>
      </c>
    </row>
    <row r="30" spans="1:4" ht="15" thickBot="1" x14ac:dyDescent="0.4">
      <c r="A30" s="2" t="s">
        <v>48</v>
      </c>
      <c r="B30" s="7" t="s">
        <v>49</v>
      </c>
      <c r="C30" s="6">
        <v>107</v>
      </c>
      <c r="D30" s="4">
        <f>107/104</f>
        <v>1.0288461538461537</v>
      </c>
    </row>
    <row r="31" spans="1:4" ht="15" thickBot="1" x14ac:dyDescent="0.4">
      <c r="A31" s="2" t="s">
        <v>50</v>
      </c>
      <c r="B31" s="7" t="s">
        <v>51</v>
      </c>
      <c r="C31" s="6">
        <v>171</v>
      </c>
      <c r="D31" s="4">
        <f>171/172</f>
        <v>0.9941860465116279</v>
      </c>
    </row>
    <row r="32" spans="1:4" ht="15" thickBot="1" x14ac:dyDescent="0.4">
      <c r="A32" s="2" t="s">
        <v>10</v>
      </c>
      <c r="B32" s="8" t="s">
        <v>10</v>
      </c>
      <c r="C32" s="6"/>
      <c r="D32" s="4"/>
    </row>
    <row r="33" spans="1:4" ht="15" thickBot="1" x14ac:dyDescent="0.4">
      <c r="A33" s="2" t="s">
        <v>52</v>
      </c>
      <c r="B33" s="7" t="s">
        <v>24</v>
      </c>
      <c r="C33" s="6">
        <v>5</v>
      </c>
      <c r="D33" s="4">
        <f>5/5</f>
        <v>1</v>
      </c>
    </row>
    <row r="34" spans="1:4" ht="15" thickBot="1" x14ac:dyDescent="0.4">
      <c r="A34" s="2" t="s">
        <v>53</v>
      </c>
      <c r="B34" s="7" t="s">
        <v>27</v>
      </c>
      <c r="C34" s="6">
        <v>8</v>
      </c>
      <c r="D34" s="4">
        <f>8/8</f>
        <v>1</v>
      </c>
    </row>
    <row r="35" spans="1:4" ht="15" thickBot="1" x14ac:dyDescent="0.4">
      <c r="A35" s="2" t="s">
        <v>54</v>
      </c>
      <c r="B35" s="7" t="s">
        <v>29</v>
      </c>
      <c r="C35" s="6">
        <v>11</v>
      </c>
      <c r="D35" s="4">
        <f>11/11</f>
        <v>1</v>
      </c>
    </row>
    <row r="36" spans="1:4" ht="15" thickBot="1" x14ac:dyDescent="0.4">
      <c r="A36" s="2" t="s">
        <v>55</v>
      </c>
      <c r="B36" s="7" t="s">
        <v>56</v>
      </c>
      <c r="C36" s="6">
        <v>17</v>
      </c>
      <c r="D36" s="4">
        <f>17/16</f>
        <v>1.0625</v>
      </c>
    </row>
    <row r="37" spans="1:4" ht="15" thickBot="1" x14ac:dyDescent="0.4">
      <c r="A37" s="2" t="s">
        <v>57</v>
      </c>
      <c r="B37" s="7" t="s">
        <v>33</v>
      </c>
      <c r="C37" s="6">
        <v>23</v>
      </c>
      <c r="D37" s="4">
        <f>23/24</f>
        <v>0.95833333333333337</v>
      </c>
    </row>
    <row r="38" spans="1:4" ht="15" thickBot="1" x14ac:dyDescent="0.4">
      <c r="A38" s="2" t="s">
        <v>58</v>
      </c>
      <c r="B38" s="7" t="s">
        <v>24</v>
      </c>
      <c r="C38" s="6">
        <v>5</v>
      </c>
      <c r="D38" s="4">
        <f>5/5</f>
        <v>1</v>
      </c>
    </row>
    <row r="39" spans="1:4" ht="15" thickBot="1" x14ac:dyDescent="0.4">
      <c r="A39" s="2" t="s">
        <v>59</v>
      </c>
      <c r="B39" s="7" t="s">
        <v>31</v>
      </c>
      <c r="C39" s="6">
        <v>9</v>
      </c>
      <c r="D39" s="4">
        <f>9/10</f>
        <v>0.9</v>
      </c>
    </row>
    <row r="40" spans="1:4" ht="15" thickBot="1" x14ac:dyDescent="0.4">
      <c r="A40" s="2" t="s">
        <v>60</v>
      </c>
      <c r="B40" s="7" t="s">
        <v>61</v>
      </c>
      <c r="C40" s="6">
        <v>14</v>
      </c>
      <c r="D40" s="4">
        <f>14/15</f>
        <v>0.93333333333333335</v>
      </c>
    </row>
    <row r="41" spans="1:4" ht="15" thickBot="1" x14ac:dyDescent="0.4">
      <c r="A41" s="2" t="s">
        <v>62</v>
      </c>
      <c r="B41" s="7" t="s">
        <v>63</v>
      </c>
      <c r="C41" s="6">
        <v>21</v>
      </c>
      <c r="D41" s="4">
        <f>21/21</f>
        <v>1</v>
      </c>
    </row>
    <row r="42" spans="1:4" x14ac:dyDescent="0.35">
      <c r="A42" s="3" t="s">
        <v>64</v>
      </c>
      <c r="B42" s="9" t="s">
        <v>65</v>
      </c>
      <c r="C42" s="6">
        <v>32</v>
      </c>
      <c r="D42" s="4">
        <f>32/32</f>
        <v>1</v>
      </c>
    </row>
    <row r="43" spans="1:4" x14ac:dyDescent="0.35">
      <c r="C43" t="s">
        <v>66</v>
      </c>
      <c r="D43" t="s">
        <v>67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Анна</dc:creator>
  <cp:lastModifiedBy>Анна</cp:lastModifiedBy>
  <dcterms:created xsi:type="dcterms:W3CDTF">2015-06-05T18:19:34Z</dcterms:created>
  <dcterms:modified xsi:type="dcterms:W3CDTF">2022-05-22T07:57:22Z</dcterms:modified>
</cp:coreProperties>
</file>