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15"/>
  </bookViews>
  <sheets>
    <sheet name="2a" sheetId="1" r:id="rId1"/>
    <sheet name="2b" sheetId="2" r:id="rId2"/>
    <sheet name="2c" sheetId="3" r:id="rId3"/>
    <sheet name="2d" sheetId="4" r:id="rId4"/>
    <sheet name="2e" sheetId="5" r:id="rId5"/>
    <sheet name="2f" sheetId="6" r:id="rId6"/>
    <sheet name="2g" sheetId="7" r:id="rId7"/>
    <sheet name="2h" sheetId="8" r:id="rId8"/>
    <sheet name="2i" sheetId="9" r:id="rId9"/>
    <sheet name="2j" sheetId="11" r:id="rId10"/>
    <sheet name="2k" sheetId="12" r:id="rId11"/>
    <sheet name="2l" sheetId="13" r:id="rId12"/>
    <sheet name="2m" sheetId="14" r:id="rId13"/>
    <sheet name="2n" sheetId="16" r:id="rId14"/>
    <sheet name="2o" sheetId="17" r:id="rId15"/>
    <sheet name="2p" sheetId="1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B5" i="3"/>
</calcChain>
</file>

<file path=xl/sharedStrings.xml><?xml version="1.0" encoding="utf-8"?>
<sst xmlns="http://schemas.openxmlformats.org/spreadsheetml/2006/main" count="162" uniqueCount="89">
  <si>
    <t>Set 1</t>
  </si>
  <si>
    <t>Set 2</t>
  </si>
  <si>
    <t>Set 3</t>
  </si>
  <si>
    <t>SE</t>
  </si>
  <si>
    <t>µ</t>
  </si>
  <si>
    <t>σ</t>
  </si>
  <si>
    <t>alpha</t>
  </si>
  <si>
    <t>SD</t>
  </si>
  <si>
    <t>n</t>
  </si>
  <si>
    <t>Confidence Level</t>
  </si>
  <si>
    <t>alpha is the complement to the confidence level so 1-alpha = confidence level</t>
  </si>
  <si>
    <t>(1 tail)</t>
  </si>
  <si>
    <t xml:space="preserve">alpha </t>
  </si>
  <si>
    <t>df</t>
  </si>
  <si>
    <t>CLT?</t>
  </si>
  <si>
    <t>s</t>
  </si>
  <si>
    <t></t>
  </si>
  <si>
    <t>Δ</t>
  </si>
  <si>
    <t xml:space="preserve">Null Hypothesis </t>
  </si>
  <si>
    <t>Alternative Hypothesis</t>
  </si>
  <si>
    <t>Q: Is there a significant difference between the ABC school's PSLE average score and the national average? (1 tail right)</t>
  </si>
  <si>
    <t>p-value</t>
  </si>
  <si>
    <t>Q: If the sample mean is 590</t>
  </si>
  <si>
    <t>z score</t>
  </si>
  <si>
    <t>Cutoff point:</t>
  </si>
  <si>
    <t>Before</t>
  </si>
  <si>
    <t>After</t>
  </si>
  <si>
    <r>
      <t>Test Statistic:</t>
    </r>
    <r>
      <rPr>
        <sz val="14"/>
        <color rgb="FF000000"/>
        <rFont val="Arial"/>
        <family val="2"/>
      </rPr>
      <t> 0.8161937314556984</t>
    </r>
  </si>
  <si>
    <r>
      <t>Mean of All Paired Differences:</t>
    </r>
    <r>
      <rPr>
        <sz val="14"/>
        <color rgb="FF000000"/>
        <rFont val="Arial"/>
        <family val="2"/>
      </rPr>
      <t> 4.690223600000001</t>
    </r>
  </si>
  <si>
    <r>
      <t>Standard Deviation:</t>
    </r>
    <r>
      <rPr>
        <sz val="14"/>
        <color rgb="FF000000"/>
        <rFont val="Arial"/>
        <family val="2"/>
      </rPr>
      <t> 12.849472367998747</t>
    </r>
  </si>
  <si>
    <r>
      <t>Standard Error:</t>
    </r>
    <r>
      <rPr>
        <sz val="14"/>
        <color rgb="FF000000"/>
        <rFont val="Arial"/>
        <family val="2"/>
      </rPr>
      <t> 5.746458737970078</t>
    </r>
  </si>
  <si>
    <t>A</t>
  </si>
  <si>
    <t>B</t>
  </si>
  <si>
    <t>Variance</t>
  </si>
  <si>
    <t>Women</t>
  </si>
  <si>
    <t>Men</t>
  </si>
  <si>
    <t>Pooled Variance:</t>
  </si>
  <si>
    <t>t</t>
  </si>
  <si>
    <t>Cutoff point</t>
  </si>
  <si>
    <t>JC1</t>
  </si>
  <si>
    <t>JC2</t>
  </si>
  <si>
    <t>C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</si>
  <si>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</si>
  <si>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</si>
  <si>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</si>
  <si>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</si>
  <si>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</si>
  <si>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</si>
  <si>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</si>
  <si>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</si>
  <si>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</si>
  <si>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</si>
  <si>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</si>
  <si>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</si>
  <si>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</si>
  <si>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</si>
  <si>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</si>
  <si>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</si>
  <si>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Detergent A</t>
  </si>
  <si>
    <t>Detergent B</t>
  </si>
  <si>
    <t>Detergent C</t>
  </si>
  <si>
    <t>Shampoo A</t>
  </si>
  <si>
    <t>Shampoo B</t>
  </si>
  <si>
    <t>Shampoo C</t>
  </si>
  <si>
    <t>Average by Group</t>
  </si>
  <si>
    <t>Overall Average</t>
  </si>
  <si>
    <t>Patents</t>
  </si>
  <si>
    <t>Drug 1</t>
  </si>
  <si>
    <t>Drug 2</t>
  </si>
  <si>
    <t>Drug 3</t>
  </si>
  <si>
    <t>Male</t>
  </si>
  <si>
    <t>Female</t>
  </si>
  <si>
    <t>Anova: Two-Factor With Replication</t>
  </si>
  <si>
    <t>Sample</t>
  </si>
  <si>
    <t>Columns</t>
  </si>
  <si>
    <t>Interaction</t>
  </si>
  <si>
    <t>Within</t>
  </si>
  <si>
    <t>Drugs</t>
  </si>
  <si>
    <t>Male and Female</t>
  </si>
  <si>
    <t>Sample History</t>
  </si>
  <si>
    <t xml:space="preserve">Bicycle </t>
  </si>
  <si>
    <t>Treadmill</t>
  </si>
  <si>
    <t>Step Test</t>
  </si>
  <si>
    <t>Non Smoker</t>
  </si>
  <si>
    <t>Moderate Smoker</t>
  </si>
  <si>
    <t>Heavy Smoker</t>
  </si>
  <si>
    <t>There is no significant difference between the male and female groups</t>
  </si>
  <si>
    <t>There is no significant difference between the 3 drugs</t>
  </si>
  <si>
    <t>You cannot interpret the main effects without considering the interaction effect.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</si>
</sst>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MS Reference Sans Serif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0" fillId="0" borderId="0" xfId="0"/>
    <xf numFmtId="0" fontId="6" fillId="0" borderId="3" xfId="0" applyFont="1" applyFill="1" applyBorder="1" applyAlignment="1">
      <alignment horizontal="righ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14289</xdr:colOff>
      <xdr:row>7</xdr:row>
      <xdr:rowOff>7383</xdr:rowOff>
    </xdr:from>
    <xdr:ext cx="191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460898" y="1352789"/>
              <a:ext cx="191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SG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SG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460898" y="1352789"/>
              <a:ext cx="191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SG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endParaRPr lang="en-SG" sz="1100"/>
            </a:p>
          </xdr:txBody>
        </xdr:sp>
      </mc:Fallback>
    </mc:AlternateContent>
    <xdr:clientData/>
  </xdr:oneCellAnchor>
  <xdr:oneCellAnchor>
    <xdr:from>
      <xdr:col>2</xdr:col>
      <xdr:colOff>7858</xdr:colOff>
      <xdr:row>8</xdr:row>
      <xdr:rowOff>7620</xdr:rowOff>
    </xdr:from>
    <xdr:ext cx="1884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454467" y="1555433"/>
              <a:ext cx="188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SG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SG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454467" y="1555433"/>
              <a:ext cx="188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n-SG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endParaRPr lang="en-SG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D15" sqref="D15"/>
    </sheetView>
  </sheetViews>
  <sheetFormatPr defaultRowHeight="15" x14ac:dyDescent="0.25"/>
  <sheetData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B3">
        <v>8</v>
      </c>
      <c r="C3">
        <v>8</v>
      </c>
      <c r="D3">
        <v>8</v>
      </c>
    </row>
    <row r="4" spans="1:4" x14ac:dyDescent="0.25">
      <c r="B4">
        <v>9</v>
      </c>
      <c r="C4">
        <v>9</v>
      </c>
      <c r="D4">
        <v>9</v>
      </c>
    </row>
    <row r="5" spans="1:4" x14ac:dyDescent="0.25">
      <c r="B5">
        <v>10</v>
      </c>
      <c r="C5">
        <v>10</v>
      </c>
      <c r="D5">
        <v>10</v>
      </c>
    </row>
    <row r="6" spans="1:4" x14ac:dyDescent="0.25">
      <c r="B6">
        <v>11</v>
      </c>
      <c r="C6">
        <v>11</v>
      </c>
      <c r="D6">
        <v>11</v>
      </c>
    </row>
    <row r="7" spans="1:4" x14ac:dyDescent="0.25">
      <c r="B7">
        <v>12</v>
      </c>
      <c r="C7">
        <v>100</v>
      </c>
      <c r="D7">
        <v>1000</v>
      </c>
    </row>
    <row r="8" spans="1:4" x14ac:dyDescent="0.25">
      <c r="A8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20" sqref="C20"/>
    </sheetView>
  </sheetViews>
  <sheetFormatPr defaultRowHeight="15" x14ac:dyDescent="0.25"/>
  <cols>
    <col min="1" max="1" width="15.5703125" customWidth="1"/>
    <col min="2" max="2" width="12" bestFit="1" customWidth="1"/>
  </cols>
  <sheetData>
    <row r="1" spans="1:3" x14ac:dyDescent="0.25">
      <c r="B1" t="s">
        <v>34</v>
      </c>
      <c r="C1" t="s">
        <v>35</v>
      </c>
    </row>
    <row r="2" spans="1:3" x14ac:dyDescent="0.25">
      <c r="A2" t="s">
        <v>8</v>
      </c>
      <c r="B2">
        <v>476</v>
      </c>
      <c r="C2">
        <v>496</v>
      </c>
    </row>
    <row r="3" spans="1:3" x14ac:dyDescent="0.25">
      <c r="A3" s="3" t="s">
        <v>16</v>
      </c>
      <c r="B3">
        <v>33</v>
      </c>
      <c r="C3">
        <v>19.899999999999999</v>
      </c>
    </row>
    <row r="4" spans="1:3" x14ac:dyDescent="0.25">
      <c r="A4" t="s">
        <v>15</v>
      </c>
      <c r="B4">
        <v>21.9</v>
      </c>
      <c r="C4">
        <v>14.6</v>
      </c>
    </row>
    <row r="7" spans="1:3" x14ac:dyDescent="0.25">
      <c r="A7" t="s">
        <v>18</v>
      </c>
    </row>
    <row r="8" spans="1:3" x14ac:dyDescent="0.25">
      <c r="A8" t="s">
        <v>19</v>
      </c>
    </row>
    <row r="10" spans="1:3" x14ac:dyDescent="0.25">
      <c r="A10" t="s">
        <v>36</v>
      </c>
    </row>
    <row r="13" spans="1:3" x14ac:dyDescent="0.25">
      <c r="A13" t="s">
        <v>37</v>
      </c>
    </row>
    <row r="15" spans="1:3" x14ac:dyDescent="0.25">
      <c r="A15" t="s">
        <v>38</v>
      </c>
    </row>
    <row r="16" spans="1:3" x14ac:dyDescent="0.25">
      <c r="A16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L7" sqref="L7"/>
    </sheetView>
  </sheetViews>
  <sheetFormatPr defaultRowHeight="15" x14ac:dyDescent="0.25"/>
  <cols>
    <col min="4" max="4" width="28.85546875" style="10" customWidth="1"/>
    <col min="5" max="6" width="15.28515625" style="10" customWidth="1"/>
  </cols>
  <sheetData>
    <row r="1" spans="1:2" x14ac:dyDescent="0.25">
      <c r="A1" t="s">
        <v>39</v>
      </c>
      <c r="B1" t="s">
        <v>40</v>
      </c>
    </row>
    <row r="2" spans="1:2" x14ac:dyDescent="0.25">
      <c r="A2">
        <v>3.04</v>
      </c>
      <c r="B2">
        <v>2.56</v>
      </c>
    </row>
    <row r="3" spans="1:2" x14ac:dyDescent="0.25">
      <c r="A3">
        <v>1.71</v>
      </c>
      <c r="B3">
        <v>2.77</v>
      </c>
    </row>
    <row r="4" spans="1:2" x14ac:dyDescent="0.25">
      <c r="A4">
        <v>3.3</v>
      </c>
      <c r="B4">
        <v>2.7</v>
      </c>
    </row>
    <row r="5" spans="1:2" x14ac:dyDescent="0.25">
      <c r="A5">
        <v>2.88</v>
      </c>
      <c r="B5">
        <v>3</v>
      </c>
    </row>
    <row r="6" spans="1:2" x14ac:dyDescent="0.25">
      <c r="A6">
        <v>2.11</v>
      </c>
      <c r="B6">
        <v>2.98</v>
      </c>
    </row>
    <row r="7" spans="1:2" x14ac:dyDescent="0.25">
      <c r="A7">
        <v>2.6</v>
      </c>
      <c r="B7">
        <v>3.47</v>
      </c>
    </row>
    <row r="8" spans="1:2" x14ac:dyDescent="0.25">
      <c r="A8">
        <v>2.92</v>
      </c>
      <c r="B8">
        <v>3.26</v>
      </c>
    </row>
    <row r="9" spans="1:2" x14ac:dyDescent="0.25">
      <c r="A9">
        <v>3.6</v>
      </c>
      <c r="B9">
        <v>3.2</v>
      </c>
    </row>
    <row r="10" spans="1:2" x14ac:dyDescent="0.25">
      <c r="A10">
        <v>2.2799999999999998</v>
      </c>
      <c r="B10">
        <v>3.19</v>
      </c>
    </row>
    <row r="11" spans="1:2" x14ac:dyDescent="0.25">
      <c r="A11">
        <v>2.82</v>
      </c>
      <c r="B11">
        <v>2.65</v>
      </c>
    </row>
    <row r="12" spans="1:2" x14ac:dyDescent="0.25">
      <c r="A12">
        <v>3.03</v>
      </c>
      <c r="B12">
        <v>3</v>
      </c>
    </row>
    <row r="13" spans="1:2" x14ac:dyDescent="0.25">
      <c r="A13">
        <v>3.13</v>
      </c>
      <c r="B13">
        <v>3.39</v>
      </c>
    </row>
    <row r="14" spans="1:2" x14ac:dyDescent="0.25">
      <c r="A14">
        <v>2.86</v>
      </c>
      <c r="B14">
        <v>2.58</v>
      </c>
    </row>
    <row r="15" spans="1:2" x14ac:dyDescent="0.25">
      <c r="A15">
        <v>3.49</v>
      </c>
    </row>
    <row r="16" spans="1:2" x14ac:dyDescent="0.25">
      <c r="A16">
        <v>3.49</v>
      </c>
    </row>
    <row r="17" spans="1:1" x14ac:dyDescent="0.25">
      <c r="A17">
        <v>2.13</v>
      </c>
    </row>
    <row r="18" spans="1:1" x14ac:dyDescent="0.25">
      <c r="A18">
        <v>3.27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I19" sqref="I19"/>
    </sheetView>
  </sheetViews>
  <sheetFormatPr defaultRowHeight="15" x14ac:dyDescent="0.25"/>
  <cols>
    <col min="5" max="5" width="19.28515625" customWidth="1"/>
  </cols>
  <sheetData>
    <row r="1" spans="1:11" x14ac:dyDescent="0.25">
      <c r="A1" t="s">
        <v>31</v>
      </c>
      <c r="B1" t="s">
        <v>32</v>
      </c>
      <c r="C1" t="s">
        <v>41</v>
      </c>
      <c r="E1" t="s">
        <v>42</v>
      </c>
    </row>
    <row r="2" spans="1:11" x14ac:dyDescent="0.25">
      <c r="A2">
        <v>56.19</v>
      </c>
      <c r="B2">
        <v>61.61</v>
      </c>
      <c r="C2">
        <v>69.63</v>
      </c>
    </row>
    <row r="3" spans="1:11" ht="15.75" thickBot="1" x14ac:dyDescent="0.3">
      <c r="A3">
        <v>47.82</v>
      </c>
      <c r="B3">
        <v>74.67</v>
      </c>
      <c r="C3">
        <v>82.45</v>
      </c>
      <c r="E3" t="s">
        <v>43</v>
      </c>
    </row>
    <row r="4" spans="1:11" x14ac:dyDescent="0.25">
      <c r="A4">
        <v>55.89</v>
      </c>
      <c r="B4">
        <v>66.650000000000006</v>
      </c>
      <c r="C4">
        <v>61.13</v>
      </c>
      <c r="E4" s="9" t="s">
        <v>44</v>
      </c>
      <c r="F4" s="9" t="s">
        <v>45</v>
      </c>
      <c r="G4" s="9" t="s">
        <v>46</v>
      </c>
      <c r="H4" s="9" t="s">
        <v>47</v>
      </c>
      <c r="I4" s="9" t="s">
        <v>33</v>
      </c>
    </row>
    <row r="5" spans="1:11" x14ac:dyDescent="0.25">
      <c r="A5">
        <v>81.709999999999994</v>
      </c>
      <c r="B5">
        <v>67.36</v>
      </c>
      <c r="C5">
        <v>75.150000000000006</v>
      </c>
      <c r="E5" s="7" t="s">
        <v>31</v>
      </c>
      <c r="F5" s="7">
        <v>25</v>
      </c>
      <c r="G5" s="7">
        <v>1799.1200000000001</v>
      </c>
      <c r="H5" s="7">
        <v>71.964800000000011</v>
      </c>
      <c r="I5" s="7">
        <v>101.74413433333211</v>
      </c>
    </row>
    <row r="6" spans="1:11" x14ac:dyDescent="0.25">
      <c r="A6">
        <v>73.239999999999995</v>
      </c>
      <c r="B6">
        <v>85.86</v>
      </c>
      <c r="C6">
        <v>72.75</v>
      </c>
      <c r="E6" s="7" t="s">
        <v>32</v>
      </c>
      <c r="F6" s="7">
        <v>25</v>
      </c>
      <c r="G6" s="7">
        <v>1904.1800000000003</v>
      </c>
      <c r="H6" s="7">
        <v>76.167200000000008</v>
      </c>
      <c r="I6" s="7">
        <v>58.914879333333339</v>
      </c>
    </row>
    <row r="7" spans="1:11" ht="15.75" thickBot="1" x14ac:dyDescent="0.3">
      <c r="A7">
        <v>65.069999999999993</v>
      </c>
      <c r="B7">
        <v>87.9</v>
      </c>
      <c r="C7">
        <v>68.37</v>
      </c>
      <c r="E7" s="8" t="s">
        <v>41</v>
      </c>
      <c r="F7" s="8">
        <v>25</v>
      </c>
      <c r="G7" s="8">
        <v>1922.49</v>
      </c>
      <c r="H7" s="8">
        <v>76.899600000000007</v>
      </c>
      <c r="I7" s="8">
        <v>114.97555399999935</v>
      </c>
    </row>
    <row r="8" spans="1:11" x14ac:dyDescent="0.25">
      <c r="A8">
        <v>60.89</v>
      </c>
      <c r="B8">
        <v>78.34</v>
      </c>
      <c r="C8">
        <v>101.11</v>
      </c>
    </row>
    <row r="9" spans="1:11" x14ac:dyDescent="0.25">
      <c r="A9">
        <v>79.09</v>
      </c>
      <c r="B9">
        <v>70.86</v>
      </c>
      <c r="C9">
        <v>78.709999999999994</v>
      </c>
    </row>
    <row r="10" spans="1:11" ht="15.75" thickBot="1" x14ac:dyDescent="0.3">
      <c r="A10">
        <v>74.05</v>
      </c>
      <c r="B10">
        <v>85.77</v>
      </c>
      <c r="C10">
        <v>55.28</v>
      </c>
      <c r="E10" t="s">
        <v>48</v>
      </c>
    </row>
    <row r="11" spans="1:11" x14ac:dyDescent="0.25">
      <c r="A11">
        <v>68.7</v>
      </c>
      <c r="B11">
        <v>66.459999999999994</v>
      </c>
      <c r="C11">
        <v>85.77</v>
      </c>
      <c r="E11" s="9" t="s">
        <v>49</v>
      </c>
      <c r="F11" s="9" t="s">
        <v>50</v>
      </c>
      <c r="G11" s="9" t="s">
        <v>13</v>
      </c>
      <c r="H11" s="9" t="s">
        <v>51</v>
      </c>
      <c r="I11" s="9" t="s">
        <v>52</v>
      </c>
      <c r="J11" s="9" t="s">
        <v>53</v>
      </c>
      <c r="K11" s="9" t="s">
        <v>54</v>
      </c>
    </row>
    <row r="12" spans="1:11" x14ac:dyDescent="0.25">
      <c r="A12">
        <v>66.67</v>
      </c>
      <c r="B12">
        <v>75.56</v>
      </c>
      <c r="C12">
        <v>76.77</v>
      </c>
      <c r="E12" s="7" t="s">
        <v>55</v>
      </c>
      <c r="F12" s="7">
        <v>354.57355466666559</v>
      </c>
      <c r="G12" s="7">
        <v>2</v>
      </c>
      <c r="H12" s="7">
        <v>177.28677733333279</v>
      </c>
      <c r="I12" s="7">
        <v>1.9295850172290197</v>
      </c>
      <c r="J12" s="7">
        <v>0.15264365115352307</v>
      </c>
      <c r="K12" s="7">
        <v>3.1239074485457761</v>
      </c>
    </row>
    <row r="13" spans="1:11" x14ac:dyDescent="0.25">
      <c r="A13">
        <v>72.33</v>
      </c>
      <c r="B13">
        <v>68.42</v>
      </c>
      <c r="C13">
        <v>80.62</v>
      </c>
      <c r="E13" s="7" t="s">
        <v>56</v>
      </c>
      <c r="F13" s="7">
        <v>6615.2296239999996</v>
      </c>
      <c r="G13" s="7">
        <v>72</v>
      </c>
      <c r="H13" s="7">
        <v>91.878189222222218</v>
      </c>
      <c r="I13" s="7"/>
      <c r="J13" s="7"/>
      <c r="K13" s="7"/>
    </row>
    <row r="14" spans="1:11" x14ac:dyDescent="0.25">
      <c r="A14">
        <v>76.42</v>
      </c>
      <c r="B14">
        <v>81.28</v>
      </c>
      <c r="C14">
        <v>66.55</v>
      </c>
      <c r="E14" s="7"/>
      <c r="F14" s="7"/>
      <c r="G14" s="7"/>
      <c r="H14" s="7"/>
      <c r="I14" s="7"/>
      <c r="J14" s="7"/>
      <c r="K14" s="7"/>
    </row>
    <row r="15" spans="1:11" ht="15.75" thickBot="1" x14ac:dyDescent="0.3">
      <c r="A15">
        <v>69.19</v>
      </c>
      <c r="B15">
        <v>77.89</v>
      </c>
      <c r="C15">
        <v>73.849999999999994</v>
      </c>
      <c r="E15" s="8" t="s">
        <v>57</v>
      </c>
      <c r="F15" s="8">
        <v>6969.8031786666652</v>
      </c>
      <c r="G15" s="8">
        <v>74</v>
      </c>
      <c r="H15" s="8"/>
      <c r="I15" s="8"/>
      <c r="J15" s="8"/>
      <c r="K15" s="8"/>
    </row>
    <row r="16" spans="1:11" x14ac:dyDescent="0.25">
      <c r="A16">
        <v>79.72</v>
      </c>
      <c r="B16">
        <v>82.69</v>
      </c>
      <c r="C16">
        <v>74.38</v>
      </c>
    </row>
    <row r="17" spans="1:3" x14ac:dyDescent="0.25">
      <c r="A17">
        <v>74.680000000000007</v>
      </c>
      <c r="B17">
        <v>77.650000000000006</v>
      </c>
      <c r="C17">
        <v>85.46</v>
      </c>
    </row>
    <row r="18" spans="1:3" x14ac:dyDescent="0.25">
      <c r="A18">
        <v>71.02</v>
      </c>
      <c r="B18">
        <v>81.77</v>
      </c>
      <c r="C18">
        <v>83.46</v>
      </c>
    </row>
    <row r="19" spans="1:3" x14ac:dyDescent="0.25">
      <c r="A19">
        <v>80.760000000000005</v>
      </c>
      <c r="B19">
        <v>74.63</v>
      </c>
      <c r="C19">
        <v>95.69</v>
      </c>
    </row>
    <row r="20" spans="1:3" x14ac:dyDescent="0.25">
      <c r="A20">
        <v>60.99</v>
      </c>
      <c r="B20">
        <v>75.62</v>
      </c>
      <c r="C20">
        <v>88.01</v>
      </c>
    </row>
    <row r="21" spans="1:3" x14ac:dyDescent="0.25">
      <c r="A21">
        <v>84.59</v>
      </c>
      <c r="B21">
        <v>72.16</v>
      </c>
      <c r="C21">
        <v>66.58</v>
      </c>
    </row>
    <row r="22" spans="1:3" x14ac:dyDescent="0.25">
      <c r="A22">
        <v>88.67</v>
      </c>
      <c r="B22">
        <v>85.06</v>
      </c>
      <c r="C22">
        <v>86.67</v>
      </c>
    </row>
    <row r="23" spans="1:3" x14ac:dyDescent="0.25">
      <c r="A23">
        <v>70.95</v>
      </c>
      <c r="B23">
        <v>63.71</v>
      </c>
      <c r="C23">
        <v>75.05</v>
      </c>
    </row>
    <row r="24" spans="1:3" x14ac:dyDescent="0.25">
      <c r="A24">
        <v>74.040000000000006</v>
      </c>
      <c r="B24">
        <v>85.5</v>
      </c>
      <c r="C24">
        <v>69.2</v>
      </c>
    </row>
    <row r="25" spans="1:3" x14ac:dyDescent="0.25">
      <c r="A25">
        <v>83.26</v>
      </c>
      <c r="B25">
        <v>84.09</v>
      </c>
      <c r="C25">
        <v>84.84</v>
      </c>
    </row>
    <row r="26" spans="1:3" x14ac:dyDescent="0.25">
      <c r="A26">
        <v>83.18</v>
      </c>
      <c r="B26">
        <v>72.67</v>
      </c>
      <c r="C26">
        <v>65.010000000000005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F2" sqref="F2"/>
    </sheetView>
  </sheetViews>
  <sheetFormatPr defaultRowHeight="15" x14ac:dyDescent="0.25"/>
  <cols>
    <col min="1" max="1" width="12.5703125" customWidth="1"/>
    <col min="2" max="2" width="12.42578125" customWidth="1"/>
    <col min="3" max="3" width="12.28515625" customWidth="1"/>
    <col min="5" max="5" width="16" customWidth="1"/>
  </cols>
  <sheetData>
    <row r="1" spans="1:11" x14ac:dyDescent="0.25">
      <c r="A1" t="s">
        <v>58</v>
      </c>
      <c r="B1" t="s">
        <v>59</v>
      </c>
      <c r="C1" t="s">
        <v>60</v>
      </c>
      <c r="E1" t="s">
        <v>42</v>
      </c>
    </row>
    <row r="2" spans="1:11" x14ac:dyDescent="0.25">
      <c r="A2">
        <v>15</v>
      </c>
      <c r="B2">
        <v>18</v>
      </c>
      <c r="C2">
        <v>10</v>
      </c>
    </row>
    <row r="3" spans="1:11" ht="15.75" thickBot="1" x14ac:dyDescent="0.3">
      <c r="A3">
        <v>12</v>
      </c>
      <c r="B3">
        <v>14</v>
      </c>
      <c r="C3">
        <v>9</v>
      </c>
      <c r="E3" t="s">
        <v>43</v>
      </c>
    </row>
    <row r="4" spans="1:11" x14ac:dyDescent="0.25">
      <c r="A4">
        <v>10</v>
      </c>
      <c r="B4">
        <v>18</v>
      </c>
      <c r="C4">
        <v>7</v>
      </c>
      <c r="E4" s="9" t="s">
        <v>44</v>
      </c>
      <c r="F4" s="9" t="s">
        <v>45</v>
      </c>
      <c r="G4" s="9" t="s">
        <v>46</v>
      </c>
      <c r="H4" s="9" t="s">
        <v>47</v>
      </c>
      <c r="I4" s="9" t="s">
        <v>33</v>
      </c>
    </row>
    <row r="5" spans="1:11" x14ac:dyDescent="0.25">
      <c r="A5">
        <v>6</v>
      </c>
      <c r="B5">
        <v>12</v>
      </c>
      <c r="C5">
        <v>5</v>
      </c>
      <c r="E5" s="7" t="s">
        <v>58</v>
      </c>
      <c r="F5" s="7">
        <v>4</v>
      </c>
      <c r="G5" s="7">
        <v>43</v>
      </c>
      <c r="H5" s="7">
        <v>10.75</v>
      </c>
      <c r="I5" s="7">
        <v>14.25</v>
      </c>
    </row>
    <row r="6" spans="1:11" x14ac:dyDescent="0.25">
      <c r="E6" s="7" t="s">
        <v>59</v>
      </c>
      <c r="F6" s="7">
        <v>4</v>
      </c>
      <c r="G6" s="7">
        <v>62</v>
      </c>
      <c r="H6" s="7">
        <v>15.5</v>
      </c>
      <c r="I6" s="7">
        <v>9</v>
      </c>
    </row>
    <row r="7" spans="1:11" ht="15.75" thickBot="1" x14ac:dyDescent="0.3">
      <c r="E7" s="8" t="s">
        <v>60</v>
      </c>
      <c r="F7" s="8">
        <v>4</v>
      </c>
      <c r="G7" s="8">
        <v>31</v>
      </c>
      <c r="H7" s="8">
        <v>7.75</v>
      </c>
      <c r="I7" s="8">
        <v>4.916666666666667</v>
      </c>
    </row>
    <row r="10" spans="1:11" ht="15.75" thickBot="1" x14ac:dyDescent="0.3">
      <c r="E10" t="s">
        <v>48</v>
      </c>
    </row>
    <row r="11" spans="1:11" x14ac:dyDescent="0.25">
      <c r="E11" s="9" t="s">
        <v>49</v>
      </c>
      <c r="F11" s="9" t="s">
        <v>50</v>
      </c>
      <c r="G11" s="9" t="s">
        <v>13</v>
      </c>
      <c r="H11" s="9" t="s">
        <v>51</v>
      </c>
      <c r="I11" s="9" t="s">
        <v>52</v>
      </c>
      <c r="J11" s="9" t="s">
        <v>53</v>
      </c>
      <c r="K11" s="9" t="s">
        <v>54</v>
      </c>
    </row>
    <row r="12" spans="1:11" x14ac:dyDescent="0.25">
      <c r="E12" s="7" t="s">
        <v>55</v>
      </c>
      <c r="F12" s="7">
        <v>122.16666666666666</v>
      </c>
      <c r="G12" s="7">
        <v>2</v>
      </c>
      <c r="H12" s="7">
        <v>61.083333333333329</v>
      </c>
      <c r="I12" s="7">
        <v>6.505917159763313</v>
      </c>
      <c r="J12" s="7">
        <v>1.7870562954525909E-2</v>
      </c>
      <c r="K12" s="7">
        <v>4.2564947290937507</v>
      </c>
    </row>
    <row r="13" spans="1:11" x14ac:dyDescent="0.25">
      <c r="E13" s="7" t="s">
        <v>56</v>
      </c>
      <c r="F13" s="7">
        <v>84.5</v>
      </c>
      <c r="G13" s="7">
        <v>9</v>
      </c>
      <c r="H13" s="7">
        <v>9.3888888888888893</v>
      </c>
      <c r="I13" s="7"/>
      <c r="J13" s="7"/>
      <c r="K13" s="7"/>
    </row>
    <row r="14" spans="1:11" x14ac:dyDescent="0.25">
      <c r="E14" s="7"/>
      <c r="F14" s="7"/>
      <c r="G14" s="7"/>
      <c r="H14" s="7"/>
      <c r="I14" s="7"/>
      <c r="J14" s="7"/>
      <c r="K14" s="7"/>
    </row>
    <row r="15" spans="1:11" ht="15.75" thickBot="1" x14ac:dyDescent="0.3">
      <c r="E15" s="8" t="s">
        <v>57</v>
      </c>
      <c r="F15" s="8">
        <v>206.66666666666666</v>
      </c>
      <c r="G15" s="8">
        <v>11</v>
      </c>
      <c r="H15" s="8"/>
      <c r="I15" s="8"/>
      <c r="J15" s="8"/>
      <c r="K15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2" sqref="A12"/>
    </sheetView>
  </sheetViews>
  <sheetFormatPr defaultRowHeight="15" x14ac:dyDescent="0.25"/>
  <cols>
    <col min="1" max="1" width="11.28515625" customWidth="1"/>
    <col min="2" max="2" width="12.140625" customWidth="1"/>
    <col min="3" max="3" width="12.28515625" customWidth="1"/>
    <col min="5" max="5" width="18.7109375" customWidth="1"/>
    <col min="10" max="10" width="10" customWidth="1"/>
  </cols>
  <sheetData>
    <row r="1" spans="1:13" x14ac:dyDescent="0.25">
      <c r="A1" t="s">
        <v>61</v>
      </c>
      <c r="B1" t="s">
        <v>62</v>
      </c>
      <c r="C1" t="s">
        <v>63</v>
      </c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>
        <v>36.6</v>
      </c>
      <c r="B2">
        <v>17.5</v>
      </c>
      <c r="C2">
        <v>15</v>
      </c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>
        <v>39.200000000000003</v>
      </c>
      <c r="B3">
        <v>20.6</v>
      </c>
      <c r="C3">
        <v>10.4</v>
      </c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>
        <v>30.4</v>
      </c>
      <c r="B4">
        <v>18.7</v>
      </c>
      <c r="C4">
        <v>18.899999999999999</v>
      </c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>
        <v>37.1</v>
      </c>
      <c r="B5">
        <v>25.7</v>
      </c>
      <c r="C5">
        <v>10.5</v>
      </c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>
        <v>34.1</v>
      </c>
      <c r="B6">
        <v>22</v>
      </c>
      <c r="C6">
        <v>15.2</v>
      </c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t="s">
        <v>64</v>
      </c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E9" s="10"/>
      <c r="F9" s="10"/>
      <c r="G9" s="10"/>
      <c r="H9" s="10"/>
      <c r="I9" s="10"/>
      <c r="J9" s="10"/>
      <c r="K9" s="10"/>
      <c r="L9" s="10"/>
      <c r="M9" s="10"/>
    </row>
    <row r="10" spans="1:13" x14ac:dyDescent="0.25"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t="s">
        <v>65</v>
      </c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E12" s="10"/>
      <c r="F12" s="10"/>
      <c r="G12" s="10"/>
      <c r="H12" s="10"/>
      <c r="I12" s="10"/>
      <c r="J12" s="10"/>
      <c r="K12" s="10"/>
      <c r="L12" s="10"/>
      <c r="M12" s="10"/>
    </row>
    <row r="13" spans="1:13" x14ac:dyDescent="0.25">
      <c r="E13" s="10"/>
      <c r="F13" s="10"/>
      <c r="G13" s="10"/>
      <c r="H13" s="10"/>
      <c r="I13" s="10"/>
      <c r="J13" s="10"/>
      <c r="K13" s="10"/>
      <c r="L13" s="10"/>
      <c r="M13" s="10"/>
    </row>
    <row r="14" spans="1:13" x14ac:dyDescent="0.25">
      <c r="E14" s="10"/>
      <c r="F14" s="10"/>
      <c r="G14" s="10"/>
      <c r="H14" s="10"/>
      <c r="I14" s="10"/>
      <c r="J14" s="10"/>
      <c r="K14" s="10"/>
      <c r="L14" s="10"/>
      <c r="M14" s="10"/>
    </row>
    <row r="15" spans="1:13" x14ac:dyDescent="0.25">
      <c r="E15" s="10"/>
      <c r="F15" s="10"/>
      <c r="G15" s="10"/>
      <c r="H15" s="10"/>
      <c r="I15" s="10"/>
      <c r="J15" s="10"/>
      <c r="K15" s="10"/>
      <c r="L15" s="10"/>
      <c r="M15" s="10"/>
    </row>
    <row r="16" spans="1:13" x14ac:dyDescent="0.25">
      <c r="E16" s="10"/>
      <c r="F16" s="10"/>
      <c r="G16" s="10"/>
      <c r="H16" s="10"/>
      <c r="I16" s="10"/>
      <c r="J16" s="10"/>
      <c r="K16" s="10"/>
      <c r="L16" s="10"/>
      <c r="M16" s="10"/>
    </row>
    <row r="17" spans="5:13" x14ac:dyDescent="0.25">
      <c r="E17" s="10"/>
      <c r="F17" s="10"/>
      <c r="G17" s="10"/>
      <c r="H17" s="10"/>
      <c r="I17" s="10"/>
      <c r="J17" s="10"/>
      <c r="K17" s="10"/>
      <c r="L17" s="10"/>
      <c r="M17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B1" workbookViewId="0">
      <selection activeCell="N12" sqref="N12"/>
    </sheetView>
  </sheetViews>
  <sheetFormatPr defaultRowHeight="15" x14ac:dyDescent="0.25"/>
  <cols>
    <col min="4" max="4" width="10.7109375" customWidth="1"/>
    <col min="5" max="5" width="17.42578125" customWidth="1"/>
    <col min="6" max="6" width="18.85546875" customWidth="1"/>
  </cols>
  <sheetData>
    <row r="1" spans="1:10" x14ac:dyDescent="0.25">
      <c r="A1" t="s">
        <v>66</v>
      </c>
      <c r="B1" t="s">
        <v>67</v>
      </c>
      <c r="C1" t="s">
        <v>68</v>
      </c>
      <c r="D1" t="s">
        <v>69</v>
      </c>
      <c r="F1" t="s">
        <v>72</v>
      </c>
    </row>
    <row r="2" spans="1:10" x14ac:dyDescent="0.25">
      <c r="A2" s="12" t="s">
        <v>70</v>
      </c>
      <c r="B2">
        <v>8</v>
      </c>
      <c r="C2">
        <v>10</v>
      </c>
      <c r="D2">
        <v>8</v>
      </c>
    </row>
    <row r="3" spans="1:10" x14ac:dyDescent="0.25">
      <c r="A3" s="12"/>
      <c r="B3">
        <v>4</v>
      </c>
      <c r="C3">
        <v>8</v>
      </c>
      <c r="D3">
        <v>6</v>
      </c>
      <c r="F3" t="s">
        <v>43</v>
      </c>
      <c r="G3" t="s">
        <v>67</v>
      </c>
      <c r="H3" t="s">
        <v>68</v>
      </c>
      <c r="I3" t="s">
        <v>69</v>
      </c>
      <c r="J3" t="s">
        <v>57</v>
      </c>
    </row>
    <row r="4" spans="1:10" ht="15.75" thickBot="1" x14ac:dyDescent="0.3">
      <c r="A4" s="12"/>
      <c r="B4">
        <v>0</v>
      </c>
      <c r="C4">
        <v>6</v>
      </c>
      <c r="D4">
        <v>4</v>
      </c>
      <c r="F4" s="11" t="s">
        <v>70</v>
      </c>
      <c r="G4" s="11"/>
      <c r="H4" s="11"/>
      <c r="I4" s="11"/>
      <c r="J4" s="11"/>
    </row>
    <row r="5" spans="1:10" x14ac:dyDescent="0.25">
      <c r="A5" s="12" t="s">
        <v>71</v>
      </c>
      <c r="B5">
        <v>14</v>
      </c>
      <c r="C5">
        <v>4</v>
      </c>
      <c r="D5">
        <v>15</v>
      </c>
      <c r="F5" s="7" t="s">
        <v>45</v>
      </c>
      <c r="G5" s="7">
        <v>3</v>
      </c>
      <c r="H5" s="7">
        <v>3</v>
      </c>
      <c r="I5" s="7">
        <v>3</v>
      </c>
      <c r="J5" s="7">
        <v>9</v>
      </c>
    </row>
    <row r="6" spans="1:10" x14ac:dyDescent="0.25">
      <c r="A6" s="12"/>
      <c r="B6">
        <v>10</v>
      </c>
      <c r="C6">
        <v>2</v>
      </c>
      <c r="D6">
        <v>12</v>
      </c>
      <c r="F6" s="7" t="s">
        <v>46</v>
      </c>
      <c r="G6" s="7">
        <v>12</v>
      </c>
      <c r="H6" s="7">
        <v>24</v>
      </c>
      <c r="I6" s="7">
        <v>18</v>
      </c>
      <c r="J6" s="7">
        <v>54</v>
      </c>
    </row>
    <row r="7" spans="1:10" x14ac:dyDescent="0.25">
      <c r="A7" s="12"/>
      <c r="B7">
        <v>6</v>
      </c>
      <c r="C7">
        <v>0</v>
      </c>
      <c r="D7">
        <v>9</v>
      </c>
      <c r="F7" s="7" t="s">
        <v>47</v>
      </c>
      <c r="G7" s="7">
        <v>4</v>
      </c>
      <c r="H7" s="7">
        <v>8</v>
      </c>
      <c r="I7" s="7">
        <v>6</v>
      </c>
      <c r="J7" s="7">
        <v>6</v>
      </c>
    </row>
    <row r="8" spans="1:10" x14ac:dyDescent="0.25">
      <c r="F8" s="7" t="s">
        <v>33</v>
      </c>
      <c r="G8" s="7">
        <v>16</v>
      </c>
      <c r="H8" s="7">
        <v>4</v>
      </c>
      <c r="I8" s="7">
        <v>4</v>
      </c>
      <c r="J8" s="7">
        <v>9</v>
      </c>
    </row>
    <row r="9" spans="1:10" x14ac:dyDescent="0.25">
      <c r="F9" s="7"/>
      <c r="G9" s="7"/>
      <c r="H9" s="7"/>
      <c r="I9" s="7"/>
      <c r="J9" s="7"/>
    </row>
    <row r="10" spans="1:10" ht="15.75" thickBot="1" x14ac:dyDescent="0.3">
      <c r="F10" s="11" t="s">
        <v>71</v>
      </c>
      <c r="G10" s="11"/>
      <c r="H10" s="11"/>
      <c r="I10" s="11"/>
      <c r="J10" s="11"/>
    </row>
    <row r="11" spans="1:10" x14ac:dyDescent="0.25">
      <c r="F11" s="7" t="s">
        <v>45</v>
      </c>
      <c r="G11" s="7">
        <v>3</v>
      </c>
      <c r="H11" s="7">
        <v>3</v>
      </c>
      <c r="I11" s="7">
        <v>3</v>
      </c>
      <c r="J11" s="7">
        <v>9</v>
      </c>
    </row>
    <row r="12" spans="1:10" x14ac:dyDescent="0.25">
      <c r="F12" s="7" t="s">
        <v>46</v>
      </c>
      <c r="G12" s="7">
        <v>30</v>
      </c>
      <c r="H12" s="7">
        <v>6</v>
      </c>
      <c r="I12" s="7">
        <v>36</v>
      </c>
      <c r="J12" s="7">
        <v>72</v>
      </c>
    </row>
    <row r="13" spans="1:10" x14ac:dyDescent="0.25">
      <c r="F13" s="7" t="s">
        <v>47</v>
      </c>
      <c r="G13" s="7">
        <v>10</v>
      </c>
      <c r="H13" s="7">
        <v>2</v>
      </c>
      <c r="I13" s="7">
        <v>12</v>
      </c>
      <c r="J13" s="7">
        <v>8</v>
      </c>
    </row>
    <row r="14" spans="1:10" x14ac:dyDescent="0.25">
      <c r="F14" s="7" t="s">
        <v>33</v>
      </c>
      <c r="G14" s="7">
        <v>16</v>
      </c>
      <c r="H14" s="7">
        <v>4</v>
      </c>
      <c r="I14" s="7">
        <v>9</v>
      </c>
      <c r="J14" s="7">
        <v>28.25</v>
      </c>
    </row>
    <row r="15" spans="1:10" x14ac:dyDescent="0.25">
      <c r="F15" s="7"/>
      <c r="G15" s="7"/>
      <c r="H15" s="7"/>
      <c r="I15" s="7"/>
      <c r="J15" s="7"/>
    </row>
    <row r="16" spans="1:10" ht="15.75" thickBot="1" x14ac:dyDescent="0.3">
      <c r="F16" s="11" t="s">
        <v>57</v>
      </c>
      <c r="G16" s="11"/>
      <c r="H16" s="11"/>
      <c r="I16" s="11"/>
    </row>
    <row r="17" spans="5:14" x14ac:dyDescent="0.25">
      <c r="F17" s="7" t="s">
        <v>45</v>
      </c>
      <c r="G17" s="7">
        <v>6</v>
      </c>
      <c r="H17" s="7">
        <v>6</v>
      </c>
      <c r="I17" s="7">
        <v>6</v>
      </c>
    </row>
    <row r="18" spans="5:14" x14ac:dyDescent="0.25">
      <c r="F18" s="7" t="s">
        <v>46</v>
      </c>
      <c r="G18" s="7">
        <v>42</v>
      </c>
      <c r="H18" s="7">
        <v>30</v>
      </c>
      <c r="I18" s="7">
        <v>54</v>
      </c>
    </row>
    <row r="19" spans="5:14" x14ac:dyDescent="0.25">
      <c r="F19" s="7" t="s">
        <v>47</v>
      </c>
      <c r="G19" s="7">
        <v>7</v>
      </c>
      <c r="H19" s="7">
        <v>5</v>
      </c>
      <c r="I19" s="7">
        <v>9</v>
      </c>
    </row>
    <row r="20" spans="5:14" x14ac:dyDescent="0.25">
      <c r="F20" s="7" t="s">
        <v>33</v>
      </c>
      <c r="G20" s="7">
        <v>23.6</v>
      </c>
      <c r="H20" s="7">
        <v>14</v>
      </c>
      <c r="I20" s="7">
        <v>16</v>
      </c>
    </row>
    <row r="21" spans="5:14" x14ac:dyDescent="0.25">
      <c r="F21" s="7"/>
      <c r="G21" s="7"/>
      <c r="H21" s="7"/>
      <c r="I21" s="7"/>
    </row>
    <row r="23" spans="5:14" ht="15.75" thickBot="1" x14ac:dyDescent="0.3">
      <c r="F23" t="s">
        <v>48</v>
      </c>
    </row>
    <row r="24" spans="5:14" x14ac:dyDescent="0.25">
      <c r="F24" s="9" t="s">
        <v>49</v>
      </c>
      <c r="G24" s="9" t="s">
        <v>50</v>
      </c>
      <c r="H24" s="9" t="s">
        <v>13</v>
      </c>
      <c r="I24" s="9" t="s">
        <v>51</v>
      </c>
      <c r="J24" s="9" t="s">
        <v>52</v>
      </c>
      <c r="K24" s="9" t="s">
        <v>53</v>
      </c>
      <c r="L24" s="9" t="s">
        <v>54</v>
      </c>
    </row>
    <row r="25" spans="5:14" x14ac:dyDescent="0.25">
      <c r="E25" t="s">
        <v>78</v>
      </c>
      <c r="F25" s="7" t="s">
        <v>73</v>
      </c>
      <c r="G25" s="7">
        <v>18</v>
      </c>
      <c r="H25" s="7">
        <v>1</v>
      </c>
      <c r="I25" s="7">
        <v>18</v>
      </c>
      <c r="J25" s="7">
        <v>2.0377358490566038</v>
      </c>
      <c r="K25" s="7">
        <v>0.17893987705067202</v>
      </c>
      <c r="L25" s="7">
        <v>4.7472253467225149</v>
      </c>
      <c r="N25" t="s">
        <v>86</v>
      </c>
    </row>
    <row r="26" spans="5:14" x14ac:dyDescent="0.25">
      <c r="E26" t="s">
        <v>77</v>
      </c>
      <c r="F26" s="7" t="s">
        <v>74</v>
      </c>
      <c r="G26" s="7">
        <v>48</v>
      </c>
      <c r="H26" s="7">
        <v>2</v>
      </c>
      <c r="I26" s="7">
        <v>24</v>
      </c>
      <c r="J26" s="7">
        <v>2.7169811320754715</v>
      </c>
      <c r="K26" s="7">
        <v>0.10634347961833768</v>
      </c>
      <c r="L26" s="7">
        <v>3.8852938346523942</v>
      </c>
      <c r="N26" t="s">
        <v>87</v>
      </c>
    </row>
    <row r="27" spans="5:14" x14ac:dyDescent="0.25">
      <c r="F27" s="7" t="s">
        <v>75</v>
      </c>
      <c r="G27" s="7">
        <v>144</v>
      </c>
      <c r="H27" s="7">
        <v>2</v>
      </c>
      <c r="I27" s="7">
        <v>72</v>
      </c>
      <c r="J27" s="7">
        <v>8.1509433962264151</v>
      </c>
      <c r="K27" s="7">
        <v>5.8102542838005776E-3</v>
      </c>
      <c r="L27" s="7">
        <v>3.8852938346523942</v>
      </c>
    </row>
    <row r="28" spans="5:14" x14ac:dyDescent="0.25">
      <c r="F28" s="7" t="s">
        <v>76</v>
      </c>
      <c r="G28" s="7">
        <v>106</v>
      </c>
      <c r="H28" s="7">
        <v>12</v>
      </c>
      <c r="I28" s="7">
        <v>8.8333333333333339</v>
      </c>
      <c r="J28" s="7"/>
      <c r="K28" s="7"/>
      <c r="L28" s="7"/>
      <c r="N28" s="5" t="s">
        <v>88</v>
      </c>
    </row>
    <row r="29" spans="5:14" x14ac:dyDescent="0.25">
      <c r="F29" s="7"/>
      <c r="G29" s="7"/>
      <c r="H29" s="7"/>
      <c r="I29" s="7"/>
      <c r="J29" s="7"/>
      <c r="K29" s="7"/>
      <c r="L29" s="7"/>
    </row>
    <row r="30" spans="5:14" ht="15.75" thickBot="1" x14ac:dyDescent="0.3">
      <c r="F30" s="8" t="s">
        <v>57</v>
      </c>
      <c r="G30" s="8">
        <v>316</v>
      </c>
      <c r="H30" s="8">
        <v>17</v>
      </c>
      <c r="I30" s="8"/>
      <c r="J30" s="8"/>
      <c r="K30" s="8"/>
      <c r="L30" s="8"/>
    </row>
  </sheetData>
  <mergeCells count="2">
    <mergeCell ref="A2:A4"/>
    <mergeCell ref="A5:A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workbookViewId="0">
      <selection activeCell="M15" sqref="M15"/>
    </sheetView>
  </sheetViews>
  <sheetFormatPr defaultRowHeight="15" x14ac:dyDescent="0.25"/>
  <cols>
    <col min="1" max="1" width="17.28515625" customWidth="1"/>
    <col min="3" max="3" width="10.7109375" customWidth="1"/>
    <col min="4" max="4" width="10.28515625" customWidth="1"/>
    <col min="5" max="5" width="15" customWidth="1"/>
    <col min="6" max="6" width="19" customWidth="1"/>
  </cols>
  <sheetData>
    <row r="1" spans="1:24" x14ac:dyDescent="0.25">
      <c r="A1" t="s">
        <v>79</v>
      </c>
      <c r="B1" t="s">
        <v>80</v>
      </c>
      <c r="C1" t="s">
        <v>81</v>
      </c>
      <c r="D1" t="s">
        <v>82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23.25" customHeight="1" x14ac:dyDescent="0.25">
      <c r="A2" s="12" t="s">
        <v>83</v>
      </c>
      <c r="B2">
        <v>12.8</v>
      </c>
      <c r="C2">
        <v>16.2</v>
      </c>
      <c r="D2">
        <v>22.6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x14ac:dyDescent="0.25">
      <c r="A3" s="12"/>
      <c r="B3">
        <v>13.5</v>
      </c>
      <c r="C3">
        <v>18.100000000000001</v>
      </c>
      <c r="D3">
        <v>19.3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x14ac:dyDescent="0.25">
      <c r="A4" s="12"/>
      <c r="B4">
        <v>11.2</v>
      </c>
      <c r="C4">
        <v>17.8</v>
      </c>
      <c r="D4">
        <v>18.899999999999999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46.5" customHeight="1" x14ac:dyDescent="0.25">
      <c r="A5" s="12" t="s">
        <v>84</v>
      </c>
      <c r="B5">
        <v>10.9</v>
      </c>
      <c r="C5">
        <v>15.5</v>
      </c>
      <c r="D5">
        <v>20.100000000000001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x14ac:dyDescent="0.25">
      <c r="A6" s="12"/>
      <c r="B6">
        <v>11.1</v>
      </c>
      <c r="C6">
        <v>13.8</v>
      </c>
      <c r="D6">
        <v>21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x14ac:dyDescent="0.25">
      <c r="A7" s="12"/>
      <c r="B7">
        <v>9.8000000000000007</v>
      </c>
      <c r="C7">
        <v>16.2</v>
      </c>
      <c r="D7">
        <v>15.9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46.5" customHeight="1" x14ac:dyDescent="0.25">
      <c r="A8" s="12" t="s">
        <v>85</v>
      </c>
      <c r="B8">
        <v>8.6999999999999993</v>
      </c>
      <c r="C8">
        <v>14.7</v>
      </c>
      <c r="D8">
        <v>16.2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x14ac:dyDescent="0.25">
      <c r="A9" s="12"/>
      <c r="B9">
        <v>9.1999999999999993</v>
      </c>
      <c r="C9">
        <v>13.2</v>
      </c>
      <c r="D9">
        <v>16.100000000000001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x14ac:dyDescent="0.25">
      <c r="A10" s="12"/>
      <c r="B10">
        <v>7.5</v>
      </c>
      <c r="C10">
        <v>8.1</v>
      </c>
      <c r="D10">
        <v>17.8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x14ac:dyDescent="0.25"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x14ac:dyDescent="0.25"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x14ac:dyDescent="0.25"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x14ac:dyDescent="0.25"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x14ac:dyDescent="0.25"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x14ac:dyDescent="0.25"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5:24" x14ac:dyDescent="0.25"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5:24" x14ac:dyDescent="0.25"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5:24" x14ac:dyDescent="0.25"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5:24" x14ac:dyDescent="0.25"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5:24" x14ac:dyDescent="0.25"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5:24" x14ac:dyDescent="0.25"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5:24" x14ac:dyDescent="0.25"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5:24" x14ac:dyDescent="0.25"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5:24" x14ac:dyDescent="0.25"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5:24" x14ac:dyDescent="0.25"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5:24" x14ac:dyDescent="0.25"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5:24" x14ac:dyDescent="0.25"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5:24" x14ac:dyDescent="0.25"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5:24" x14ac:dyDescent="0.25"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5:24" x14ac:dyDescent="0.25"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5:24" x14ac:dyDescent="0.25"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5:24" x14ac:dyDescent="0.25"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5:24" x14ac:dyDescent="0.25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5:24" x14ac:dyDescent="0.25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5:24" x14ac:dyDescent="0.25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5:24" x14ac:dyDescent="0.25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5:24" x14ac:dyDescent="0.25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5:24" x14ac:dyDescent="0.25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5:24" x14ac:dyDescent="0.25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5:24" x14ac:dyDescent="0.25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5:24" x14ac:dyDescent="0.25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5:24" x14ac:dyDescent="0.25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5:24" x14ac:dyDescent="0.25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5:24" x14ac:dyDescent="0.25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5:24" x14ac:dyDescent="0.25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</sheetData>
  <mergeCells count="3">
    <mergeCell ref="A2:A4"/>
    <mergeCell ref="A5:A7"/>
    <mergeCell ref="A8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16</v>
      </c>
    </row>
    <row r="2" spans="1:1" x14ac:dyDescent="0.25">
      <c r="A2" s="1" t="s">
        <v>4</v>
      </c>
    </row>
    <row r="3" spans="1:1" x14ac:dyDescent="0.25">
      <c r="A3" s="1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9" sqref="D9"/>
    </sheetView>
  </sheetViews>
  <sheetFormatPr defaultRowHeight="15" x14ac:dyDescent="0.25"/>
  <sheetData>
    <row r="1" spans="1:2" x14ac:dyDescent="0.25">
      <c r="A1" t="s">
        <v>6</v>
      </c>
      <c r="B1">
        <v>0.05</v>
      </c>
    </row>
    <row r="2" spans="1:2" x14ac:dyDescent="0.25">
      <c r="A2" t="s">
        <v>7</v>
      </c>
      <c r="B2">
        <v>10</v>
      </c>
    </row>
    <row r="3" spans="1:2" x14ac:dyDescent="0.25">
      <c r="A3" t="s">
        <v>8</v>
      </c>
      <c r="B3">
        <v>100</v>
      </c>
    </row>
    <row r="5" spans="1:2" x14ac:dyDescent="0.25">
      <c r="B5">
        <f>CONFIDENCE(0.05, 10, 100)</f>
        <v>1.9599639845400536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4" sqref="B4"/>
    </sheetView>
  </sheetViews>
  <sheetFormatPr defaultRowHeight="15" x14ac:dyDescent="0.25"/>
  <cols>
    <col min="1" max="1" width="16.7109375" customWidth="1"/>
  </cols>
  <sheetData>
    <row r="1" spans="1:3" x14ac:dyDescent="0.25">
      <c r="A1" t="s">
        <v>7</v>
      </c>
    </row>
    <row r="2" spans="1:3" x14ac:dyDescent="0.25">
      <c r="A2" t="s">
        <v>8</v>
      </c>
    </row>
    <row r="3" spans="1:3" x14ac:dyDescent="0.25">
      <c r="A3" s="3" t="s">
        <v>16</v>
      </c>
    </row>
    <row r="4" spans="1:3" x14ac:dyDescent="0.25">
      <c r="A4" t="s">
        <v>6</v>
      </c>
      <c r="C4" t="s">
        <v>10</v>
      </c>
    </row>
    <row r="5" spans="1:3" x14ac:dyDescent="0.25">
      <c r="A5" t="s">
        <v>9</v>
      </c>
      <c r="B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RowHeight="15" x14ac:dyDescent="0.25"/>
  <sheetData>
    <row r="1" spans="1:3" x14ac:dyDescent="0.25">
      <c r="A1" t="s">
        <v>6</v>
      </c>
      <c r="B1">
        <v>0.05</v>
      </c>
      <c r="C1" t="s">
        <v>11</v>
      </c>
    </row>
    <row r="2" spans="1:3" x14ac:dyDescent="0.25">
      <c r="B2">
        <v>1</v>
      </c>
    </row>
    <row r="3" spans="1:3" x14ac:dyDescent="0.25">
      <c r="B3">
        <v>50</v>
      </c>
    </row>
    <row r="5" spans="1:3" x14ac:dyDescent="0.25">
      <c r="B5">
        <f>_xlfn.CONFIDENCE.T(0.05,10,50)</f>
        <v>2.8419685549572979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4" sqref="B4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8</v>
      </c>
    </row>
    <row r="3" spans="1:1" x14ac:dyDescent="0.25">
      <c r="A3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1" sqref="D1"/>
    </sheetView>
  </sheetViews>
  <sheetFormatPr defaultRowHeight="15" x14ac:dyDescent="0.25"/>
  <sheetData>
    <row r="1" spans="1:3" x14ac:dyDescent="0.25">
      <c r="A1" t="s">
        <v>8</v>
      </c>
      <c r="C1" t="s">
        <v>14</v>
      </c>
    </row>
    <row r="2" spans="1:3" x14ac:dyDescent="0.25">
      <c r="A2" s="3" t="s">
        <v>16</v>
      </c>
    </row>
    <row r="3" spans="1:3" x14ac:dyDescent="0.25">
      <c r="A3" t="s">
        <v>15</v>
      </c>
    </row>
    <row r="4" spans="1:3" x14ac:dyDescent="0.25">
      <c r="A4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Normal="100" workbookViewId="0">
      <selection activeCell="C27" sqref="C27"/>
    </sheetView>
  </sheetViews>
  <sheetFormatPr defaultRowHeight="15" x14ac:dyDescent="0.25"/>
  <cols>
    <col min="1" max="1" width="12.5703125" customWidth="1"/>
    <col min="3" max="3" width="12.42578125" customWidth="1"/>
  </cols>
  <sheetData>
    <row r="1" spans="1:14" x14ac:dyDescent="0.25">
      <c r="A1" s="1" t="s">
        <v>4</v>
      </c>
    </row>
    <row r="2" spans="1:14" x14ac:dyDescent="0.25">
      <c r="A2" s="1" t="s">
        <v>5</v>
      </c>
    </row>
    <row r="3" spans="1:14" x14ac:dyDescent="0.25">
      <c r="A3" t="s">
        <v>8</v>
      </c>
    </row>
    <row r="4" spans="1:14" x14ac:dyDescent="0.25">
      <c r="A4" s="3" t="s">
        <v>16</v>
      </c>
    </row>
    <row r="5" spans="1:14" x14ac:dyDescent="0.25">
      <c r="A5" s="1" t="s">
        <v>17</v>
      </c>
    </row>
    <row r="7" spans="1:14" ht="15.75" customHeight="1" x14ac:dyDescent="0.25">
      <c r="A7" t="s">
        <v>20</v>
      </c>
    </row>
    <row r="8" spans="1:14" ht="15.75" customHeight="1" x14ac:dyDescent="0.25">
      <c r="A8" t="s">
        <v>18</v>
      </c>
      <c r="N8" s="1"/>
    </row>
    <row r="9" spans="1:14" x14ac:dyDescent="0.25">
      <c r="A9" t="s">
        <v>19</v>
      </c>
    </row>
    <row r="14" spans="1:14" x14ac:dyDescent="0.25">
      <c r="A14" t="s">
        <v>23</v>
      </c>
    </row>
    <row r="15" spans="1:14" x14ac:dyDescent="0.25">
      <c r="A15" t="s">
        <v>24</v>
      </c>
    </row>
    <row r="16" spans="1:14" x14ac:dyDescent="0.25">
      <c r="A16" t="s">
        <v>21</v>
      </c>
    </row>
    <row r="21" spans="1:1" x14ac:dyDescent="0.25">
      <c r="A21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B1048576"/>
    </sheetView>
  </sheetViews>
  <sheetFormatPr defaultRowHeight="15" x14ac:dyDescent="0.25"/>
  <sheetData>
    <row r="1" spans="1:4" x14ac:dyDescent="0.25">
      <c r="A1" t="s">
        <v>25</v>
      </c>
      <c r="B1" t="s">
        <v>26</v>
      </c>
    </row>
    <row r="2" spans="1:4" ht="18" x14ac:dyDescent="0.25">
      <c r="A2" s="6">
        <v>66.989358999999993</v>
      </c>
      <c r="B2" s="6">
        <v>62.907421999999997</v>
      </c>
      <c r="D2" s="4" t="s">
        <v>27</v>
      </c>
    </row>
    <row r="3" spans="1:4" x14ac:dyDescent="0.25">
      <c r="A3" s="6">
        <v>60.122717000000002</v>
      </c>
      <c r="B3" s="6">
        <v>75.211900999999997</v>
      </c>
    </row>
    <row r="4" spans="1:4" ht="18" x14ac:dyDescent="0.25">
      <c r="A4" s="6">
        <v>90.379928000000007</v>
      </c>
      <c r="B4" s="6">
        <v>86.834716</v>
      </c>
      <c r="D4" s="4" t="s">
        <v>28</v>
      </c>
    </row>
    <row r="5" spans="1:4" ht="18" x14ac:dyDescent="0.25">
      <c r="A5" s="6">
        <v>96.500506999999999</v>
      </c>
      <c r="B5" s="6">
        <v>85.268917000000002</v>
      </c>
      <c r="D5" s="4" t="s">
        <v>29</v>
      </c>
    </row>
    <row r="6" spans="1:4" ht="18" x14ac:dyDescent="0.25">
      <c r="A6" s="6">
        <v>76.448576000000003</v>
      </c>
      <c r="B6" s="6">
        <v>56.767012999999999</v>
      </c>
      <c r="D6" s="4" t="s">
        <v>30</v>
      </c>
    </row>
    <row r="7" spans="1:4" x14ac:dyDescent="0.25">
      <c r="A7">
        <v>68.216637000000006</v>
      </c>
      <c r="B7">
        <v>76.929297000000005</v>
      </c>
    </row>
    <row r="8" spans="1:4" x14ac:dyDescent="0.25">
      <c r="A8">
        <v>74.010283999999999</v>
      </c>
      <c r="B8">
        <v>85.993622999999999</v>
      </c>
    </row>
    <row r="9" spans="1:4" x14ac:dyDescent="0.25">
      <c r="A9">
        <v>86.691738000000001</v>
      </c>
      <c r="B9">
        <v>70.500822999999997</v>
      </c>
    </row>
    <row r="10" spans="1:4" x14ac:dyDescent="0.25">
      <c r="A10">
        <v>88.18159</v>
      </c>
      <c r="B10">
        <v>79.955882000000003</v>
      </c>
    </row>
    <row r="11" spans="1:4" x14ac:dyDescent="0.25">
      <c r="A11">
        <v>72.985219000000001</v>
      </c>
      <c r="B11">
        <v>75.533688999999995</v>
      </c>
    </row>
    <row r="12" spans="1:4" x14ac:dyDescent="0.25">
      <c r="A12">
        <v>70.050904000000003</v>
      </c>
      <c r="B12">
        <v>80.745537999999996</v>
      </c>
    </row>
    <row r="13" spans="1:4" x14ac:dyDescent="0.25">
      <c r="A13">
        <v>90.156796999999997</v>
      </c>
      <c r="B13">
        <v>65.974541000000002</v>
      </c>
    </row>
    <row r="14" spans="1:4" x14ac:dyDescent="0.25">
      <c r="A14">
        <v>55.103689000000003</v>
      </c>
      <c r="B14">
        <v>56.472622999999999</v>
      </c>
    </row>
    <row r="15" spans="1:4" x14ac:dyDescent="0.25">
      <c r="A15">
        <v>66.526849999999996</v>
      </c>
      <c r="B15">
        <v>86.584075999999996</v>
      </c>
    </row>
    <row r="16" spans="1:4" x14ac:dyDescent="0.25">
      <c r="A16">
        <v>78.039704999999998</v>
      </c>
      <c r="B16">
        <v>69.959998999999996</v>
      </c>
    </row>
    <row r="17" spans="1:2" x14ac:dyDescent="0.25">
      <c r="A17">
        <v>84.741459000000006</v>
      </c>
      <c r="B17">
        <v>59.436810000000001</v>
      </c>
    </row>
    <row r="18" spans="1:2" x14ac:dyDescent="0.25">
      <c r="A18">
        <v>86.620819999999995</v>
      </c>
      <c r="B18">
        <v>59.045143000000003</v>
      </c>
    </row>
    <row r="19" spans="1:2" x14ac:dyDescent="0.25">
      <c r="A19">
        <v>92.435021000000006</v>
      </c>
      <c r="B19">
        <v>87.286136999999997</v>
      </c>
    </row>
    <row r="20" spans="1:2" x14ac:dyDescent="0.25">
      <c r="A20">
        <v>74.824904000000004</v>
      </c>
      <c r="B20">
        <v>68.920204999999996</v>
      </c>
    </row>
    <row r="21" spans="1:2" x14ac:dyDescent="0.25">
      <c r="A21">
        <v>80.975976000000003</v>
      </c>
      <c r="B21">
        <v>70.274805999999998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2a</vt:lpstr>
      <vt:lpstr>2b</vt:lpstr>
      <vt:lpstr>2c</vt:lpstr>
      <vt:lpstr>2d</vt:lpstr>
      <vt:lpstr>2e</vt:lpstr>
      <vt:lpstr>2f</vt:lpstr>
      <vt:lpstr>2g</vt:lpstr>
      <vt:lpstr>2h</vt:lpstr>
      <vt:lpstr>2i</vt:lpstr>
      <vt:lpstr>2j</vt:lpstr>
      <vt:lpstr>2k</vt:lpstr>
      <vt:lpstr>2l</vt:lpstr>
      <vt:lpstr>2m</vt:lpstr>
      <vt:lpstr>2n</vt:lpstr>
      <vt:lpstr>2o</vt:lpstr>
      <vt:lpstr>2p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2020-07-12T10:35:23Z</dcterms:modified>
</cp:coreProperties>
</file>