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searle/Documents/"/>
    </mc:Choice>
  </mc:AlternateContent>
  <bookViews>
    <workbookView xWindow="-38400" yWindow="-5140" windowWidth="38400" windowHeight="21140" activeTab="2"/>
  </bookViews>
  <sheets>
    <sheet name="DashBoard" sheetId="5" r:id="rId1"/>
    <sheet name="Students" sheetId="2" r:id="rId2"/>
    <sheet name="Projects" sheetId="3" r:id="rId3"/>
    <sheet name="Revenue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T32" i="3"/>
  <c r="T33" i="3"/>
  <c r="T34" i="3"/>
  <c r="T35" i="3"/>
  <c r="T122" i="3"/>
  <c r="Q2" i="3"/>
  <c r="Q1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D9" i="5"/>
  <c r="L22" i="2"/>
  <c r="M22" i="2"/>
  <c r="N22" i="2"/>
  <c r="O22" i="2"/>
  <c r="N401" i="2"/>
  <c r="H9" i="5"/>
  <c r="J22" i="2"/>
  <c r="J401" i="2"/>
  <c r="H8" i="5"/>
  <c r="A7" i="4"/>
  <c r="A12" i="4"/>
  <c r="A19" i="4"/>
  <c r="G11" i="4"/>
  <c r="G10" i="4"/>
  <c r="G9" i="4"/>
  <c r="P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R2" i="3"/>
  <c r="T2" i="3"/>
  <c r="S2" i="3"/>
  <c r="O4" i="2"/>
  <c r="O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401" i="2"/>
  <c r="H12" i="5"/>
  <c r="M4" i="2"/>
  <c r="M2" i="2"/>
  <c r="M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3" i="2"/>
  <c r="M401" i="2"/>
  <c r="H11" i="5"/>
  <c r="L4" i="2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3" i="2"/>
  <c r="L401" i="2"/>
  <c r="H10" i="5"/>
  <c r="N4" i="2"/>
  <c r="N2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3" i="2"/>
  <c r="J2" i="2"/>
  <c r="J3" i="2"/>
  <c r="P2" i="4"/>
  <c r="P3" i="4"/>
  <c r="P4" i="4"/>
  <c r="P5" i="4"/>
  <c r="P6" i="4"/>
  <c r="P7" i="4"/>
  <c r="P8" i="4"/>
  <c r="P17" i="4"/>
  <c r="P9" i="4"/>
  <c r="P10" i="4"/>
  <c r="P11" i="4"/>
  <c r="P12" i="4"/>
  <c r="P13" i="4"/>
  <c r="P14" i="4"/>
  <c r="P15" i="4"/>
  <c r="P16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F12" i="5"/>
  <c r="N2" i="4"/>
  <c r="N3" i="4"/>
  <c r="N4" i="4"/>
  <c r="N5" i="4"/>
  <c r="N6" i="4"/>
  <c r="N7" i="4"/>
  <c r="N8" i="4"/>
  <c r="N17" i="4"/>
  <c r="N9" i="4"/>
  <c r="N10" i="4"/>
  <c r="N11" i="4"/>
  <c r="N12" i="4"/>
  <c r="N13" i="4"/>
  <c r="N14" i="4"/>
  <c r="N15" i="4"/>
  <c r="N16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F11" i="5"/>
  <c r="M2" i="4"/>
  <c r="M3" i="4"/>
  <c r="M4" i="4"/>
  <c r="M5" i="4"/>
  <c r="M6" i="4"/>
  <c r="M7" i="4"/>
  <c r="M8" i="4"/>
  <c r="M17" i="4"/>
  <c r="M9" i="4"/>
  <c r="M10" i="4"/>
  <c r="M11" i="4"/>
  <c r="M12" i="4"/>
  <c r="M13" i="4"/>
  <c r="M14" i="4"/>
  <c r="M15" i="4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F10" i="5"/>
  <c r="O2" i="4"/>
  <c r="O3" i="4"/>
  <c r="O4" i="4"/>
  <c r="O5" i="4"/>
  <c r="O6" i="4"/>
  <c r="O7" i="4"/>
  <c r="O8" i="4"/>
  <c r="O17" i="4"/>
  <c r="O9" i="4"/>
  <c r="O10" i="4"/>
  <c r="O11" i="4"/>
  <c r="O12" i="4"/>
  <c r="O13" i="4"/>
  <c r="O14" i="4"/>
  <c r="O15" i="4"/>
  <c r="O16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F9" i="5"/>
  <c r="G122" i="4"/>
  <c r="F8" i="5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D12" i="5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D11" i="5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D10" i="5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A3" i="4"/>
  <c r="A4" i="4"/>
  <c r="A5" i="4"/>
  <c r="A6" i="4"/>
  <c r="A8" i="4"/>
  <c r="A9" i="4"/>
  <c r="A10" i="4"/>
  <c r="A11" i="4"/>
  <c r="A13" i="4"/>
  <c r="A14" i="4"/>
  <c r="A15" i="4"/>
  <c r="A16" i="4"/>
  <c r="A17" i="4"/>
  <c r="A18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" i="4"/>
</calcChain>
</file>

<file path=xl/sharedStrings.xml><?xml version="1.0" encoding="utf-8"?>
<sst xmlns="http://schemas.openxmlformats.org/spreadsheetml/2006/main" count="534" uniqueCount="251">
  <si>
    <t>First Name</t>
  </si>
  <si>
    <t xml:space="preserve">Last Name </t>
  </si>
  <si>
    <t>Major</t>
  </si>
  <si>
    <t>Email</t>
  </si>
  <si>
    <t>Phone</t>
  </si>
  <si>
    <t>Hiring Semester</t>
  </si>
  <si>
    <t>Placement (optional)</t>
  </si>
  <si>
    <t>Company Name</t>
  </si>
  <si>
    <t xml:space="preserve">Phone Number </t>
  </si>
  <si>
    <t xml:space="preserve">Project Name </t>
  </si>
  <si>
    <t>Assigned Student Lead</t>
  </si>
  <si>
    <t xml:space="preserve">Assigned Mentor </t>
  </si>
  <si>
    <t>Verbal Close</t>
  </si>
  <si>
    <t xml:space="preserve">1st Invoice Sent </t>
  </si>
  <si>
    <t>2nd Invoice Sent</t>
  </si>
  <si>
    <t>1st Payment Received</t>
  </si>
  <si>
    <t xml:space="preserve">2nd Payment Received </t>
  </si>
  <si>
    <t>Pricing</t>
  </si>
  <si>
    <t>Funder Accepted</t>
  </si>
  <si>
    <t>Position</t>
  </si>
  <si>
    <t xml:space="preserve">Chase </t>
  </si>
  <si>
    <t>Wilcox</t>
  </si>
  <si>
    <t>AgBusiness</t>
  </si>
  <si>
    <t>chasewilcox12@gmail.com</t>
  </si>
  <si>
    <t>541-604-1822</t>
  </si>
  <si>
    <t xml:space="preserve">Winter </t>
  </si>
  <si>
    <t>Year</t>
  </si>
  <si>
    <t>Operations Student</t>
  </si>
  <si>
    <t>Makayla</t>
  </si>
  <si>
    <t>Paxman</t>
  </si>
  <si>
    <t>Data Science</t>
  </si>
  <si>
    <t>tor14002@byui.edu</t>
  </si>
  <si>
    <t>760-525-8349</t>
  </si>
  <si>
    <t xml:space="preserve">Student Data Scientist </t>
  </si>
  <si>
    <t>Code</t>
  </si>
  <si>
    <t>Student Goal</t>
  </si>
  <si>
    <t>Student Actual</t>
  </si>
  <si>
    <t>Project Goal</t>
  </si>
  <si>
    <t>Revenue Goal</t>
  </si>
  <si>
    <t>Project Type</t>
  </si>
  <si>
    <t>Code Animal Science</t>
  </si>
  <si>
    <t>Code Agronomy</t>
  </si>
  <si>
    <t xml:space="preserve">Code Food Science </t>
  </si>
  <si>
    <t>Code Ag Business</t>
  </si>
  <si>
    <t>Animal Science</t>
  </si>
  <si>
    <t>Food Science</t>
  </si>
  <si>
    <t>Agronomy</t>
  </si>
  <si>
    <t>Ag Business</t>
  </si>
  <si>
    <t xml:space="preserve">Projects </t>
  </si>
  <si>
    <t>Revenue from Animal Science</t>
  </si>
  <si>
    <t>Revenue from Food Science</t>
  </si>
  <si>
    <t>Revenue from Agronomy</t>
  </si>
  <si>
    <t>Revenue from Ag Business</t>
  </si>
  <si>
    <t xml:space="preserve">Revenue </t>
  </si>
  <si>
    <t>Project Type Assignment</t>
  </si>
  <si>
    <t xml:space="preserve">2018 Ag Division </t>
  </si>
  <si>
    <t>Company Contact First Name</t>
  </si>
  <si>
    <t>Last Name</t>
  </si>
  <si>
    <t>Idaho Wheat Commission</t>
  </si>
  <si>
    <t>Kathy</t>
  </si>
  <si>
    <t>Wilson</t>
  </si>
  <si>
    <t>Cathy</t>
  </si>
  <si>
    <t>cathy.wilson@idahowheat.org</t>
  </si>
  <si>
    <t>208-334-2353</t>
  </si>
  <si>
    <t>Chris Humphreys</t>
  </si>
  <si>
    <t>Yes</t>
  </si>
  <si>
    <t>Protocol Status</t>
  </si>
  <si>
    <t>Sent Proposals</t>
  </si>
  <si>
    <t>University of Idaho</t>
  </si>
  <si>
    <t>Cathy.wilson@idahowheat.org</t>
  </si>
  <si>
    <t>Mountain State Oilseed</t>
  </si>
  <si>
    <t>Cory</t>
  </si>
  <si>
    <t>Kress</t>
  </si>
  <si>
    <t>ckress@dcdi.net</t>
  </si>
  <si>
    <t>208-221-3333</t>
  </si>
  <si>
    <t>Ross Spackman</t>
  </si>
  <si>
    <t>Proposals Sent</t>
  </si>
  <si>
    <t>Ready to send invoice</t>
  </si>
  <si>
    <t xml:space="preserve">Juliet </t>
  </si>
  <si>
    <t>Marshall</t>
  </si>
  <si>
    <t>Bayer-Crop Sciences</t>
  </si>
  <si>
    <t>Kelly</t>
  </si>
  <si>
    <t>Luff</t>
  </si>
  <si>
    <t>Bryan Hopkins?</t>
  </si>
  <si>
    <t>Afrikelp</t>
  </si>
  <si>
    <t>Joaquin</t>
  </si>
  <si>
    <t>Orellana</t>
  </si>
  <si>
    <t>Adama</t>
  </si>
  <si>
    <t>Waiting on Protocol</t>
  </si>
  <si>
    <t>Eskelsen</t>
  </si>
  <si>
    <t>Loveland Products</t>
  </si>
  <si>
    <t>BASF</t>
  </si>
  <si>
    <t>Joe</t>
  </si>
  <si>
    <t>Cacka</t>
  </si>
  <si>
    <t>IWC Nitrogen Timing</t>
  </si>
  <si>
    <t>IWC Herbicide progam</t>
  </si>
  <si>
    <t>UI Variety</t>
  </si>
  <si>
    <t>MSO PGR-Greenhouse</t>
  </si>
  <si>
    <t>MSO PGR- Field</t>
  </si>
  <si>
    <t>Afrikelp-Norkota</t>
  </si>
  <si>
    <t>Afrikelp-Clearwater</t>
  </si>
  <si>
    <t>Afrikelp-Burbank</t>
  </si>
  <si>
    <t>CPS/Loveland 1</t>
  </si>
  <si>
    <t xml:space="preserve">Curtis </t>
  </si>
  <si>
    <t>Rainbolt</t>
  </si>
  <si>
    <t>John Pocock</t>
  </si>
  <si>
    <t>John</t>
  </si>
  <si>
    <t>Pocock</t>
  </si>
  <si>
    <t>Golden Valley Natural</t>
  </si>
  <si>
    <t>McBride</t>
  </si>
  <si>
    <t>Golden Vallen-</t>
  </si>
  <si>
    <t>Natahsu Nagopen</t>
  </si>
  <si>
    <t>Curtis</t>
  </si>
  <si>
    <t>Garbage</t>
  </si>
  <si>
    <t>Microgreens</t>
  </si>
  <si>
    <t xml:space="preserve">Tyler </t>
  </si>
  <si>
    <t>Price</t>
  </si>
  <si>
    <t>Threerivers Forage Seed</t>
  </si>
  <si>
    <t>Trevor</t>
  </si>
  <si>
    <t>Millar</t>
  </si>
  <si>
    <t>Alfalfa Seed-Greenhouse</t>
  </si>
  <si>
    <t>Start Date</t>
  </si>
  <si>
    <t xml:space="preserve">End Date </t>
  </si>
  <si>
    <t xml:space="preserve">Logan </t>
  </si>
  <si>
    <t xml:space="preserve">Kaden </t>
  </si>
  <si>
    <t>Business Management</t>
  </si>
  <si>
    <t xml:space="preserve">Total </t>
  </si>
  <si>
    <t xml:space="preserve">Brent </t>
  </si>
  <si>
    <t>Arvey</t>
  </si>
  <si>
    <t>Greenhouse-urea comparison</t>
  </si>
  <si>
    <t>Ashley</t>
  </si>
  <si>
    <t>Smith</t>
  </si>
  <si>
    <t>Rebecca</t>
  </si>
  <si>
    <t>Bissolara</t>
  </si>
  <si>
    <t>Manuel</t>
  </si>
  <si>
    <t>Schmidt</t>
  </si>
  <si>
    <t>Jared</t>
  </si>
  <si>
    <t>Simplot PBZ- Clearwater</t>
  </si>
  <si>
    <t>Simplot PBZ-Burbank</t>
  </si>
  <si>
    <t>Simplot-Hard White</t>
  </si>
  <si>
    <t>Simplot-Hard Red</t>
  </si>
  <si>
    <t>Simplot Phosphorus Absorption</t>
  </si>
  <si>
    <t>Simplot Ammonium Volitilization</t>
  </si>
  <si>
    <t>Williams</t>
  </si>
  <si>
    <t xml:space="preserve">Steve </t>
  </si>
  <si>
    <t>Andrew</t>
  </si>
  <si>
    <t>Johnson</t>
  </si>
  <si>
    <t xml:space="preserve">winter </t>
  </si>
  <si>
    <t>Student Project</t>
  </si>
  <si>
    <t xml:space="preserve">lab assistant </t>
  </si>
  <si>
    <t xml:space="preserve">Lab assistant </t>
  </si>
  <si>
    <t>Data Science Class</t>
  </si>
  <si>
    <t>Semester</t>
  </si>
  <si>
    <t xml:space="preserve">Not Doing </t>
  </si>
  <si>
    <t>Only Doing one</t>
  </si>
  <si>
    <t xml:space="preserve">Not doing a project </t>
  </si>
  <si>
    <t xml:space="preserve">Started Project </t>
  </si>
  <si>
    <t xml:space="preserve">Tamara </t>
  </si>
  <si>
    <t>Marmolejo</t>
  </si>
  <si>
    <t>mar13043@byui.edu</t>
  </si>
  <si>
    <t>GV Project lead</t>
  </si>
  <si>
    <t xml:space="preserve">Kaleigh </t>
  </si>
  <si>
    <t>Quick</t>
  </si>
  <si>
    <t>bel12003@byui.edu</t>
  </si>
  <si>
    <t>waiting on prices</t>
  </si>
  <si>
    <t>Spring</t>
  </si>
  <si>
    <t xml:space="preserve">Spring </t>
  </si>
  <si>
    <t>Winter</t>
  </si>
  <si>
    <t>Agrium Barley</t>
  </si>
  <si>
    <t>Agrium Potato</t>
  </si>
  <si>
    <t>Mosaic Alfalfa</t>
  </si>
  <si>
    <t>Mosaic Potato</t>
  </si>
  <si>
    <t xml:space="preserve">Bryan </t>
  </si>
  <si>
    <t>Hopkins</t>
  </si>
  <si>
    <t>na</t>
  </si>
  <si>
    <t>Neal Ricks</t>
  </si>
  <si>
    <t>Nels Hansen</t>
  </si>
  <si>
    <t>Jared Williams</t>
  </si>
  <si>
    <t>no</t>
  </si>
  <si>
    <t>Not doing</t>
  </si>
  <si>
    <t>yes</t>
  </si>
  <si>
    <t>Meeting with Neal Ricks</t>
  </si>
  <si>
    <t>Simplot PBZ Clear</t>
  </si>
  <si>
    <t>Simplot PBZ Burbank</t>
  </si>
  <si>
    <t>Simplot HW</t>
  </si>
  <si>
    <t>Simplot HR</t>
  </si>
  <si>
    <t>Simplot Phos</t>
  </si>
  <si>
    <t>Simplot Ammonium</t>
  </si>
  <si>
    <t xml:space="preserve">Jason </t>
  </si>
  <si>
    <t>Braithwaite</t>
  </si>
  <si>
    <t>Student Panel Assistant</t>
  </si>
  <si>
    <t xml:space="preserve">Dane </t>
  </si>
  <si>
    <t>Scotts</t>
  </si>
  <si>
    <t>720-383-8570</t>
  </si>
  <si>
    <t>Ag biz/ data science team member</t>
  </si>
  <si>
    <t>Jake</t>
  </si>
  <si>
    <t>Foidl</t>
  </si>
  <si>
    <t>571-439-1040</t>
  </si>
  <si>
    <t>Rachel</t>
  </si>
  <si>
    <t>Briggs</t>
  </si>
  <si>
    <t>209-409-4879</t>
  </si>
  <si>
    <t>rbriggs_6@yahoo.com</t>
  </si>
  <si>
    <t>ag biz/ data science team member</t>
  </si>
  <si>
    <t xml:space="preserve">Emily </t>
  </si>
  <si>
    <t>Packer</t>
  </si>
  <si>
    <t>pac16014@byui.edu</t>
  </si>
  <si>
    <t>760-552-3928</t>
  </si>
  <si>
    <t>Keaton</t>
  </si>
  <si>
    <t>Sont</t>
  </si>
  <si>
    <t>data Science</t>
  </si>
  <si>
    <t>208-701-9339</t>
  </si>
  <si>
    <t>Taylor</t>
  </si>
  <si>
    <t>Blac</t>
  </si>
  <si>
    <t>623-556-3640</t>
  </si>
  <si>
    <t>Wes</t>
  </si>
  <si>
    <t>Burgener</t>
  </si>
  <si>
    <t>208-419-2139</t>
  </si>
  <si>
    <t>Zachary</t>
  </si>
  <si>
    <t>Peterson</t>
  </si>
  <si>
    <t>501-215-6625</t>
  </si>
  <si>
    <t>Jim</t>
  </si>
  <si>
    <t>Greene</t>
  </si>
  <si>
    <t>DS</t>
  </si>
  <si>
    <t>jimkgreene@gmail.com</t>
  </si>
  <si>
    <t>ag biz/ data science team Leader</t>
  </si>
  <si>
    <t>danescotts@gmail.com</t>
  </si>
  <si>
    <t>Bradly</t>
  </si>
  <si>
    <t xml:space="preserve">Computer Science </t>
  </si>
  <si>
    <t>daw15003@byui.edu</t>
  </si>
  <si>
    <t>Dawson</t>
  </si>
  <si>
    <t xml:space="preserve">Anthony </t>
  </si>
  <si>
    <t>England</t>
  </si>
  <si>
    <t>Software Enginerring</t>
  </si>
  <si>
    <t>eng15004@byui.edu</t>
  </si>
  <si>
    <t>Kaleb</t>
  </si>
  <si>
    <t>St Gelais</t>
  </si>
  <si>
    <t>Vorkink</t>
  </si>
  <si>
    <t>Supply Chain</t>
  </si>
  <si>
    <t>jacobfoidl@gmail.com</t>
  </si>
  <si>
    <t>IWC FUN ROI ANALYSIS</t>
  </si>
  <si>
    <t>IWC NUT ROI ANALYSIS</t>
  </si>
  <si>
    <t>BAYER FUN ROI ANALYSIS</t>
  </si>
  <si>
    <t>BAYER HERB ROI ANALYSIS</t>
  </si>
  <si>
    <t xml:space="preserve">TYLER </t>
  </si>
  <si>
    <t>SEARLE</t>
  </si>
  <si>
    <t>IWC FUN AN</t>
  </si>
  <si>
    <t>IWC NUT ROI AN</t>
  </si>
  <si>
    <t>BAYER FUN AN</t>
  </si>
  <si>
    <t>BAYER HERB AN</t>
  </si>
  <si>
    <t xml:space="preserve">Tyler Searle 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</si>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</sst>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8"/>
      <color theme="1"/>
      <name val="Calibri (Body)_x0000_"/>
    </font>
    <font>
      <sz val="4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3" xfId="0" applyFill="1" applyBorder="1"/>
    <xf numFmtId="0" fontId="5" fillId="2" borderId="6" xfId="0" applyFont="1" applyFill="1" applyBorder="1"/>
    <xf numFmtId="0" fontId="5" fillId="2" borderId="8" xfId="0" applyFont="1" applyFill="1" applyBorder="1"/>
    <xf numFmtId="0" fontId="3" fillId="2" borderId="5" xfId="0" applyFont="1" applyFill="1" applyBorder="1" applyAlignment="1">
      <alignment horizontal="center"/>
    </xf>
    <xf numFmtId="44" fontId="5" fillId="3" borderId="1" xfId="1" applyFont="1" applyFill="1" applyBorder="1" applyAlignment="1">
      <alignment horizontal="center" vertical="center"/>
    </xf>
    <xf numFmtId="44" fontId="5" fillId="3" borderId="9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44" fontId="0" fillId="0" borderId="0" xfId="0" applyNumberFormat="1"/>
    <xf numFmtId="0" fontId="9" fillId="0" borderId="0" xfId="2"/>
    <xf numFmtId="0" fontId="0" fillId="0" borderId="0" xfId="0" applyFill="1"/>
    <xf numFmtId="0" fontId="8" fillId="0" borderId="0" xfId="0" applyFont="1"/>
    <xf numFmtId="44" fontId="4" fillId="3" borderId="13" xfId="1" applyFont="1" applyFill="1" applyBorder="1" applyAlignment="1">
      <alignment horizontal="center"/>
    </xf>
    <xf numFmtId="44" fontId="4" fillId="3" borderId="15" xfId="1" applyFont="1" applyFill="1" applyBorder="1" applyAlignment="1">
      <alignment horizontal="center"/>
    </xf>
    <xf numFmtId="14" fontId="0" fillId="0" borderId="0" xfId="0" applyNumberFormat="1"/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80446194225716E-2"/>
          <c:y val="0.16243073782443862"/>
          <c:w val="0.89020844269466315"/>
          <c:h val="0.61506816856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DashBoard!$D$7</c:f>
              <c:strCache>
                <c:ptCount val="1"/>
                <c:pt idx="0">
                  <c:v>Projects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DashBoard!$D$8:$D$12</c:f>
              <c:numCache>
                <c:formatCode>General</c:formatCode>
                <c:ptCount val="5"/>
                <c:pt idx="0">
                  <c:v>33</c:v>
                </c:pt>
                <c:pt idx="1">
                  <c:v>22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C-4948-958A-F9424E269968}"/>
            </c:ext>
          </c:extLst>
        </c:ser>
        <c:ser>
          <c:idx val="1"/>
          <c:order val="1"/>
          <c:tx>
            <c:strRef>
              <c:f>DashBoard!$E$7</c:f>
              <c:strCache>
                <c:ptCount val="1"/>
                <c:pt idx="0">
                  <c:v>Project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DashBoard!$E$8:$E$12</c:f>
              <c:numCache>
                <c:formatCode>General</c:formatCode>
                <c:ptCount val="5"/>
                <c:pt idx="0">
                  <c:v>100</c:v>
                </c:pt>
                <c:pt idx="1">
                  <c:v>35</c:v>
                </c:pt>
                <c:pt idx="2">
                  <c:v>10</c:v>
                </c:pt>
                <c:pt idx="3">
                  <c:v>25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C-4948-958A-F9424E26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09151"/>
        <c:axId val="1418651375"/>
      </c:barChart>
      <c:catAx>
        <c:axId val="14282091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1375"/>
        <c:crosses val="autoZero"/>
        <c:auto val="1"/>
        <c:lblAlgn val="ctr"/>
        <c:lblOffset val="100"/>
        <c:noMultiLvlLbl val="0"/>
      </c:catAx>
      <c:valAx>
        <c:axId val="14186513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80446194225716E-2"/>
          <c:y val="0.16243073782443862"/>
          <c:w val="0.89020844269466315"/>
          <c:h val="0.61506816856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DashBoard!$F$7</c:f>
              <c:strCache>
                <c:ptCount val="1"/>
                <c:pt idx="0">
                  <c:v>Revenue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DashBoard!$F$8:$F$12</c:f>
              <c:numCache>
                <c:formatCode>_("$"* #,##0.00_);_("$"* \(#,##0.00\);_("$"* "-"??_);_(@_)</c:formatCode>
                <c:ptCount val="5"/>
                <c:pt idx="0">
                  <c:v>37557.56</c:v>
                </c:pt>
                <c:pt idx="1">
                  <c:v>0</c:v>
                </c:pt>
                <c:pt idx="2">
                  <c:v>0</c:v>
                </c:pt>
                <c:pt idx="3">
                  <c:v>1357.56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3-5A4B-B3C5-E4937CCF46B6}"/>
            </c:ext>
          </c:extLst>
        </c:ser>
        <c:ser>
          <c:idx val="1"/>
          <c:order val="1"/>
          <c:tx>
            <c:strRef>
              <c:f>DashBoard!$G$7</c:f>
              <c:strCache>
                <c:ptCount val="1"/>
                <c:pt idx="0">
                  <c:v>Revenue Goal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DashBoard!$G$8:$G$12</c:f>
              <c:numCache>
                <c:formatCode>_("$"* #,##0.00_);_("$"* \(#,##0.00\);_("$"* "-"??_);_(@_)</c:formatCode>
                <c:ptCount val="5"/>
                <c:pt idx="0">
                  <c:v>200000</c:v>
                </c:pt>
                <c:pt idx="1">
                  <c:v>150000</c:v>
                </c:pt>
                <c:pt idx="2">
                  <c:v>25000</c:v>
                </c:pt>
                <c:pt idx="3">
                  <c:v>25000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3-5A4B-B3C5-E4937CCF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09151"/>
        <c:axId val="1418651375"/>
      </c:barChart>
      <c:catAx>
        <c:axId val="14282091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1375"/>
        <c:crosses val="autoZero"/>
        <c:auto val="1"/>
        <c:lblAlgn val="ctr"/>
        <c:lblOffset val="100"/>
        <c:noMultiLvlLbl val="0"/>
      </c:catAx>
      <c:valAx>
        <c:axId val="14186513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80446194225716E-2"/>
          <c:y val="0.16243073782443862"/>
          <c:w val="0.89020844269466315"/>
          <c:h val="0.61506816856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DashBoard!$H$7</c:f>
              <c:strCache>
                <c:ptCount val="1"/>
                <c:pt idx="0">
                  <c:v>Student 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DashBoard!$H$8:$H$12</c:f>
              <c:numCache>
                <c:formatCode>General</c:formatCode>
                <c:ptCount val="5"/>
                <c:pt idx="0">
                  <c:v>24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7-1C46-B4F2-2519C6A3AE1F}"/>
            </c:ext>
          </c:extLst>
        </c:ser>
        <c:ser>
          <c:idx val="1"/>
          <c:order val="1"/>
          <c:tx>
            <c:strRef>
              <c:f>DashBoard!$I$7</c:f>
              <c:strCache>
                <c:ptCount val="1"/>
                <c:pt idx="0">
                  <c:v>Student Goal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DashBoard!$C$8:$C$12</c:f>
              <c:strCache>
                <c:ptCount val="5"/>
                <c:pt idx="0">
                  <c:v>Total </c:v>
                </c:pt>
                <c:pt idx="1">
                  <c:v>Agronomy</c:v>
                </c:pt>
                <c:pt idx="2">
                  <c:v>Animal Science</c:v>
                </c:pt>
                <c:pt idx="3">
                  <c:v>Food Science</c:v>
                </c:pt>
                <c:pt idx="4">
                  <c:v>Ag Business</c:v>
                </c:pt>
              </c:strCache>
            </c:strRef>
          </c:cat>
          <c:val>
            <c:numRef>
              <c:f>DashBoard!$I$8:$I$12</c:f>
              <c:numCache>
                <c:formatCode>General</c:formatCode>
                <c:ptCount val="5"/>
                <c:pt idx="0">
                  <c:v>120</c:v>
                </c:pt>
                <c:pt idx="1">
                  <c:v>45</c:v>
                </c:pt>
                <c:pt idx="2">
                  <c:v>20</c:v>
                </c:pt>
                <c:pt idx="3">
                  <c:v>20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7-1C46-B4F2-2519C6A3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09151"/>
        <c:axId val="1418651375"/>
      </c:barChart>
      <c:catAx>
        <c:axId val="142820915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51375"/>
        <c:crosses val="autoZero"/>
        <c:auto val="1"/>
        <c:lblAlgn val="ctr"/>
        <c:lblOffset val="100"/>
        <c:noMultiLvlLbl val="0"/>
      </c:catAx>
      <c:valAx>
        <c:axId val="141865137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0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1149350</xdr:colOff>
      <xdr:row>13</xdr:row>
      <xdr:rowOff>0</xdr:rowOff>
    </xdr:from>
    <xdr:to>
      <xdr:col>4</xdr:col>
      <xdr:colOff>1511300</xdr:colOff>
      <xdr:row>27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62F16A-B75C-F74C-9941-9FFB5C83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</xdr:row>
      <xdr:rowOff>12700</xdr:rowOff>
    </xdr:from>
    <xdr:to>
      <xdr:col>7</xdr:col>
      <xdr:colOff>12700</xdr:colOff>
      <xdr:row>28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052461F-8832-9344-B494-C5751F9DD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</xdr:colOff>
      <xdr:row>13</xdr:row>
      <xdr:rowOff>0</xdr:rowOff>
    </xdr:from>
    <xdr:to>
      <xdr:col>9</xdr:col>
      <xdr:colOff>63500</xdr:colOff>
      <xdr:row>28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A78ABEA-B6F8-5541-99E9-28C3FAB9B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ng15004@byui.edu" TargetMode="External"/><Relationship Id="rId3" Type="http://schemas.openxmlformats.org/officeDocument/2006/relationships/hyperlink" Target="mailto:rbriggs_6@yahoo.com" TargetMode="External"/><Relationship Id="rId7" Type="http://schemas.openxmlformats.org/officeDocument/2006/relationships/hyperlink" Target="mailto:daw15003@byui.edu" TargetMode="External"/><Relationship Id="rId2" Type="http://schemas.openxmlformats.org/officeDocument/2006/relationships/hyperlink" Target="mailto:bel12003@byui.edu" TargetMode="External"/><Relationship Id="rId1" Type="http://schemas.openxmlformats.org/officeDocument/2006/relationships/hyperlink" Target="mailto:mar13043@byui.edu" TargetMode="External"/><Relationship Id="rId6" Type="http://schemas.openxmlformats.org/officeDocument/2006/relationships/hyperlink" Target="mailto:danescotts@gmail.com" TargetMode="External"/><Relationship Id="rId5" Type="http://schemas.openxmlformats.org/officeDocument/2006/relationships/hyperlink" Target="mailto:jimkgreene@gmail.com" TargetMode="External"/><Relationship Id="rId4" Type="http://schemas.openxmlformats.org/officeDocument/2006/relationships/hyperlink" Target="mailto:pac16014@byui.edu" TargetMode="External"/><Relationship Id="rId9" Type="http://schemas.openxmlformats.org/officeDocument/2006/relationships/hyperlink" Target="mailto:jacobfoid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7"/>
  <sheetViews>
    <sheetView showGridLines="0" zoomScale="80" zoomScaleNormal="80" workbookViewId="0">
      <selection activeCell="D9" sqref="D9"/>
    </sheetView>
  </sheetViews>
  <sheetFormatPr baseColWidth="10" defaultRowHeight="16"/>
  <cols>
    <col min="1" max="1" width="4.83203125" customWidth="1"/>
    <col min="2" max="2" width="2.5" customWidth="1"/>
    <col min="3" max="3" width="31.83203125" customWidth="1"/>
    <col min="4" max="4" width="24.83203125" customWidth="1"/>
    <col min="5" max="5" width="20" bestFit="1" customWidth="1"/>
    <col min="6" max="6" width="39.33203125" customWidth="1"/>
    <col min="7" max="7" width="37.5" customWidth="1"/>
    <col min="8" max="8" width="46.1640625" customWidth="1"/>
    <col min="9" max="9" width="36.33203125" customWidth="1"/>
  </cols>
  <sheetData>
    <row r="1" spans="3:9" ht="17" thickBot="1"/>
    <row r="2" spans="3:9">
      <c r="D2" s="25" t="s">
        <v>55</v>
      </c>
      <c r="E2" s="26"/>
      <c r="F2" s="26"/>
      <c r="G2" s="26"/>
      <c r="H2" s="27"/>
    </row>
    <row r="3" spans="3:9">
      <c r="D3" s="28"/>
      <c r="E3" s="29"/>
      <c r="F3" s="29"/>
      <c r="G3" s="29"/>
      <c r="H3" s="30"/>
    </row>
    <row r="4" spans="3:9">
      <c r="D4" s="28"/>
      <c r="E4" s="29"/>
      <c r="F4" s="29"/>
      <c r="G4" s="29"/>
      <c r="H4" s="30"/>
    </row>
    <row r="5" spans="3:9" ht="17" thickBot="1">
      <c r="D5" s="31"/>
      <c r="E5" s="32"/>
      <c r="F5" s="32"/>
      <c r="G5" s="32"/>
      <c r="H5" s="33"/>
    </row>
    <row r="6" spans="3:9" ht="17" thickBot="1"/>
    <row r="7" spans="3:9" ht="26">
      <c r="C7" s="1"/>
      <c r="D7" s="7" t="s">
        <v>48</v>
      </c>
      <c r="E7" s="7" t="s">
        <v>37</v>
      </c>
      <c r="F7" s="4" t="s">
        <v>53</v>
      </c>
      <c r="G7" s="4" t="s">
        <v>38</v>
      </c>
      <c r="H7" s="12" t="s">
        <v>36</v>
      </c>
      <c r="I7" s="13" t="s">
        <v>35</v>
      </c>
    </row>
    <row r="8" spans="3:9" ht="27" customHeight="1">
      <c r="C8" s="2" t="s">
        <v>126</v>
      </c>
      <c r="D8" s="8">
        <f>SUM(Projects!P122:T122)</f>
        <v>33</v>
      </c>
      <c r="E8" s="9">
        <v>100</v>
      </c>
      <c r="F8" s="22">
        <f>Revenue!G122</f>
        <v>37557.56</v>
      </c>
      <c r="G8" s="5">
        <v>200000</v>
      </c>
      <c r="H8" s="14">
        <f>Students!J401</f>
        <v>24</v>
      </c>
      <c r="I8" s="15">
        <v>120</v>
      </c>
    </row>
    <row r="9" spans="3:9" ht="21" customHeight="1">
      <c r="C9" s="2" t="s">
        <v>46</v>
      </c>
      <c r="D9" s="8">
        <f>Projects!Q122</f>
        <v>22</v>
      </c>
      <c r="E9" s="9">
        <v>35</v>
      </c>
      <c r="F9" s="22">
        <f>Revenue!O122</f>
        <v>0</v>
      </c>
      <c r="G9" s="5">
        <v>150000</v>
      </c>
      <c r="H9" s="14">
        <f>Students!N401</f>
        <v>4</v>
      </c>
      <c r="I9" s="15">
        <v>45</v>
      </c>
    </row>
    <row r="10" spans="3:9" ht="21" customHeight="1">
      <c r="C10" s="2" t="s">
        <v>44</v>
      </c>
      <c r="D10" s="8">
        <f>Projects!P122</f>
        <v>0</v>
      </c>
      <c r="E10" s="9">
        <v>10</v>
      </c>
      <c r="F10" s="22">
        <f>Revenue!M122</f>
        <v>0</v>
      </c>
      <c r="G10" s="5">
        <v>25000</v>
      </c>
      <c r="H10" s="14">
        <f>Students!L401</f>
        <v>0</v>
      </c>
      <c r="I10" s="15">
        <v>20</v>
      </c>
    </row>
    <row r="11" spans="3:9" ht="21" customHeight="1">
      <c r="C11" s="2" t="s">
        <v>45</v>
      </c>
      <c r="D11" s="8">
        <f>Projects!R122</f>
        <v>1</v>
      </c>
      <c r="E11" s="9">
        <v>25</v>
      </c>
      <c r="F11" s="22">
        <f>Revenue!N122</f>
        <v>1357.56</v>
      </c>
      <c r="G11" s="5">
        <v>25000</v>
      </c>
      <c r="H11" s="14">
        <f>Students!M401</f>
        <v>3</v>
      </c>
      <c r="I11" s="15">
        <v>20</v>
      </c>
    </row>
    <row r="12" spans="3:9" ht="22" customHeight="1" thickBot="1">
      <c r="C12" s="3" t="s">
        <v>47</v>
      </c>
      <c r="D12" s="10">
        <f>Projects!S122</f>
        <v>5</v>
      </c>
      <c r="E12" s="11">
        <v>35</v>
      </c>
      <c r="F12" s="23">
        <f>Revenue!P122</f>
        <v>0</v>
      </c>
      <c r="G12" s="6">
        <v>0</v>
      </c>
      <c r="H12" s="16">
        <f>Students!O401</f>
        <v>17</v>
      </c>
      <c r="I12" s="17">
        <v>35</v>
      </c>
    </row>
    <row r="37" spans="6:6">
      <c r="F37" s="18"/>
    </row>
  </sheetData>
  <mergeCells count="1">
    <mergeCell ref="D2:H5"/>
  </mergeCells>
  <conditionalFormatting sqref="H8">
    <cfRule type="cellIs" dxfId="0" priority="2" operator="equal">
      <formula>$I$8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workbookViewId="0">
      <selection activeCell="L1" sqref="L1:O1048576"/>
    </sheetView>
  </sheetViews>
  <sheetFormatPr baseColWidth="10" defaultRowHeight="16"/>
  <cols>
    <col min="3" max="3" width="20" bestFit="1" customWidth="1"/>
    <col min="4" max="5" width="23.83203125" bestFit="1" customWidth="1"/>
    <col min="6" max="6" width="14.33203125" bestFit="1" customWidth="1"/>
    <col min="7" max="7" width="18.33203125" customWidth="1"/>
    <col min="8" max="8" width="20" bestFit="1" customWidth="1"/>
    <col min="9" max="9" width="30.33203125" customWidth="1"/>
    <col min="10" max="10" width="6.6640625" hidden="1" customWidth="1"/>
    <col min="11" max="11" width="6.6640625" customWidth="1"/>
    <col min="12" max="15" width="10.83203125" hidden="1" customWidth="1"/>
  </cols>
  <sheetData>
    <row r="1" spans="1:17">
      <c r="A1" t="s">
        <v>0</v>
      </c>
      <c r="B1" t="s">
        <v>1</v>
      </c>
      <c r="C1" t="s">
        <v>2</v>
      </c>
      <c r="D1" t="s">
        <v>54</v>
      </c>
      <c r="E1" t="s">
        <v>3</v>
      </c>
      <c r="F1" t="s">
        <v>4</v>
      </c>
      <c r="G1" t="s">
        <v>5</v>
      </c>
      <c r="H1" t="s">
        <v>26</v>
      </c>
      <c r="I1" t="s">
        <v>19</v>
      </c>
      <c r="J1" t="s">
        <v>34</v>
      </c>
      <c r="K1" t="s">
        <v>6</v>
      </c>
      <c r="L1" t="s">
        <v>44</v>
      </c>
      <c r="M1" t="s">
        <v>45</v>
      </c>
      <c r="N1" t="s">
        <v>46</v>
      </c>
      <c r="O1" t="s">
        <v>47</v>
      </c>
      <c r="P1" t="s">
        <v>121</v>
      </c>
      <c r="Q1" t="s">
        <v>122</v>
      </c>
    </row>
    <row r="2" spans="1:17">
      <c r="A2" t="s">
        <v>20</v>
      </c>
      <c r="B2" t="s">
        <v>21</v>
      </c>
      <c r="C2" t="s">
        <v>22</v>
      </c>
      <c r="D2" t="s">
        <v>46</v>
      </c>
      <c r="E2" t="s">
        <v>23</v>
      </c>
      <c r="F2" t="s">
        <v>24</v>
      </c>
      <c r="G2" t="s">
        <v>25</v>
      </c>
      <c r="H2">
        <v>2018</v>
      </c>
      <c r="I2" t="s">
        <v>27</v>
      </c>
      <c r="J2">
        <f t="shared" ref="J2:J65" si="0">IF(A2="",0,1)</f>
        <v>1</v>
      </c>
      <c r="L2">
        <f>IF($D2=L$1,1,0)</f>
        <v>0</v>
      </c>
      <c r="M2">
        <f>IF($D2=M$1,1,0)</f>
        <v>0</v>
      </c>
      <c r="N2">
        <f>IF($D2=N$1,1,0)</f>
        <v>1</v>
      </c>
      <c r="O2">
        <f>IF($D2=O$1,1,0)</f>
        <v>0</v>
      </c>
      <c r="P2" s="24">
        <v>43101</v>
      </c>
    </row>
    <row r="3" spans="1:17">
      <c r="A3" t="s">
        <v>28</v>
      </c>
      <c r="B3" t="s">
        <v>29</v>
      </c>
      <c r="C3" t="s">
        <v>30</v>
      </c>
      <c r="D3" t="s">
        <v>47</v>
      </c>
      <c r="E3" t="s">
        <v>31</v>
      </c>
      <c r="F3" t="s">
        <v>32</v>
      </c>
      <c r="G3" t="s">
        <v>25</v>
      </c>
      <c r="H3">
        <v>2018</v>
      </c>
      <c r="I3" t="s">
        <v>33</v>
      </c>
      <c r="J3">
        <f t="shared" si="0"/>
        <v>1</v>
      </c>
      <c r="L3">
        <f t="shared" ref="L3:O66" si="1">IF($D3=L$1,1,0)</f>
        <v>0</v>
      </c>
      <c r="M3">
        <f t="shared" si="1"/>
        <v>0</v>
      </c>
      <c r="N3">
        <f t="shared" si="1"/>
        <v>0</v>
      </c>
      <c r="O3">
        <f t="shared" si="1"/>
        <v>1</v>
      </c>
      <c r="P3" s="24">
        <v>43137</v>
      </c>
    </row>
    <row r="4" spans="1:17">
      <c r="A4" t="s">
        <v>123</v>
      </c>
      <c r="B4" t="s">
        <v>112</v>
      </c>
      <c r="C4" t="s">
        <v>125</v>
      </c>
      <c r="D4" t="s">
        <v>47</v>
      </c>
      <c r="G4" t="s">
        <v>25</v>
      </c>
      <c r="H4">
        <v>2018</v>
      </c>
      <c r="I4" t="s">
        <v>148</v>
      </c>
      <c r="J4">
        <f t="shared" si="0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1</v>
      </c>
    </row>
    <row r="5" spans="1:17">
      <c r="A5" t="s">
        <v>124</v>
      </c>
      <c r="B5" t="s">
        <v>112</v>
      </c>
      <c r="C5" t="s">
        <v>125</v>
      </c>
      <c r="D5" t="s">
        <v>47</v>
      </c>
      <c r="G5" t="s">
        <v>25</v>
      </c>
      <c r="H5">
        <v>2018</v>
      </c>
      <c r="I5" t="s">
        <v>148</v>
      </c>
      <c r="J5">
        <f t="shared" si="0"/>
        <v>1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1</v>
      </c>
    </row>
    <row r="6" spans="1:17">
      <c r="A6" t="s">
        <v>130</v>
      </c>
      <c r="B6" t="s">
        <v>131</v>
      </c>
      <c r="C6" t="s">
        <v>46</v>
      </c>
      <c r="D6" t="s">
        <v>46</v>
      </c>
      <c r="E6" t="s">
        <v>136</v>
      </c>
      <c r="G6" t="s">
        <v>147</v>
      </c>
      <c r="H6">
        <v>2018</v>
      </c>
      <c r="I6" t="s">
        <v>149</v>
      </c>
      <c r="J6">
        <f t="shared" si="0"/>
        <v>1</v>
      </c>
      <c r="L6">
        <f t="shared" si="1"/>
        <v>0</v>
      </c>
      <c r="M6">
        <f t="shared" si="1"/>
        <v>0</v>
      </c>
      <c r="N6">
        <f t="shared" si="1"/>
        <v>1</v>
      </c>
      <c r="O6">
        <f t="shared" si="1"/>
        <v>0</v>
      </c>
    </row>
    <row r="7" spans="1:17">
      <c r="A7" t="s">
        <v>132</v>
      </c>
      <c r="B7" t="s">
        <v>133</v>
      </c>
      <c r="C7" t="s">
        <v>46</v>
      </c>
      <c r="D7" t="s">
        <v>46</v>
      </c>
      <c r="E7" t="s">
        <v>136</v>
      </c>
      <c r="G7" t="s">
        <v>25</v>
      </c>
      <c r="H7">
        <v>2018</v>
      </c>
      <c r="I7" t="s">
        <v>150</v>
      </c>
      <c r="J7">
        <f t="shared" si="0"/>
        <v>1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</row>
    <row r="8" spans="1:17">
      <c r="A8" t="s">
        <v>134</v>
      </c>
      <c r="B8" t="s">
        <v>135</v>
      </c>
      <c r="C8" t="s">
        <v>46</v>
      </c>
      <c r="D8" t="s">
        <v>46</v>
      </c>
      <c r="E8" t="s">
        <v>136</v>
      </c>
      <c r="G8" t="s">
        <v>25</v>
      </c>
      <c r="H8">
        <v>2018</v>
      </c>
      <c r="I8" t="s">
        <v>150</v>
      </c>
      <c r="J8">
        <f t="shared" si="0"/>
        <v>1</v>
      </c>
      <c r="L8">
        <f t="shared" si="1"/>
        <v>0</v>
      </c>
      <c r="M8">
        <f t="shared" si="1"/>
        <v>0</v>
      </c>
      <c r="N8">
        <f t="shared" si="1"/>
        <v>1</v>
      </c>
      <c r="O8">
        <f t="shared" si="1"/>
        <v>0</v>
      </c>
    </row>
    <row r="9" spans="1:17">
      <c r="A9" t="s">
        <v>145</v>
      </c>
      <c r="B9" t="s">
        <v>146</v>
      </c>
      <c r="C9" t="s">
        <v>30</v>
      </c>
      <c r="D9" t="s">
        <v>47</v>
      </c>
      <c r="G9" t="s">
        <v>25</v>
      </c>
      <c r="H9">
        <v>2018</v>
      </c>
      <c r="I9" t="s">
        <v>151</v>
      </c>
      <c r="J9">
        <f t="shared" si="0"/>
        <v>1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1</v>
      </c>
    </row>
    <row r="10" spans="1:17">
      <c r="A10" t="s">
        <v>157</v>
      </c>
      <c r="B10" t="s">
        <v>158</v>
      </c>
      <c r="C10" t="s">
        <v>45</v>
      </c>
      <c r="D10" t="s">
        <v>45</v>
      </c>
      <c r="E10" s="19" t="s">
        <v>159</v>
      </c>
      <c r="G10" t="s">
        <v>25</v>
      </c>
      <c r="H10">
        <v>2018</v>
      </c>
      <c r="I10" t="s">
        <v>160</v>
      </c>
      <c r="J10">
        <f t="shared" si="0"/>
        <v>1</v>
      </c>
      <c r="L10">
        <f t="shared" si="1"/>
        <v>0</v>
      </c>
      <c r="M10">
        <f t="shared" si="1"/>
        <v>1</v>
      </c>
      <c r="N10">
        <f t="shared" si="1"/>
        <v>0</v>
      </c>
      <c r="O10">
        <f t="shared" si="1"/>
        <v>0</v>
      </c>
    </row>
    <row r="11" spans="1:17">
      <c r="A11" t="s">
        <v>161</v>
      </c>
      <c r="B11" t="s">
        <v>162</v>
      </c>
      <c r="C11" t="s">
        <v>45</v>
      </c>
      <c r="D11" t="s">
        <v>45</v>
      </c>
      <c r="E11" s="19" t="s">
        <v>163</v>
      </c>
      <c r="G11" t="s">
        <v>25</v>
      </c>
      <c r="H11">
        <v>2018</v>
      </c>
      <c r="I11" t="s">
        <v>160</v>
      </c>
      <c r="J11">
        <f t="shared" si="0"/>
        <v>1</v>
      </c>
      <c r="L11">
        <f t="shared" si="1"/>
        <v>0</v>
      </c>
      <c r="M11">
        <f t="shared" si="1"/>
        <v>1</v>
      </c>
      <c r="N11">
        <f t="shared" si="1"/>
        <v>0</v>
      </c>
      <c r="O11">
        <f t="shared" si="1"/>
        <v>0</v>
      </c>
    </row>
    <row r="12" spans="1:17">
      <c r="A12" t="s">
        <v>188</v>
      </c>
      <c r="B12" t="s">
        <v>189</v>
      </c>
      <c r="C12" t="s">
        <v>45</v>
      </c>
      <c r="D12" t="s">
        <v>45</v>
      </c>
      <c r="G12" t="s">
        <v>25</v>
      </c>
      <c r="H12">
        <v>2018</v>
      </c>
      <c r="I12" t="s">
        <v>190</v>
      </c>
      <c r="J12">
        <f t="shared" si="0"/>
        <v>1</v>
      </c>
      <c r="L12">
        <f t="shared" si="1"/>
        <v>0</v>
      </c>
      <c r="M12">
        <f t="shared" si="1"/>
        <v>1</v>
      </c>
      <c r="N12">
        <f t="shared" si="1"/>
        <v>0</v>
      </c>
      <c r="O12">
        <f t="shared" si="1"/>
        <v>0</v>
      </c>
    </row>
    <row r="13" spans="1:17">
      <c r="A13" t="s">
        <v>191</v>
      </c>
      <c r="B13" t="s">
        <v>192</v>
      </c>
      <c r="C13" t="s">
        <v>30</v>
      </c>
      <c r="D13" t="s">
        <v>47</v>
      </c>
      <c r="E13" s="19" t="s">
        <v>225</v>
      </c>
      <c r="F13" t="s">
        <v>193</v>
      </c>
      <c r="G13" t="s">
        <v>25</v>
      </c>
      <c r="H13">
        <v>2018</v>
      </c>
      <c r="I13" t="s">
        <v>194</v>
      </c>
      <c r="J13">
        <f t="shared" si="0"/>
        <v>1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</v>
      </c>
    </row>
    <row r="14" spans="1:17">
      <c r="A14" t="s">
        <v>195</v>
      </c>
      <c r="B14" t="s">
        <v>196</v>
      </c>
      <c r="C14" t="s">
        <v>30</v>
      </c>
      <c r="D14" t="s">
        <v>47</v>
      </c>
      <c r="E14" s="19" t="s">
        <v>238</v>
      </c>
      <c r="F14" t="s">
        <v>197</v>
      </c>
      <c r="G14" t="s">
        <v>25</v>
      </c>
      <c r="H14">
        <v>2018</v>
      </c>
      <c r="I14" t="s">
        <v>194</v>
      </c>
      <c r="J14">
        <f t="shared" si="0"/>
        <v>1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</v>
      </c>
    </row>
    <row r="15" spans="1:17">
      <c r="A15" t="s">
        <v>198</v>
      </c>
      <c r="B15" t="s">
        <v>199</v>
      </c>
      <c r="C15" t="s">
        <v>30</v>
      </c>
      <c r="D15" t="s">
        <v>47</v>
      </c>
      <c r="E15" s="19" t="s">
        <v>201</v>
      </c>
      <c r="F15" t="s">
        <v>200</v>
      </c>
      <c r="G15" t="s">
        <v>25</v>
      </c>
      <c r="H15">
        <v>2018</v>
      </c>
      <c r="I15" t="s">
        <v>202</v>
      </c>
      <c r="J15">
        <f t="shared" si="0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1</v>
      </c>
    </row>
    <row r="16" spans="1:17">
      <c r="A16" t="s">
        <v>203</v>
      </c>
      <c r="B16" t="s">
        <v>204</v>
      </c>
      <c r="C16" t="s">
        <v>30</v>
      </c>
      <c r="D16" t="s">
        <v>47</v>
      </c>
      <c r="E16" s="19" t="s">
        <v>205</v>
      </c>
      <c r="F16" t="s">
        <v>206</v>
      </c>
      <c r="G16" t="s">
        <v>25</v>
      </c>
      <c r="H16">
        <v>2018</v>
      </c>
      <c r="I16" t="s">
        <v>194</v>
      </c>
      <c r="J16">
        <f t="shared" si="0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1</v>
      </c>
    </row>
    <row r="17" spans="1:15">
      <c r="A17" t="s">
        <v>207</v>
      </c>
      <c r="B17" t="s">
        <v>208</v>
      </c>
      <c r="C17" t="s">
        <v>209</v>
      </c>
      <c r="D17" t="s">
        <v>47</v>
      </c>
      <c r="F17" t="s">
        <v>210</v>
      </c>
      <c r="G17" t="s">
        <v>25</v>
      </c>
      <c r="H17">
        <v>2018</v>
      </c>
      <c r="I17" t="s">
        <v>194</v>
      </c>
      <c r="J17">
        <f t="shared" si="0"/>
        <v>1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1</v>
      </c>
    </row>
    <row r="18" spans="1:15">
      <c r="A18" t="s">
        <v>211</v>
      </c>
      <c r="B18" t="s">
        <v>212</v>
      </c>
      <c r="C18" t="s">
        <v>209</v>
      </c>
      <c r="D18" t="s">
        <v>47</v>
      </c>
      <c r="F18" t="s">
        <v>213</v>
      </c>
      <c r="G18" t="s">
        <v>147</v>
      </c>
      <c r="H18">
        <v>2018</v>
      </c>
      <c r="I18" t="s">
        <v>202</v>
      </c>
      <c r="J18">
        <f t="shared" si="0"/>
        <v>1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1</v>
      </c>
    </row>
    <row r="19" spans="1:15">
      <c r="A19" t="s">
        <v>214</v>
      </c>
      <c r="B19" t="s">
        <v>215</v>
      </c>
      <c r="C19" t="s">
        <v>209</v>
      </c>
      <c r="D19" t="s">
        <v>47</v>
      </c>
      <c r="F19" t="s">
        <v>216</v>
      </c>
      <c r="G19" t="s">
        <v>25</v>
      </c>
      <c r="H19">
        <v>2018</v>
      </c>
      <c r="I19" t="s">
        <v>202</v>
      </c>
      <c r="J19">
        <f t="shared" si="0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</row>
    <row r="20" spans="1:15">
      <c r="A20" t="s">
        <v>217</v>
      </c>
      <c r="B20" t="s">
        <v>218</v>
      </c>
      <c r="C20" t="s">
        <v>209</v>
      </c>
      <c r="D20" t="s">
        <v>47</v>
      </c>
      <c r="F20" t="s">
        <v>219</v>
      </c>
      <c r="G20" t="s">
        <v>25</v>
      </c>
      <c r="H20">
        <v>2018</v>
      </c>
      <c r="I20" t="s">
        <v>202</v>
      </c>
      <c r="J20">
        <f t="shared" si="0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</row>
    <row r="21" spans="1:15">
      <c r="A21" t="s">
        <v>220</v>
      </c>
      <c r="B21" t="s">
        <v>221</v>
      </c>
      <c r="C21" t="s">
        <v>222</v>
      </c>
      <c r="D21" t="s">
        <v>47</v>
      </c>
      <c r="E21" s="19" t="s">
        <v>223</v>
      </c>
      <c r="G21" t="s">
        <v>25</v>
      </c>
      <c r="H21">
        <v>2018</v>
      </c>
      <c r="I21" t="s">
        <v>224</v>
      </c>
      <c r="J21">
        <f t="shared" si="0"/>
        <v>1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1</v>
      </c>
    </row>
    <row r="22" spans="1:15">
      <c r="A22" t="s">
        <v>226</v>
      </c>
      <c r="B22" t="s">
        <v>229</v>
      </c>
      <c r="C22" t="s">
        <v>227</v>
      </c>
      <c r="D22" t="s">
        <v>47</v>
      </c>
      <c r="E22" s="19" t="s">
        <v>228</v>
      </c>
      <c r="G22" t="s">
        <v>25</v>
      </c>
      <c r="H22">
        <v>2018</v>
      </c>
      <c r="I22" t="s">
        <v>194</v>
      </c>
      <c r="J22">
        <f t="shared" si="0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1</v>
      </c>
    </row>
    <row r="23" spans="1:15">
      <c r="A23" t="s">
        <v>230</v>
      </c>
      <c r="B23" t="s">
        <v>231</v>
      </c>
      <c r="C23" t="s">
        <v>232</v>
      </c>
      <c r="D23" t="s">
        <v>47</v>
      </c>
      <c r="E23" s="19" t="s">
        <v>233</v>
      </c>
      <c r="G23" t="s">
        <v>147</v>
      </c>
      <c r="H23">
        <v>2018</v>
      </c>
      <c r="I23" t="s">
        <v>194</v>
      </c>
      <c r="J23">
        <f>IF(A22="",0,1)</f>
        <v>1</v>
      </c>
      <c r="L23">
        <f>IF($D22=L$1,1,0)</f>
        <v>0</v>
      </c>
      <c r="M23">
        <f>IF($D22=M$1,1,0)</f>
        <v>0</v>
      </c>
      <c r="N23">
        <f>IF($D22=N$1,1,0)</f>
        <v>0</v>
      </c>
      <c r="O23">
        <f>IF($D22=O$1,1,0)</f>
        <v>1</v>
      </c>
    </row>
    <row r="24" spans="1:15">
      <c r="A24" t="s">
        <v>234</v>
      </c>
      <c r="B24" t="s">
        <v>235</v>
      </c>
      <c r="C24" t="s">
        <v>227</v>
      </c>
      <c r="D24" t="s">
        <v>47</v>
      </c>
      <c r="G24" t="s">
        <v>147</v>
      </c>
      <c r="H24">
        <v>2018</v>
      </c>
      <c r="I24" t="s">
        <v>194</v>
      </c>
      <c r="J24">
        <f t="shared" si="0"/>
        <v>1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1</v>
      </c>
    </row>
    <row r="25" spans="1:15">
      <c r="A25" t="s">
        <v>195</v>
      </c>
      <c r="B25" t="s">
        <v>236</v>
      </c>
      <c r="C25" t="s">
        <v>237</v>
      </c>
      <c r="D25" t="s">
        <v>47</v>
      </c>
      <c r="G25" t="s">
        <v>25</v>
      </c>
      <c r="H25">
        <v>2018</v>
      </c>
      <c r="I25" t="s">
        <v>194</v>
      </c>
      <c r="J25">
        <f t="shared" si="0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1</v>
      </c>
    </row>
    <row r="26" spans="1:15">
      <c r="J26">
        <f t="shared" si="0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>
      <c r="J27">
        <f t="shared" si="0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>
      <c r="J28">
        <f t="shared" si="0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>
      <c r="J29">
        <f t="shared" si="0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>
      <c r="J30">
        <f t="shared" si="0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>
      <c r="J31">
        <f t="shared" si="0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>
      <c r="J32">
        <f t="shared" si="0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>
      <c r="J33">
        <f t="shared" si="0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>
      <c r="J34">
        <f t="shared" si="0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>
      <c r="J35">
        <f t="shared" si="0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>
      <c r="J36">
        <f t="shared" si="0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>
      <c r="J37">
        <f t="shared" si="0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>
      <c r="J38">
        <f t="shared" si="0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>
      <c r="J39">
        <f t="shared" si="0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>
      <c r="J40">
        <f t="shared" si="0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>
      <c r="J41">
        <f t="shared" si="0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>
      <c r="J42">
        <f t="shared" si="0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>
      <c r="J43">
        <f t="shared" si="0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>
      <c r="J44">
        <f t="shared" si="0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>
      <c r="J45">
        <f t="shared" si="0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>
      <c r="J46">
        <f t="shared" si="0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>
      <c r="J47">
        <f t="shared" si="0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>
      <c r="J48">
        <f t="shared" si="0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5">
      <c r="J49">
        <f t="shared" si="0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5">
      <c r="J50">
        <f t="shared" si="0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5">
      <c r="J51">
        <f t="shared" si="0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</row>
    <row r="52" spans="10:15">
      <c r="J52">
        <f t="shared" si="0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</row>
    <row r="53" spans="10:15">
      <c r="J53">
        <f t="shared" si="0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</row>
    <row r="54" spans="10:15">
      <c r="J54">
        <f t="shared" si="0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</row>
    <row r="55" spans="10:15">
      <c r="J55">
        <f t="shared" si="0"/>
        <v>0</v>
      </c>
      <c r="L55">
        <f t="shared" si="1"/>
        <v>0</v>
      </c>
      <c r="M55">
        <f t="shared" si="1"/>
        <v>0</v>
      </c>
      <c r="N55">
        <f t="shared" si="1"/>
        <v>0</v>
      </c>
      <c r="O55">
        <f t="shared" si="1"/>
        <v>0</v>
      </c>
    </row>
    <row r="56" spans="10:15">
      <c r="J56">
        <f t="shared" si="0"/>
        <v>0</v>
      </c>
      <c r="L56">
        <f t="shared" si="1"/>
        <v>0</v>
      </c>
      <c r="M56">
        <f t="shared" si="1"/>
        <v>0</v>
      </c>
      <c r="N56">
        <f t="shared" si="1"/>
        <v>0</v>
      </c>
      <c r="O56">
        <f t="shared" si="1"/>
        <v>0</v>
      </c>
    </row>
    <row r="57" spans="10:15">
      <c r="J57">
        <f t="shared" si="0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1"/>
        <v>0</v>
      </c>
    </row>
    <row r="58" spans="10:15">
      <c r="J58">
        <f t="shared" si="0"/>
        <v>0</v>
      </c>
      <c r="L58">
        <f t="shared" si="1"/>
        <v>0</v>
      </c>
      <c r="M58">
        <f t="shared" si="1"/>
        <v>0</v>
      </c>
      <c r="N58">
        <f t="shared" si="1"/>
        <v>0</v>
      </c>
      <c r="O58">
        <f t="shared" si="1"/>
        <v>0</v>
      </c>
    </row>
    <row r="59" spans="10:15">
      <c r="J59">
        <f t="shared" si="0"/>
        <v>0</v>
      </c>
      <c r="L59">
        <f t="shared" si="1"/>
        <v>0</v>
      </c>
      <c r="M59">
        <f t="shared" si="1"/>
        <v>0</v>
      </c>
      <c r="N59">
        <f t="shared" si="1"/>
        <v>0</v>
      </c>
      <c r="O59">
        <f t="shared" si="1"/>
        <v>0</v>
      </c>
    </row>
    <row r="60" spans="10:15">
      <c r="J60">
        <f t="shared" si="0"/>
        <v>0</v>
      </c>
      <c r="L60">
        <f t="shared" si="1"/>
        <v>0</v>
      </c>
      <c r="M60">
        <f t="shared" si="1"/>
        <v>0</v>
      </c>
      <c r="N60">
        <f t="shared" si="1"/>
        <v>0</v>
      </c>
      <c r="O60">
        <f t="shared" si="1"/>
        <v>0</v>
      </c>
    </row>
    <row r="61" spans="10:15">
      <c r="J61">
        <f t="shared" si="0"/>
        <v>0</v>
      </c>
      <c r="L61">
        <f t="shared" si="1"/>
        <v>0</v>
      </c>
      <c r="M61">
        <f t="shared" si="1"/>
        <v>0</v>
      </c>
      <c r="N61">
        <f t="shared" si="1"/>
        <v>0</v>
      </c>
      <c r="O61">
        <f t="shared" si="1"/>
        <v>0</v>
      </c>
    </row>
    <row r="62" spans="10:15">
      <c r="J62">
        <f t="shared" si="0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1"/>
        <v>0</v>
      </c>
    </row>
    <row r="63" spans="10:15">
      <c r="J63">
        <f t="shared" si="0"/>
        <v>0</v>
      </c>
      <c r="L63">
        <f t="shared" si="1"/>
        <v>0</v>
      </c>
      <c r="M63">
        <f t="shared" si="1"/>
        <v>0</v>
      </c>
      <c r="N63">
        <f t="shared" si="1"/>
        <v>0</v>
      </c>
      <c r="O63">
        <f t="shared" si="1"/>
        <v>0</v>
      </c>
    </row>
    <row r="64" spans="10:15">
      <c r="J64">
        <f t="shared" si="0"/>
        <v>0</v>
      </c>
      <c r="L64">
        <f t="shared" si="1"/>
        <v>0</v>
      </c>
      <c r="M64">
        <f t="shared" si="1"/>
        <v>0</v>
      </c>
      <c r="N64">
        <f t="shared" si="1"/>
        <v>0</v>
      </c>
      <c r="O64">
        <f t="shared" si="1"/>
        <v>0</v>
      </c>
    </row>
    <row r="65" spans="10:15">
      <c r="J65">
        <f t="shared" si="0"/>
        <v>0</v>
      </c>
      <c r="L65">
        <f t="shared" si="1"/>
        <v>0</v>
      </c>
      <c r="M65">
        <f t="shared" si="1"/>
        <v>0</v>
      </c>
      <c r="N65">
        <f t="shared" si="1"/>
        <v>0</v>
      </c>
      <c r="O65">
        <f t="shared" si="1"/>
        <v>0</v>
      </c>
    </row>
    <row r="66" spans="10:15">
      <c r="J66">
        <f t="shared" ref="J66:J129" si="2">IF(A66="",0,1)</f>
        <v>0</v>
      </c>
      <c r="L66">
        <f t="shared" si="1"/>
        <v>0</v>
      </c>
      <c r="M66">
        <f t="shared" si="1"/>
        <v>0</v>
      </c>
      <c r="N66">
        <f t="shared" si="1"/>
        <v>0</v>
      </c>
      <c r="O66">
        <f t="shared" ref="O66:O129" si="3">IF($D66=O$1,1,0)</f>
        <v>0</v>
      </c>
    </row>
    <row r="67" spans="10:15">
      <c r="J67">
        <f t="shared" si="2"/>
        <v>0</v>
      </c>
      <c r="L67">
        <f t="shared" ref="L67:O130" si="4">IF($D67=L$1,1,0)</f>
        <v>0</v>
      </c>
      <c r="M67">
        <f t="shared" si="4"/>
        <v>0</v>
      </c>
      <c r="N67">
        <f t="shared" si="4"/>
        <v>0</v>
      </c>
      <c r="O67">
        <f t="shared" si="3"/>
        <v>0</v>
      </c>
    </row>
    <row r="68" spans="10:15">
      <c r="J68">
        <f t="shared" si="2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3"/>
        <v>0</v>
      </c>
    </row>
    <row r="69" spans="10:15">
      <c r="J69">
        <f t="shared" si="2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3"/>
        <v>0</v>
      </c>
    </row>
    <row r="70" spans="10:15">
      <c r="J70">
        <f t="shared" si="2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3"/>
        <v>0</v>
      </c>
    </row>
    <row r="71" spans="10:15">
      <c r="J71">
        <f t="shared" si="2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3"/>
        <v>0</v>
      </c>
    </row>
    <row r="72" spans="10:15">
      <c r="J72">
        <f t="shared" si="2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3"/>
        <v>0</v>
      </c>
    </row>
    <row r="73" spans="10:15">
      <c r="J73">
        <f t="shared" si="2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3"/>
        <v>0</v>
      </c>
    </row>
    <row r="74" spans="10:15">
      <c r="J74">
        <f t="shared" si="2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3"/>
        <v>0</v>
      </c>
    </row>
    <row r="75" spans="10:15">
      <c r="J75">
        <f t="shared" si="2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3"/>
        <v>0</v>
      </c>
    </row>
    <row r="76" spans="10:15">
      <c r="J76">
        <f t="shared" si="2"/>
        <v>0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3"/>
        <v>0</v>
      </c>
    </row>
    <row r="77" spans="10:15">
      <c r="J77">
        <f t="shared" si="2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3"/>
        <v>0</v>
      </c>
    </row>
    <row r="78" spans="10:15">
      <c r="J78">
        <f t="shared" si="2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si="3"/>
        <v>0</v>
      </c>
    </row>
    <row r="79" spans="10:15">
      <c r="J79">
        <f t="shared" si="2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3"/>
        <v>0</v>
      </c>
    </row>
    <row r="80" spans="10:15">
      <c r="J80">
        <f t="shared" si="2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3"/>
        <v>0</v>
      </c>
    </row>
    <row r="81" spans="10:15">
      <c r="J81">
        <f t="shared" si="2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3"/>
        <v>0</v>
      </c>
    </row>
    <row r="82" spans="10:15">
      <c r="J82">
        <f t="shared" si="2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3"/>
        <v>0</v>
      </c>
    </row>
    <row r="83" spans="10:15">
      <c r="J83">
        <f t="shared" si="2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3"/>
        <v>0</v>
      </c>
    </row>
    <row r="84" spans="10:15">
      <c r="J84">
        <f t="shared" si="2"/>
        <v>0</v>
      </c>
      <c r="L84">
        <f t="shared" si="4"/>
        <v>0</v>
      </c>
      <c r="M84">
        <f t="shared" si="4"/>
        <v>0</v>
      </c>
      <c r="N84">
        <f t="shared" si="4"/>
        <v>0</v>
      </c>
      <c r="O84">
        <f t="shared" si="3"/>
        <v>0</v>
      </c>
    </row>
    <row r="85" spans="10:15">
      <c r="J85">
        <f t="shared" si="2"/>
        <v>0</v>
      </c>
      <c r="L85">
        <f t="shared" si="4"/>
        <v>0</v>
      </c>
      <c r="M85">
        <f t="shared" si="4"/>
        <v>0</v>
      </c>
      <c r="N85">
        <f t="shared" si="4"/>
        <v>0</v>
      </c>
      <c r="O85">
        <f t="shared" si="3"/>
        <v>0</v>
      </c>
    </row>
    <row r="86" spans="10:15">
      <c r="J86">
        <f t="shared" si="2"/>
        <v>0</v>
      </c>
      <c r="L86">
        <f t="shared" si="4"/>
        <v>0</v>
      </c>
      <c r="M86">
        <f t="shared" si="4"/>
        <v>0</v>
      </c>
      <c r="N86">
        <f t="shared" si="4"/>
        <v>0</v>
      </c>
      <c r="O86">
        <f t="shared" si="3"/>
        <v>0</v>
      </c>
    </row>
    <row r="87" spans="10:15">
      <c r="J87">
        <f t="shared" si="2"/>
        <v>0</v>
      </c>
      <c r="L87">
        <f t="shared" si="4"/>
        <v>0</v>
      </c>
      <c r="M87">
        <f t="shared" si="4"/>
        <v>0</v>
      </c>
      <c r="N87">
        <f t="shared" si="4"/>
        <v>0</v>
      </c>
      <c r="O87">
        <f t="shared" si="3"/>
        <v>0</v>
      </c>
    </row>
    <row r="88" spans="10:15">
      <c r="J88">
        <f t="shared" si="2"/>
        <v>0</v>
      </c>
      <c r="L88">
        <f t="shared" si="4"/>
        <v>0</v>
      </c>
      <c r="M88">
        <f t="shared" si="4"/>
        <v>0</v>
      </c>
      <c r="N88">
        <f t="shared" si="4"/>
        <v>0</v>
      </c>
      <c r="O88">
        <f t="shared" si="3"/>
        <v>0</v>
      </c>
    </row>
    <row r="89" spans="10:15">
      <c r="J89">
        <f t="shared" si="2"/>
        <v>0</v>
      </c>
      <c r="L89">
        <f t="shared" si="4"/>
        <v>0</v>
      </c>
      <c r="M89">
        <f t="shared" si="4"/>
        <v>0</v>
      </c>
      <c r="N89">
        <f t="shared" si="4"/>
        <v>0</v>
      </c>
      <c r="O89">
        <f t="shared" si="3"/>
        <v>0</v>
      </c>
    </row>
    <row r="90" spans="10:15">
      <c r="J90">
        <f t="shared" si="2"/>
        <v>0</v>
      </c>
      <c r="L90">
        <f t="shared" si="4"/>
        <v>0</v>
      </c>
      <c r="M90">
        <f t="shared" si="4"/>
        <v>0</v>
      </c>
      <c r="N90">
        <f t="shared" si="4"/>
        <v>0</v>
      </c>
      <c r="O90">
        <f t="shared" si="3"/>
        <v>0</v>
      </c>
    </row>
    <row r="91" spans="10:15">
      <c r="J91">
        <f t="shared" si="2"/>
        <v>0</v>
      </c>
      <c r="L91">
        <f t="shared" si="4"/>
        <v>0</v>
      </c>
      <c r="M91">
        <f t="shared" si="4"/>
        <v>0</v>
      </c>
      <c r="N91">
        <f t="shared" si="4"/>
        <v>0</v>
      </c>
      <c r="O91">
        <f t="shared" si="3"/>
        <v>0</v>
      </c>
    </row>
    <row r="92" spans="10:15">
      <c r="J92">
        <f t="shared" si="2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3"/>
        <v>0</v>
      </c>
    </row>
    <row r="93" spans="10:15">
      <c r="J93">
        <f t="shared" si="2"/>
        <v>0</v>
      </c>
      <c r="L93">
        <f t="shared" si="4"/>
        <v>0</v>
      </c>
      <c r="M93">
        <f t="shared" si="4"/>
        <v>0</v>
      </c>
      <c r="N93">
        <f t="shared" si="4"/>
        <v>0</v>
      </c>
      <c r="O93">
        <f t="shared" si="3"/>
        <v>0</v>
      </c>
    </row>
    <row r="94" spans="10:15">
      <c r="J94">
        <f t="shared" si="2"/>
        <v>0</v>
      </c>
      <c r="L94">
        <f t="shared" si="4"/>
        <v>0</v>
      </c>
      <c r="M94">
        <f t="shared" si="4"/>
        <v>0</v>
      </c>
      <c r="N94">
        <f t="shared" si="4"/>
        <v>0</v>
      </c>
      <c r="O94">
        <f t="shared" si="3"/>
        <v>0</v>
      </c>
    </row>
    <row r="95" spans="10:15">
      <c r="J95">
        <f t="shared" si="2"/>
        <v>0</v>
      </c>
      <c r="L95">
        <f t="shared" si="4"/>
        <v>0</v>
      </c>
      <c r="M95">
        <f t="shared" si="4"/>
        <v>0</v>
      </c>
      <c r="N95">
        <f t="shared" si="4"/>
        <v>0</v>
      </c>
      <c r="O95">
        <f t="shared" si="3"/>
        <v>0</v>
      </c>
    </row>
    <row r="96" spans="10:15">
      <c r="J96">
        <f t="shared" si="2"/>
        <v>0</v>
      </c>
      <c r="L96">
        <f t="shared" si="4"/>
        <v>0</v>
      </c>
      <c r="M96">
        <f t="shared" si="4"/>
        <v>0</v>
      </c>
      <c r="N96">
        <f t="shared" si="4"/>
        <v>0</v>
      </c>
      <c r="O96">
        <f t="shared" si="3"/>
        <v>0</v>
      </c>
    </row>
    <row r="97" spans="10:15">
      <c r="J97">
        <f t="shared" si="2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3"/>
        <v>0</v>
      </c>
    </row>
    <row r="98" spans="10:15">
      <c r="J98">
        <f t="shared" si="2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3"/>
        <v>0</v>
      </c>
    </row>
    <row r="99" spans="10:15">
      <c r="J99">
        <f t="shared" si="2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3"/>
        <v>0</v>
      </c>
    </row>
    <row r="100" spans="10:15">
      <c r="J100">
        <f t="shared" si="2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3"/>
        <v>0</v>
      </c>
    </row>
    <row r="101" spans="10:15">
      <c r="J101">
        <f t="shared" si="2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3"/>
        <v>0</v>
      </c>
    </row>
    <row r="102" spans="10:15">
      <c r="J102">
        <f t="shared" si="2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3"/>
        <v>0</v>
      </c>
    </row>
    <row r="103" spans="10:15">
      <c r="J103">
        <f t="shared" si="2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3"/>
        <v>0</v>
      </c>
    </row>
    <row r="104" spans="10:15">
      <c r="J104">
        <f t="shared" si="2"/>
        <v>0</v>
      </c>
      <c r="L104">
        <f t="shared" si="4"/>
        <v>0</v>
      </c>
      <c r="M104">
        <f t="shared" si="4"/>
        <v>0</v>
      </c>
      <c r="N104">
        <f t="shared" si="4"/>
        <v>0</v>
      </c>
      <c r="O104">
        <f t="shared" si="3"/>
        <v>0</v>
      </c>
    </row>
    <row r="105" spans="10:15">
      <c r="J105">
        <f t="shared" si="2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3"/>
        <v>0</v>
      </c>
    </row>
    <row r="106" spans="10:15">
      <c r="J106">
        <f t="shared" si="2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3"/>
        <v>0</v>
      </c>
    </row>
    <row r="107" spans="10:15">
      <c r="J107">
        <f t="shared" si="2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3"/>
        <v>0</v>
      </c>
    </row>
    <row r="108" spans="10:15">
      <c r="J108">
        <f t="shared" si="2"/>
        <v>0</v>
      </c>
      <c r="L108">
        <f t="shared" si="4"/>
        <v>0</v>
      </c>
      <c r="M108">
        <f t="shared" si="4"/>
        <v>0</v>
      </c>
      <c r="N108">
        <f t="shared" si="4"/>
        <v>0</v>
      </c>
      <c r="O108">
        <f t="shared" si="3"/>
        <v>0</v>
      </c>
    </row>
    <row r="109" spans="10:15">
      <c r="J109">
        <f t="shared" si="2"/>
        <v>0</v>
      </c>
      <c r="L109">
        <f t="shared" si="4"/>
        <v>0</v>
      </c>
      <c r="M109">
        <f t="shared" si="4"/>
        <v>0</v>
      </c>
      <c r="N109">
        <f t="shared" si="4"/>
        <v>0</v>
      </c>
      <c r="O109">
        <f t="shared" si="3"/>
        <v>0</v>
      </c>
    </row>
    <row r="110" spans="10:15">
      <c r="J110">
        <f t="shared" si="2"/>
        <v>0</v>
      </c>
      <c r="L110">
        <f t="shared" si="4"/>
        <v>0</v>
      </c>
      <c r="M110">
        <f t="shared" si="4"/>
        <v>0</v>
      </c>
      <c r="N110">
        <f t="shared" si="4"/>
        <v>0</v>
      </c>
      <c r="O110">
        <f t="shared" si="3"/>
        <v>0</v>
      </c>
    </row>
    <row r="111" spans="10:15">
      <c r="J111">
        <f t="shared" si="2"/>
        <v>0</v>
      </c>
      <c r="L111">
        <f t="shared" si="4"/>
        <v>0</v>
      </c>
      <c r="M111">
        <f t="shared" si="4"/>
        <v>0</v>
      </c>
      <c r="N111">
        <f t="shared" si="4"/>
        <v>0</v>
      </c>
      <c r="O111">
        <f t="shared" si="3"/>
        <v>0</v>
      </c>
    </row>
    <row r="112" spans="10:15">
      <c r="J112">
        <f t="shared" si="2"/>
        <v>0</v>
      </c>
      <c r="L112">
        <f t="shared" si="4"/>
        <v>0</v>
      </c>
      <c r="M112">
        <f t="shared" si="4"/>
        <v>0</v>
      </c>
      <c r="N112">
        <f t="shared" si="4"/>
        <v>0</v>
      </c>
      <c r="O112">
        <f t="shared" si="3"/>
        <v>0</v>
      </c>
    </row>
    <row r="113" spans="10:15">
      <c r="J113">
        <f t="shared" si="2"/>
        <v>0</v>
      </c>
      <c r="L113">
        <f t="shared" si="4"/>
        <v>0</v>
      </c>
      <c r="M113">
        <f t="shared" si="4"/>
        <v>0</v>
      </c>
      <c r="N113">
        <f t="shared" si="4"/>
        <v>0</v>
      </c>
      <c r="O113">
        <f t="shared" si="3"/>
        <v>0</v>
      </c>
    </row>
    <row r="114" spans="10:15">
      <c r="J114">
        <f t="shared" si="2"/>
        <v>0</v>
      </c>
      <c r="L114">
        <f t="shared" si="4"/>
        <v>0</v>
      </c>
      <c r="M114">
        <f t="shared" si="4"/>
        <v>0</v>
      </c>
      <c r="N114">
        <f t="shared" si="4"/>
        <v>0</v>
      </c>
      <c r="O114">
        <f t="shared" si="3"/>
        <v>0</v>
      </c>
    </row>
    <row r="115" spans="10:15">
      <c r="J115">
        <f t="shared" si="2"/>
        <v>0</v>
      </c>
      <c r="L115">
        <f t="shared" si="4"/>
        <v>0</v>
      </c>
      <c r="M115">
        <f t="shared" si="4"/>
        <v>0</v>
      </c>
      <c r="N115">
        <f t="shared" si="4"/>
        <v>0</v>
      </c>
      <c r="O115">
        <f t="shared" si="3"/>
        <v>0</v>
      </c>
    </row>
    <row r="116" spans="10:15">
      <c r="J116">
        <f t="shared" si="2"/>
        <v>0</v>
      </c>
      <c r="L116">
        <f t="shared" si="4"/>
        <v>0</v>
      </c>
      <c r="M116">
        <f t="shared" si="4"/>
        <v>0</v>
      </c>
      <c r="N116">
        <f t="shared" si="4"/>
        <v>0</v>
      </c>
      <c r="O116">
        <f t="shared" si="3"/>
        <v>0</v>
      </c>
    </row>
    <row r="117" spans="10:15">
      <c r="J117">
        <f t="shared" si="2"/>
        <v>0</v>
      </c>
      <c r="L117">
        <f t="shared" si="4"/>
        <v>0</v>
      </c>
      <c r="M117">
        <f t="shared" si="4"/>
        <v>0</v>
      </c>
      <c r="N117">
        <f t="shared" si="4"/>
        <v>0</v>
      </c>
      <c r="O117">
        <f t="shared" si="3"/>
        <v>0</v>
      </c>
    </row>
    <row r="118" spans="10:15">
      <c r="J118">
        <f t="shared" si="2"/>
        <v>0</v>
      </c>
      <c r="L118">
        <f t="shared" si="4"/>
        <v>0</v>
      </c>
      <c r="M118">
        <f t="shared" si="4"/>
        <v>0</v>
      </c>
      <c r="N118">
        <f t="shared" si="4"/>
        <v>0</v>
      </c>
      <c r="O118">
        <f t="shared" si="3"/>
        <v>0</v>
      </c>
    </row>
    <row r="119" spans="10:15">
      <c r="J119">
        <f t="shared" si="2"/>
        <v>0</v>
      </c>
      <c r="L119">
        <f t="shared" si="4"/>
        <v>0</v>
      </c>
      <c r="M119">
        <f t="shared" si="4"/>
        <v>0</v>
      </c>
      <c r="N119">
        <f t="shared" si="4"/>
        <v>0</v>
      </c>
      <c r="O119">
        <f t="shared" si="3"/>
        <v>0</v>
      </c>
    </row>
    <row r="120" spans="10:15">
      <c r="J120">
        <f t="shared" si="2"/>
        <v>0</v>
      </c>
      <c r="L120">
        <f t="shared" si="4"/>
        <v>0</v>
      </c>
      <c r="M120">
        <f t="shared" si="4"/>
        <v>0</v>
      </c>
      <c r="N120">
        <f t="shared" si="4"/>
        <v>0</v>
      </c>
      <c r="O120">
        <f t="shared" si="3"/>
        <v>0</v>
      </c>
    </row>
    <row r="121" spans="10:15">
      <c r="J121">
        <f t="shared" si="2"/>
        <v>0</v>
      </c>
      <c r="L121">
        <f t="shared" si="4"/>
        <v>0</v>
      </c>
      <c r="M121">
        <f t="shared" si="4"/>
        <v>0</v>
      </c>
      <c r="N121">
        <f t="shared" si="4"/>
        <v>0</v>
      </c>
      <c r="O121">
        <f t="shared" si="3"/>
        <v>0</v>
      </c>
    </row>
    <row r="122" spans="10:15">
      <c r="J122">
        <f t="shared" si="2"/>
        <v>0</v>
      </c>
      <c r="L122">
        <f t="shared" si="4"/>
        <v>0</v>
      </c>
      <c r="M122">
        <f t="shared" si="4"/>
        <v>0</v>
      </c>
      <c r="N122">
        <f t="shared" si="4"/>
        <v>0</v>
      </c>
      <c r="O122">
        <f t="shared" si="3"/>
        <v>0</v>
      </c>
    </row>
    <row r="123" spans="10:15">
      <c r="J123">
        <f t="shared" si="2"/>
        <v>0</v>
      </c>
      <c r="L123">
        <f t="shared" si="4"/>
        <v>0</v>
      </c>
      <c r="M123">
        <f t="shared" si="4"/>
        <v>0</v>
      </c>
      <c r="N123">
        <f t="shared" si="4"/>
        <v>0</v>
      </c>
      <c r="O123">
        <f t="shared" si="3"/>
        <v>0</v>
      </c>
    </row>
    <row r="124" spans="10:15">
      <c r="J124">
        <f t="shared" si="2"/>
        <v>0</v>
      </c>
      <c r="L124">
        <f t="shared" si="4"/>
        <v>0</v>
      </c>
      <c r="M124">
        <f t="shared" si="4"/>
        <v>0</v>
      </c>
      <c r="N124">
        <f t="shared" si="4"/>
        <v>0</v>
      </c>
      <c r="O124">
        <f t="shared" si="3"/>
        <v>0</v>
      </c>
    </row>
    <row r="125" spans="10:15">
      <c r="J125">
        <f t="shared" si="2"/>
        <v>0</v>
      </c>
      <c r="L125">
        <f t="shared" si="4"/>
        <v>0</v>
      </c>
      <c r="M125">
        <f t="shared" si="4"/>
        <v>0</v>
      </c>
      <c r="N125">
        <f t="shared" si="4"/>
        <v>0</v>
      </c>
      <c r="O125">
        <f t="shared" si="3"/>
        <v>0</v>
      </c>
    </row>
    <row r="126" spans="10:15">
      <c r="J126">
        <f t="shared" si="2"/>
        <v>0</v>
      </c>
      <c r="L126">
        <f t="shared" si="4"/>
        <v>0</v>
      </c>
      <c r="M126">
        <f t="shared" si="4"/>
        <v>0</v>
      </c>
      <c r="N126">
        <f t="shared" si="4"/>
        <v>0</v>
      </c>
      <c r="O126">
        <f t="shared" si="3"/>
        <v>0</v>
      </c>
    </row>
    <row r="127" spans="10:15">
      <c r="J127">
        <f t="shared" si="2"/>
        <v>0</v>
      </c>
      <c r="L127">
        <f t="shared" si="4"/>
        <v>0</v>
      </c>
      <c r="M127">
        <f t="shared" si="4"/>
        <v>0</v>
      </c>
      <c r="N127">
        <f t="shared" si="4"/>
        <v>0</v>
      </c>
      <c r="O127">
        <f t="shared" si="3"/>
        <v>0</v>
      </c>
    </row>
    <row r="128" spans="10:15">
      <c r="J128">
        <f t="shared" si="2"/>
        <v>0</v>
      </c>
      <c r="L128">
        <f t="shared" si="4"/>
        <v>0</v>
      </c>
      <c r="M128">
        <f t="shared" si="4"/>
        <v>0</v>
      </c>
      <c r="N128">
        <f t="shared" si="4"/>
        <v>0</v>
      </c>
      <c r="O128">
        <f t="shared" si="3"/>
        <v>0</v>
      </c>
    </row>
    <row r="129" spans="10:15">
      <c r="J129">
        <f t="shared" si="2"/>
        <v>0</v>
      </c>
      <c r="L129">
        <f t="shared" si="4"/>
        <v>0</v>
      </c>
      <c r="M129">
        <f t="shared" si="4"/>
        <v>0</v>
      </c>
      <c r="N129">
        <f t="shared" si="4"/>
        <v>0</v>
      </c>
      <c r="O129">
        <f t="shared" si="3"/>
        <v>0</v>
      </c>
    </row>
    <row r="130" spans="10:15">
      <c r="J130">
        <f t="shared" ref="J130:J193" si="5">IF(A130="",0,1)</f>
        <v>0</v>
      </c>
      <c r="L130">
        <f t="shared" si="4"/>
        <v>0</v>
      </c>
      <c r="M130">
        <f t="shared" si="4"/>
        <v>0</v>
      </c>
      <c r="N130">
        <f t="shared" si="4"/>
        <v>0</v>
      </c>
      <c r="O130">
        <f t="shared" si="4"/>
        <v>0</v>
      </c>
    </row>
    <row r="131" spans="10:15">
      <c r="J131">
        <f t="shared" si="5"/>
        <v>0</v>
      </c>
      <c r="L131">
        <f t="shared" ref="L131:O194" si="6">IF($D131=L$1,1,0)</f>
        <v>0</v>
      </c>
      <c r="M131">
        <f t="shared" si="6"/>
        <v>0</v>
      </c>
      <c r="N131">
        <f t="shared" si="6"/>
        <v>0</v>
      </c>
      <c r="O131">
        <f t="shared" si="6"/>
        <v>0</v>
      </c>
    </row>
    <row r="132" spans="10:15">
      <c r="J132">
        <f t="shared" si="5"/>
        <v>0</v>
      </c>
      <c r="L132">
        <f t="shared" si="6"/>
        <v>0</v>
      </c>
      <c r="M132">
        <f t="shared" si="6"/>
        <v>0</v>
      </c>
      <c r="N132">
        <f t="shared" si="6"/>
        <v>0</v>
      </c>
      <c r="O132">
        <f t="shared" si="6"/>
        <v>0</v>
      </c>
    </row>
    <row r="133" spans="10:15">
      <c r="J133">
        <f t="shared" si="5"/>
        <v>0</v>
      </c>
      <c r="L133">
        <f t="shared" si="6"/>
        <v>0</v>
      </c>
      <c r="M133">
        <f t="shared" si="6"/>
        <v>0</v>
      </c>
      <c r="N133">
        <f t="shared" si="6"/>
        <v>0</v>
      </c>
      <c r="O133">
        <f t="shared" si="6"/>
        <v>0</v>
      </c>
    </row>
    <row r="134" spans="10:15">
      <c r="J134">
        <f t="shared" si="5"/>
        <v>0</v>
      </c>
      <c r="L134">
        <f t="shared" si="6"/>
        <v>0</v>
      </c>
      <c r="M134">
        <f t="shared" si="6"/>
        <v>0</v>
      </c>
      <c r="N134">
        <f t="shared" si="6"/>
        <v>0</v>
      </c>
      <c r="O134">
        <f t="shared" si="6"/>
        <v>0</v>
      </c>
    </row>
    <row r="135" spans="10:15">
      <c r="J135">
        <f t="shared" si="5"/>
        <v>0</v>
      </c>
      <c r="L135">
        <f t="shared" si="6"/>
        <v>0</v>
      </c>
      <c r="M135">
        <f t="shared" si="6"/>
        <v>0</v>
      </c>
      <c r="N135">
        <f t="shared" si="6"/>
        <v>0</v>
      </c>
      <c r="O135">
        <f t="shared" si="6"/>
        <v>0</v>
      </c>
    </row>
    <row r="136" spans="10:15">
      <c r="J136">
        <f t="shared" si="5"/>
        <v>0</v>
      </c>
      <c r="L136">
        <f t="shared" si="6"/>
        <v>0</v>
      </c>
      <c r="M136">
        <f t="shared" si="6"/>
        <v>0</v>
      </c>
      <c r="N136">
        <f t="shared" si="6"/>
        <v>0</v>
      </c>
      <c r="O136">
        <f t="shared" si="6"/>
        <v>0</v>
      </c>
    </row>
    <row r="137" spans="10:15">
      <c r="J137">
        <f t="shared" si="5"/>
        <v>0</v>
      </c>
      <c r="L137">
        <f t="shared" si="6"/>
        <v>0</v>
      </c>
      <c r="M137">
        <f t="shared" si="6"/>
        <v>0</v>
      </c>
      <c r="N137">
        <f t="shared" si="6"/>
        <v>0</v>
      </c>
      <c r="O137">
        <f t="shared" si="6"/>
        <v>0</v>
      </c>
    </row>
    <row r="138" spans="10:15">
      <c r="J138">
        <f t="shared" si="5"/>
        <v>0</v>
      </c>
      <c r="L138">
        <f t="shared" si="6"/>
        <v>0</v>
      </c>
      <c r="M138">
        <f t="shared" si="6"/>
        <v>0</v>
      </c>
      <c r="N138">
        <f t="shared" si="6"/>
        <v>0</v>
      </c>
      <c r="O138">
        <f t="shared" si="6"/>
        <v>0</v>
      </c>
    </row>
    <row r="139" spans="10:15">
      <c r="J139">
        <f t="shared" si="5"/>
        <v>0</v>
      </c>
      <c r="L139">
        <f t="shared" si="6"/>
        <v>0</v>
      </c>
      <c r="M139">
        <f t="shared" si="6"/>
        <v>0</v>
      </c>
      <c r="N139">
        <f t="shared" si="6"/>
        <v>0</v>
      </c>
      <c r="O139">
        <f t="shared" si="6"/>
        <v>0</v>
      </c>
    </row>
    <row r="140" spans="10:15">
      <c r="J140">
        <f t="shared" si="5"/>
        <v>0</v>
      </c>
      <c r="L140">
        <f t="shared" si="6"/>
        <v>0</v>
      </c>
      <c r="M140">
        <f t="shared" si="6"/>
        <v>0</v>
      </c>
      <c r="N140">
        <f t="shared" si="6"/>
        <v>0</v>
      </c>
      <c r="O140">
        <f t="shared" si="6"/>
        <v>0</v>
      </c>
    </row>
    <row r="141" spans="10:15">
      <c r="J141">
        <f t="shared" si="5"/>
        <v>0</v>
      </c>
      <c r="L141">
        <f t="shared" si="6"/>
        <v>0</v>
      </c>
      <c r="M141">
        <f t="shared" si="6"/>
        <v>0</v>
      </c>
      <c r="N141">
        <f t="shared" si="6"/>
        <v>0</v>
      </c>
      <c r="O141">
        <f t="shared" si="6"/>
        <v>0</v>
      </c>
    </row>
    <row r="142" spans="10:15">
      <c r="J142">
        <f t="shared" si="5"/>
        <v>0</v>
      </c>
      <c r="L142">
        <f t="shared" si="6"/>
        <v>0</v>
      </c>
      <c r="M142">
        <f t="shared" si="6"/>
        <v>0</v>
      </c>
      <c r="N142">
        <f t="shared" si="6"/>
        <v>0</v>
      </c>
      <c r="O142">
        <f t="shared" si="6"/>
        <v>0</v>
      </c>
    </row>
    <row r="143" spans="10:15">
      <c r="J143">
        <f t="shared" si="5"/>
        <v>0</v>
      </c>
      <c r="L143">
        <f t="shared" si="6"/>
        <v>0</v>
      </c>
      <c r="M143">
        <f t="shared" si="6"/>
        <v>0</v>
      </c>
      <c r="N143">
        <f t="shared" si="6"/>
        <v>0</v>
      </c>
      <c r="O143">
        <f t="shared" si="6"/>
        <v>0</v>
      </c>
    </row>
    <row r="144" spans="10:15">
      <c r="J144">
        <f t="shared" si="5"/>
        <v>0</v>
      </c>
      <c r="L144">
        <f t="shared" si="6"/>
        <v>0</v>
      </c>
      <c r="M144">
        <f t="shared" si="6"/>
        <v>0</v>
      </c>
      <c r="N144">
        <f t="shared" si="6"/>
        <v>0</v>
      </c>
      <c r="O144">
        <f t="shared" si="6"/>
        <v>0</v>
      </c>
    </row>
    <row r="145" spans="10:15">
      <c r="J145">
        <f t="shared" si="5"/>
        <v>0</v>
      </c>
      <c r="L145">
        <f t="shared" si="6"/>
        <v>0</v>
      </c>
      <c r="M145">
        <f t="shared" si="6"/>
        <v>0</v>
      </c>
      <c r="N145">
        <f t="shared" si="6"/>
        <v>0</v>
      </c>
      <c r="O145">
        <f t="shared" si="6"/>
        <v>0</v>
      </c>
    </row>
    <row r="146" spans="10:15">
      <c r="J146">
        <f t="shared" si="5"/>
        <v>0</v>
      </c>
      <c r="L146">
        <f t="shared" si="6"/>
        <v>0</v>
      </c>
      <c r="M146">
        <f t="shared" si="6"/>
        <v>0</v>
      </c>
      <c r="N146">
        <f t="shared" si="6"/>
        <v>0</v>
      </c>
      <c r="O146">
        <f t="shared" si="6"/>
        <v>0</v>
      </c>
    </row>
    <row r="147" spans="10:15">
      <c r="J147">
        <f t="shared" si="5"/>
        <v>0</v>
      </c>
      <c r="L147">
        <f t="shared" si="6"/>
        <v>0</v>
      </c>
      <c r="M147">
        <f t="shared" si="6"/>
        <v>0</v>
      </c>
      <c r="N147">
        <f t="shared" si="6"/>
        <v>0</v>
      </c>
      <c r="O147">
        <f t="shared" si="6"/>
        <v>0</v>
      </c>
    </row>
    <row r="148" spans="10:15">
      <c r="J148">
        <f t="shared" si="5"/>
        <v>0</v>
      </c>
      <c r="L148">
        <f t="shared" si="6"/>
        <v>0</v>
      </c>
      <c r="M148">
        <f t="shared" si="6"/>
        <v>0</v>
      </c>
      <c r="N148">
        <f t="shared" si="6"/>
        <v>0</v>
      </c>
      <c r="O148">
        <f t="shared" si="6"/>
        <v>0</v>
      </c>
    </row>
    <row r="149" spans="10:15">
      <c r="J149">
        <f t="shared" si="5"/>
        <v>0</v>
      </c>
      <c r="L149">
        <f t="shared" si="6"/>
        <v>0</v>
      </c>
      <c r="M149">
        <f t="shared" si="6"/>
        <v>0</v>
      </c>
      <c r="N149">
        <f t="shared" si="6"/>
        <v>0</v>
      </c>
      <c r="O149">
        <f t="shared" si="6"/>
        <v>0</v>
      </c>
    </row>
    <row r="150" spans="10:15">
      <c r="J150">
        <f t="shared" si="5"/>
        <v>0</v>
      </c>
      <c r="L150">
        <f t="shared" si="6"/>
        <v>0</v>
      </c>
      <c r="M150">
        <f t="shared" si="6"/>
        <v>0</v>
      </c>
      <c r="N150">
        <f t="shared" si="6"/>
        <v>0</v>
      </c>
      <c r="O150">
        <f t="shared" si="6"/>
        <v>0</v>
      </c>
    </row>
    <row r="151" spans="10:15">
      <c r="J151">
        <f t="shared" si="5"/>
        <v>0</v>
      </c>
      <c r="L151">
        <f t="shared" si="6"/>
        <v>0</v>
      </c>
      <c r="M151">
        <f t="shared" si="6"/>
        <v>0</v>
      </c>
      <c r="N151">
        <f t="shared" si="6"/>
        <v>0</v>
      </c>
      <c r="O151">
        <f t="shared" si="6"/>
        <v>0</v>
      </c>
    </row>
    <row r="152" spans="10:15">
      <c r="J152">
        <f t="shared" si="5"/>
        <v>0</v>
      </c>
      <c r="L152">
        <f t="shared" si="6"/>
        <v>0</v>
      </c>
      <c r="M152">
        <f t="shared" si="6"/>
        <v>0</v>
      </c>
      <c r="N152">
        <f t="shared" si="6"/>
        <v>0</v>
      </c>
      <c r="O152">
        <f t="shared" si="6"/>
        <v>0</v>
      </c>
    </row>
    <row r="153" spans="10:15">
      <c r="J153">
        <f t="shared" si="5"/>
        <v>0</v>
      </c>
      <c r="L153">
        <f t="shared" si="6"/>
        <v>0</v>
      </c>
      <c r="M153">
        <f t="shared" si="6"/>
        <v>0</v>
      </c>
      <c r="N153">
        <f t="shared" si="6"/>
        <v>0</v>
      </c>
      <c r="O153">
        <f t="shared" si="6"/>
        <v>0</v>
      </c>
    </row>
    <row r="154" spans="10:15">
      <c r="J154">
        <f t="shared" si="5"/>
        <v>0</v>
      </c>
      <c r="L154">
        <f t="shared" si="6"/>
        <v>0</v>
      </c>
      <c r="M154">
        <f t="shared" si="6"/>
        <v>0</v>
      </c>
      <c r="N154">
        <f t="shared" si="6"/>
        <v>0</v>
      </c>
      <c r="O154">
        <f t="shared" si="6"/>
        <v>0</v>
      </c>
    </row>
    <row r="155" spans="10:15">
      <c r="J155">
        <f t="shared" si="5"/>
        <v>0</v>
      </c>
      <c r="L155">
        <f t="shared" si="6"/>
        <v>0</v>
      </c>
      <c r="M155">
        <f t="shared" si="6"/>
        <v>0</v>
      </c>
      <c r="N155">
        <f t="shared" si="6"/>
        <v>0</v>
      </c>
      <c r="O155">
        <f t="shared" si="6"/>
        <v>0</v>
      </c>
    </row>
    <row r="156" spans="10:15">
      <c r="J156">
        <f t="shared" si="5"/>
        <v>0</v>
      </c>
      <c r="L156">
        <f t="shared" si="6"/>
        <v>0</v>
      </c>
      <c r="M156">
        <f t="shared" si="6"/>
        <v>0</v>
      </c>
      <c r="N156">
        <f t="shared" si="6"/>
        <v>0</v>
      </c>
      <c r="O156">
        <f t="shared" si="6"/>
        <v>0</v>
      </c>
    </row>
    <row r="157" spans="10:15">
      <c r="J157">
        <f t="shared" si="5"/>
        <v>0</v>
      </c>
      <c r="L157">
        <f t="shared" si="6"/>
        <v>0</v>
      </c>
      <c r="M157">
        <f t="shared" si="6"/>
        <v>0</v>
      </c>
      <c r="N157">
        <f t="shared" si="6"/>
        <v>0</v>
      </c>
      <c r="O157">
        <f t="shared" si="6"/>
        <v>0</v>
      </c>
    </row>
    <row r="158" spans="10:15">
      <c r="J158">
        <f t="shared" si="5"/>
        <v>0</v>
      </c>
      <c r="L158">
        <f t="shared" si="6"/>
        <v>0</v>
      </c>
      <c r="M158">
        <f t="shared" si="6"/>
        <v>0</v>
      </c>
      <c r="N158">
        <f t="shared" si="6"/>
        <v>0</v>
      </c>
      <c r="O158">
        <f t="shared" si="6"/>
        <v>0</v>
      </c>
    </row>
    <row r="159" spans="10:15">
      <c r="J159">
        <f t="shared" si="5"/>
        <v>0</v>
      </c>
      <c r="L159">
        <f t="shared" si="6"/>
        <v>0</v>
      </c>
      <c r="M159">
        <f t="shared" si="6"/>
        <v>0</v>
      </c>
      <c r="N159">
        <f t="shared" si="6"/>
        <v>0</v>
      </c>
      <c r="O159">
        <f t="shared" si="6"/>
        <v>0</v>
      </c>
    </row>
    <row r="160" spans="10:15">
      <c r="J160">
        <f t="shared" si="5"/>
        <v>0</v>
      </c>
      <c r="L160">
        <f t="shared" si="6"/>
        <v>0</v>
      </c>
      <c r="M160">
        <f t="shared" si="6"/>
        <v>0</v>
      </c>
      <c r="N160">
        <f t="shared" si="6"/>
        <v>0</v>
      </c>
      <c r="O160">
        <f t="shared" si="6"/>
        <v>0</v>
      </c>
    </row>
    <row r="161" spans="10:15">
      <c r="J161">
        <f t="shared" si="5"/>
        <v>0</v>
      </c>
      <c r="L161">
        <f t="shared" si="6"/>
        <v>0</v>
      </c>
      <c r="M161">
        <f t="shared" si="6"/>
        <v>0</v>
      </c>
      <c r="N161">
        <f t="shared" si="6"/>
        <v>0</v>
      </c>
      <c r="O161">
        <f t="shared" si="6"/>
        <v>0</v>
      </c>
    </row>
    <row r="162" spans="10:15">
      <c r="J162">
        <f t="shared" si="5"/>
        <v>0</v>
      </c>
      <c r="L162">
        <f t="shared" si="6"/>
        <v>0</v>
      </c>
      <c r="M162">
        <f t="shared" si="6"/>
        <v>0</v>
      </c>
      <c r="N162">
        <f t="shared" si="6"/>
        <v>0</v>
      </c>
      <c r="O162">
        <f t="shared" si="6"/>
        <v>0</v>
      </c>
    </row>
    <row r="163" spans="10:15">
      <c r="J163">
        <f t="shared" si="5"/>
        <v>0</v>
      </c>
      <c r="L163">
        <f t="shared" si="6"/>
        <v>0</v>
      </c>
      <c r="M163">
        <f t="shared" si="6"/>
        <v>0</v>
      </c>
      <c r="N163">
        <f t="shared" si="6"/>
        <v>0</v>
      </c>
      <c r="O163">
        <f t="shared" si="6"/>
        <v>0</v>
      </c>
    </row>
    <row r="164" spans="10:15">
      <c r="J164">
        <f t="shared" si="5"/>
        <v>0</v>
      </c>
      <c r="L164">
        <f t="shared" si="6"/>
        <v>0</v>
      </c>
      <c r="M164">
        <f t="shared" si="6"/>
        <v>0</v>
      </c>
      <c r="N164">
        <f t="shared" si="6"/>
        <v>0</v>
      </c>
      <c r="O164">
        <f t="shared" si="6"/>
        <v>0</v>
      </c>
    </row>
    <row r="165" spans="10:15">
      <c r="J165">
        <f t="shared" si="5"/>
        <v>0</v>
      </c>
      <c r="L165">
        <f t="shared" si="6"/>
        <v>0</v>
      </c>
      <c r="M165">
        <f t="shared" si="6"/>
        <v>0</v>
      </c>
      <c r="N165">
        <f t="shared" si="6"/>
        <v>0</v>
      </c>
      <c r="O165">
        <f t="shared" si="6"/>
        <v>0</v>
      </c>
    </row>
    <row r="166" spans="10:15">
      <c r="J166">
        <f t="shared" si="5"/>
        <v>0</v>
      </c>
      <c r="L166">
        <f t="shared" si="6"/>
        <v>0</v>
      </c>
      <c r="M166">
        <f t="shared" si="6"/>
        <v>0</v>
      </c>
      <c r="N166">
        <f t="shared" si="6"/>
        <v>0</v>
      </c>
      <c r="O166">
        <f t="shared" si="6"/>
        <v>0</v>
      </c>
    </row>
    <row r="167" spans="10:15">
      <c r="J167">
        <f t="shared" si="5"/>
        <v>0</v>
      </c>
      <c r="L167">
        <f t="shared" si="6"/>
        <v>0</v>
      </c>
      <c r="M167">
        <f t="shared" si="6"/>
        <v>0</v>
      </c>
      <c r="N167">
        <f t="shared" si="6"/>
        <v>0</v>
      </c>
      <c r="O167">
        <f t="shared" si="6"/>
        <v>0</v>
      </c>
    </row>
    <row r="168" spans="10:15">
      <c r="J168">
        <f t="shared" si="5"/>
        <v>0</v>
      </c>
      <c r="L168">
        <f t="shared" si="6"/>
        <v>0</v>
      </c>
      <c r="M168">
        <f t="shared" si="6"/>
        <v>0</v>
      </c>
      <c r="N168">
        <f t="shared" si="6"/>
        <v>0</v>
      </c>
      <c r="O168">
        <f t="shared" si="6"/>
        <v>0</v>
      </c>
    </row>
    <row r="169" spans="10:15">
      <c r="J169">
        <f t="shared" si="5"/>
        <v>0</v>
      </c>
      <c r="L169">
        <f t="shared" si="6"/>
        <v>0</v>
      </c>
      <c r="M169">
        <f t="shared" si="6"/>
        <v>0</v>
      </c>
      <c r="N169">
        <f t="shared" si="6"/>
        <v>0</v>
      </c>
      <c r="O169">
        <f t="shared" si="6"/>
        <v>0</v>
      </c>
    </row>
    <row r="170" spans="10:15">
      <c r="J170">
        <f t="shared" si="5"/>
        <v>0</v>
      </c>
      <c r="L170">
        <f t="shared" si="6"/>
        <v>0</v>
      </c>
      <c r="M170">
        <f t="shared" si="6"/>
        <v>0</v>
      </c>
      <c r="N170">
        <f t="shared" si="6"/>
        <v>0</v>
      </c>
      <c r="O170">
        <f t="shared" si="6"/>
        <v>0</v>
      </c>
    </row>
    <row r="171" spans="10:15">
      <c r="J171">
        <f t="shared" si="5"/>
        <v>0</v>
      </c>
      <c r="L171">
        <f t="shared" si="6"/>
        <v>0</v>
      </c>
      <c r="M171">
        <f t="shared" si="6"/>
        <v>0</v>
      </c>
      <c r="N171">
        <f t="shared" si="6"/>
        <v>0</v>
      </c>
      <c r="O171">
        <f t="shared" si="6"/>
        <v>0</v>
      </c>
    </row>
    <row r="172" spans="10:15">
      <c r="J172">
        <f t="shared" si="5"/>
        <v>0</v>
      </c>
      <c r="L172">
        <f t="shared" si="6"/>
        <v>0</v>
      </c>
      <c r="M172">
        <f t="shared" si="6"/>
        <v>0</v>
      </c>
      <c r="N172">
        <f t="shared" si="6"/>
        <v>0</v>
      </c>
      <c r="O172">
        <f t="shared" si="6"/>
        <v>0</v>
      </c>
    </row>
    <row r="173" spans="10:15">
      <c r="J173">
        <f t="shared" si="5"/>
        <v>0</v>
      </c>
      <c r="L173">
        <f t="shared" si="6"/>
        <v>0</v>
      </c>
      <c r="M173">
        <f t="shared" si="6"/>
        <v>0</v>
      </c>
      <c r="N173">
        <f t="shared" si="6"/>
        <v>0</v>
      </c>
      <c r="O173">
        <f t="shared" si="6"/>
        <v>0</v>
      </c>
    </row>
    <row r="174" spans="10:15">
      <c r="J174">
        <f t="shared" si="5"/>
        <v>0</v>
      </c>
      <c r="L174">
        <f t="shared" si="6"/>
        <v>0</v>
      </c>
      <c r="M174">
        <f t="shared" si="6"/>
        <v>0</v>
      </c>
      <c r="N174">
        <f t="shared" si="6"/>
        <v>0</v>
      </c>
      <c r="O174">
        <f t="shared" si="6"/>
        <v>0</v>
      </c>
    </row>
    <row r="175" spans="10:15">
      <c r="J175">
        <f t="shared" si="5"/>
        <v>0</v>
      </c>
      <c r="L175">
        <f t="shared" si="6"/>
        <v>0</v>
      </c>
      <c r="M175">
        <f t="shared" si="6"/>
        <v>0</v>
      </c>
      <c r="N175">
        <f t="shared" si="6"/>
        <v>0</v>
      </c>
      <c r="O175">
        <f t="shared" si="6"/>
        <v>0</v>
      </c>
    </row>
    <row r="176" spans="10:15">
      <c r="J176">
        <f t="shared" si="5"/>
        <v>0</v>
      </c>
      <c r="L176">
        <f t="shared" si="6"/>
        <v>0</v>
      </c>
      <c r="M176">
        <f t="shared" si="6"/>
        <v>0</v>
      </c>
      <c r="N176">
        <f t="shared" si="6"/>
        <v>0</v>
      </c>
      <c r="O176">
        <f t="shared" si="6"/>
        <v>0</v>
      </c>
    </row>
    <row r="177" spans="10:15">
      <c r="J177">
        <f t="shared" si="5"/>
        <v>0</v>
      </c>
      <c r="L177">
        <f t="shared" si="6"/>
        <v>0</v>
      </c>
      <c r="M177">
        <f t="shared" si="6"/>
        <v>0</v>
      </c>
      <c r="N177">
        <f t="shared" si="6"/>
        <v>0</v>
      </c>
      <c r="O177">
        <f t="shared" si="6"/>
        <v>0</v>
      </c>
    </row>
    <row r="178" spans="10:15">
      <c r="J178">
        <f t="shared" si="5"/>
        <v>0</v>
      </c>
      <c r="L178">
        <f t="shared" si="6"/>
        <v>0</v>
      </c>
      <c r="M178">
        <f t="shared" si="6"/>
        <v>0</v>
      </c>
      <c r="N178">
        <f t="shared" si="6"/>
        <v>0</v>
      </c>
      <c r="O178">
        <f t="shared" si="6"/>
        <v>0</v>
      </c>
    </row>
    <row r="179" spans="10:15">
      <c r="J179">
        <f t="shared" si="5"/>
        <v>0</v>
      </c>
      <c r="L179">
        <f t="shared" si="6"/>
        <v>0</v>
      </c>
      <c r="M179">
        <f t="shared" si="6"/>
        <v>0</v>
      </c>
      <c r="N179">
        <f t="shared" si="6"/>
        <v>0</v>
      </c>
      <c r="O179">
        <f t="shared" si="6"/>
        <v>0</v>
      </c>
    </row>
    <row r="180" spans="10:15">
      <c r="J180">
        <f t="shared" si="5"/>
        <v>0</v>
      </c>
      <c r="L180">
        <f t="shared" si="6"/>
        <v>0</v>
      </c>
      <c r="M180">
        <f t="shared" si="6"/>
        <v>0</v>
      </c>
      <c r="N180">
        <f t="shared" si="6"/>
        <v>0</v>
      </c>
      <c r="O180">
        <f t="shared" si="6"/>
        <v>0</v>
      </c>
    </row>
    <row r="181" spans="10:15">
      <c r="J181">
        <f t="shared" si="5"/>
        <v>0</v>
      </c>
      <c r="L181">
        <f t="shared" si="6"/>
        <v>0</v>
      </c>
      <c r="M181">
        <f t="shared" si="6"/>
        <v>0</v>
      </c>
      <c r="N181">
        <f t="shared" si="6"/>
        <v>0</v>
      </c>
      <c r="O181">
        <f t="shared" si="6"/>
        <v>0</v>
      </c>
    </row>
    <row r="182" spans="10:15">
      <c r="J182">
        <f t="shared" si="5"/>
        <v>0</v>
      </c>
      <c r="L182">
        <f t="shared" si="6"/>
        <v>0</v>
      </c>
      <c r="M182">
        <f t="shared" si="6"/>
        <v>0</v>
      </c>
      <c r="N182">
        <f t="shared" si="6"/>
        <v>0</v>
      </c>
      <c r="O182">
        <f t="shared" si="6"/>
        <v>0</v>
      </c>
    </row>
    <row r="183" spans="10:15">
      <c r="J183">
        <f t="shared" si="5"/>
        <v>0</v>
      </c>
      <c r="L183">
        <f t="shared" si="6"/>
        <v>0</v>
      </c>
      <c r="M183">
        <f t="shared" si="6"/>
        <v>0</v>
      </c>
      <c r="N183">
        <f t="shared" si="6"/>
        <v>0</v>
      </c>
      <c r="O183">
        <f t="shared" si="6"/>
        <v>0</v>
      </c>
    </row>
    <row r="184" spans="10:15">
      <c r="J184">
        <f t="shared" si="5"/>
        <v>0</v>
      </c>
      <c r="L184">
        <f t="shared" si="6"/>
        <v>0</v>
      </c>
      <c r="M184">
        <f t="shared" si="6"/>
        <v>0</v>
      </c>
      <c r="N184">
        <f t="shared" si="6"/>
        <v>0</v>
      </c>
      <c r="O184">
        <f t="shared" si="6"/>
        <v>0</v>
      </c>
    </row>
    <row r="185" spans="10:15">
      <c r="J185">
        <f t="shared" si="5"/>
        <v>0</v>
      </c>
      <c r="L185">
        <f t="shared" si="6"/>
        <v>0</v>
      </c>
      <c r="M185">
        <f t="shared" si="6"/>
        <v>0</v>
      </c>
      <c r="N185">
        <f t="shared" si="6"/>
        <v>0</v>
      </c>
      <c r="O185">
        <f t="shared" si="6"/>
        <v>0</v>
      </c>
    </row>
    <row r="186" spans="10:15">
      <c r="J186">
        <f t="shared" si="5"/>
        <v>0</v>
      </c>
      <c r="L186">
        <f t="shared" si="6"/>
        <v>0</v>
      </c>
      <c r="M186">
        <f t="shared" si="6"/>
        <v>0</v>
      </c>
      <c r="N186">
        <f t="shared" si="6"/>
        <v>0</v>
      </c>
      <c r="O186">
        <f t="shared" si="6"/>
        <v>0</v>
      </c>
    </row>
    <row r="187" spans="10:15">
      <c r="J187">
        <f t="shared" si="5"/>
        <v>0</v>
      </c>
      <c r="L187">
        <f t="shared" si="6"/>
        <v>0</v>
      </c>
      <c r="M187">
        <f t="shared" si="6"/>
        <v>0</v>
      </c>
      <c r="N187">
        <f t="shared" si="6"/>
        <v>0</v>
      </c>
      <c r="O187">
        <f t="shared" si="6"/>
        <v>0</v>
      </c>
    </row>
    <row r="188" spans="10:15">
      <c r="J188">
        <f t="shared" si="5"/>
        <v>0</v>
      </c>
      <c r="L188">
        <f t="shared" si="6"/>
        <v>0</v>
      </c>
      <c r="M188">
        <f t="shared" si="6"/>
        <v>0</v>
      </c>
      <c r="N188">
        <f t="shared" si="6"/>
        <v>0</v>
      </c>
      <c r="O188">
        <f t="shared" si="6"/>
        <v>0</v>
      </c>
    </row>
    <row r="189" spans="10:15">
      <c r="J189">
        <f t="shared" si="5"/>
        <v>0</v>
      </c>
      <c r="L189">
        <f t="shared" si="6"/>
        <v>0</v>
      </c>
      <c r="M189">
        <f t="shared" si="6"/>
        <v>0</v>
      </c>
      <c r="N189">
        <f t="shared" si="6"/>
        <v>0</v>
      </c>
      <c r="O189">
        <f t="shared" si="6"/>
        <v>0</v>
      </c>
    </row>
    <row r="190" spans="10:15">
      <c r="J190">
        <f t="shared" si="5"/>
        <v>0</v>
      </c>
      <c r="L190">
        <f t="shared" si="6"/>
        <v>0</v>
      </c>
      <c r="M190">
        <f t="shared" si="6"/>
        <v>0</v>
      </c>
      <c r="N190">
        <f t="shared" si="6"/>
        <v>0</v>
      </c>
      <c r="O190">
        <f t="shared" si="6"/>
        <v>0</v>
      </c>
    </row>
    <row r="191" spans="10:15">
      <c r="J191">
        <f t="shared" si="5"/>
        <v>0</v>
      </c>
      <c r="L191">
        <f t="shared" si="6"/>
        <v>0</v>
      </c>
      <c r="M191">
        <f t="shared" si="6"/>
        <v>0</v>
      </c>
      <c r="N191">
        <f t="shared" si="6"/>
        <v>0</v>
      </c>
      <c r="O191">
        <f t="shared" si="6"/>
        <v>0</v>
      </c>
    </row>
    <row r="192" spans="10:15">
      <c r="J192">
        <f t="shared" si="5"/>
        <v>0</v>
      </c>
      <c r="L192">
        <f t="shared" si="6"/>
        <v>0</v>
      </c>
      <c r="M192">
        <f t="shared" si="6"/>
        <v>0</v>
      </c>
      <c r="N192">
        <f t="shared" si="6"/>
        <v>0</v>
      </c>
      <c r="O192">
        <f t="shared" si="6"/>
        <v>0</v>
      </c>
    </row>
    <row r="193" spans="10:15">
      <c r="J193">
        <f t="shared" si="5"/>
        <v>0</v>
      </c>
      <c r="L193">
        <f t="shared" si="6"/>
        <v>0</v>
      </c>
      <c r="M193">
        <f t="shared" si="6"/>
        <v>0</v>
      </c>
      <c r="N193">
        <f t="shared" si="6"/>
        <v>0</v>
      </c>
      <c r="O193">
        <f t="shared" si="6"/>
        <v>0</v>
      </c>
    </row>
    <row r="194" spans="10:15">
      <c r="J194">
        <f t="shared" ref="J194:J257" si="7">IF(A194="",0,1)</f>
        <v>0</v>
      </c>
      <c r="L194">
        <f t="shared" si="6"/>
        <v>0</v>
      </c>
      <c r="M194">
        <f t="shared" si="6"/>
        <v>0</v>
      </c>
      <c r="N194">
        <f t="shared" si="6"/>
        <v>0</v>
      </c>
      <c r="O194">
        <f t="shared" ref="O194:O257" si="8">IF($D194=O$1,1,0)</f>
        <v>0</v>
      </c>
    </row>
    <row r="195" spans="10:15">
      <c r="J195">
        <f t="shared" si="7"/>
        <v>0</v>
      </c>
      <c r="L195">
        <f t="shared" ref="L195:O258" si="9">IF($D195=L$1,1,0)</f>
        <v>0</v>
      </c>
      <c r="M195">
        <f t="shared" si="9"/>
        <v>0</v>
      </c>
      <c r="N195">
        <f t="shared" si="9"/>
        <v>0</v>
      </c>
      <c r="O195">
        <f t="shared" si="8"/>
        <v>0</v>
      </c>
    </row>
    <row r="196" spans="10:15">
      <c r="J196">
        <f t="shared" si="7"/>
        <v>0</v>
      </c>
      <c r="L196">
        <f t="shared" si="9"/>
        <v>0</v>
      </c>
      <c r="M196">
        <f t="shared" si="9"/>
        <v>0</v>
      </c>
      <c r="N196">
        <f t="shared" si="9"/>
        <v>0</v>
      </c>
      <c r="O196">
        <f t="shared" si="8"/>
        <v>0</v>
      </c>
    </row>
    <row r="197" spans="10:15">
      <c r="J197">
        <f t="shared" si="7"/>
        <v>0</v>
      </c>
      <c r="L197">
        <f t="shared" si="9"/>
        <v>0</v>
      </c>
      <c r="M197">
        <f t="shared" si="9"/>
        <v>0</v>
      </c>
      <c r="N197">
        <f t="shared" si="9"/>
        <v>0</v>
      </c>
      <c r="O197">
        <f t="shared" si="8"/>
        <v>0</v>
      </c>
    </row>
    <row r="198" spans="10:15">
      <c r="J198">
        <f t="shared" si="7"/>
        <v>0</v>
      </c>
      <c r="L198">
        <f t="shared" si="9"/>
        <v>0</v>
      </c>
      <c r="M198">
        <f t="shared" si="9"/>
        <v>0</v>
      </c>
      <c r="N198">
        <f t="shared" si="9"/>
        <v>0</v>
      </c>
      <c r="O198">
        <f t="shared" si="8"/>
        <v>0</v>
      </c>
    </row>
    <row r="199" spans="10:15">
      <c r="J199">
        <f t="shared" si="7"/>
        <v>0</v>
      </c>
      <c r="L199">
        <f t="shared" si="9"/>
        <v>0</v>
      </c>
      <c r="M199">
        <f t="shared" si="9"/>
        <v>0</v>
      </c>
      <c r="N199">
        <f t="shared" si="9"/>
        <v>0</v>
      </c>
      <c r="O199">
        <f t="shared" si="8"/>
        <v>0</v>
      </c>
    </row>
    <row r="200" spans="10:15">
      <c r="J200">
        <f t="shared" si="7"/>
        <v>0</v>
      </c>
      <c r="L200">
        <f t="shared" si="9"/>
        <v>0</v>
      </c>
      <c r="M200">
        <f t="shared" si="9"/>
        <v>0</v>
      </c>
      <c r="N200">
        <f t="shared" si="9"/>
        <v>0</v>
      </c>
      <c r="O200">
        <f t="shared" si="8"/>
        <v>0</v>
      </c>
    </row>
    <row r="201" spans="10:15">
      <c r="J201">
        <f t="shared" si="7"/>
        <v>0</v>
      </c>
      <c r="L201">
        <f t="shared" si="9"/>
        <v>0</v>
      </c>
      <c r="M201">
        <f t="shared" si="9"/>
        <v>0</v>
      </c>
      <c r="N201">
        <f t="shared" si="9"/>
        <v>0</v>
      </c>
      <c r="O201">
        <f t="shared" si="8"/>
        <v>0</v>
      </c>
    </row>
    <row r="202" spans="10:15">
      <c r="J202">
        <f t="shared" si="7"/>
        <v>0</v>
      </c>
      <c r="L202">
        <f t="shared" si="9"/>
        <v>0</v>
      </c>
      <c r="M202">
        <f t="shared" si="9"/>
        <v>0</v>
      </c>
      <c r="N202">
        <f t="shared" si="9"/>
        <v>0</v>
      </c>
      <c r="O202">
        <f t="shared" si="8"/>
        <v>0</v>
      </c>
    </row>
    <row r="203" spans="10:15">
      <c r="J203">
        <f t="shared" si="7"/>
        <v>0</v>
      </c>
      <c r="L203">
        <f t="shared" si="9"/>
        <v>0</v>
      </c>
      <c r="M203">
        <f t="shared" si="9"/>
        <v>0</v>
      </c>
      <c r="N203">
        <f t="shared" si="9"/>
        <v>0</v>
      </c>
      <c r="O203">
        <f t="shared" si="8"/>
        <v>0</v>
      </c>
    </row>
    <row r="204" spans="10:15">
      <c r="J204">
        <f t="shared" si="7"/>
        <v>0</v>
      </c>
      <c r="L204">
        <f t="shared" si="9"/>
        <v>0</v>
      </c>
      <c r="M204">
        <f t="shared" si="9"/>
        <v>0</v>
      </c>
      <c r="N204">
        <f t="shared" si="9"/>
        <v>0</v>
      </c>
      <c r="O204">
        <f t="shared" si="8"/>
        <v>0</v>
      </c>
    </row>
    <row r="205" spans="10:15">
      <c r="J205">
        <f t="shared" si="7"/>
        <v>0</v>
      </c>
      <c r="L205">
        <f t="shared" si="9"/>
        <v>0</v>
      </c>
      <c r="M205">
        <f t="shared" si="9"/>
        <v>0</v>
      </c>
      <c r="N205">
        <f t="shared" si="9"/>
        <v>0</v>
      </c>
      <c r="O205">
        <f t="shared" si="8"/>
        <v>0</v>
      </c>
    </row>
    <row r="206" spans="10:15">
      <c r="J206">
        <f t="shared" si="7"/>
        <v>0</v>
      </c>
      <c r="L206">
        <f t="shared" si="9"/>
        <v>0</v>
      </c>
      <c r="M206">
        <f t="shared" si="9"/>
        <v>0</v>
      </c>
      <c r="N206">
        <f t="shared" si="9"/>
        <v>0</v>
      </c>
      <c r="O206">
        <f t="shared" si="8"/>
        <v>0</v>
      </c>
    </row>
    <row r="207" spans="10:15">
      <c r="J207">
        <f t="shared" si="7"/>
        <v>0</v>
      </c>
      <c r="L207">
        <f t="shared" si="9"/>
        <v>0</v>
      </c>
      <c r="M207">
        <f t="shared" si="9"/>
        <v>0</v>
      </c>
      <c r="N207">
        <f t="shared" si="9"/>
        <v>0</v>
      </c>
      <c r="O207">
        <f t="shared" si="8"/>
        <v>0</v>
      </c>
    </row>
    <row r="208" spans="10:15">
      <c r="J208">
        <f t="shared" si="7"/>
        <v>0</v>
      </c>
      <c r="L208">
        <f t="shared" si="9"/>
        <v>0</v>
      </c>
      <c r="M208">
        <f t="shared" si="9"/>
        <v>0</v>
      </c>
      <c r="N208">
        <f t="shared" si="9"/>
        <v>0</v>
      </c>
      <c r="O208">
        <f t="shared" si="8"/>
        <v>0</v>
      </c>
    </row>
    <row r="209" spans="10:15">
      <c r="J209">
        <f t="shared" si="7"/>
        <v>0</v>
      </c>
      <c r="L209">
        <f t="shared" si="9"/>
        <v>0</v>
      </c>
      <c r="M209">
        <f t="shared" si="9"/>
        <v>0</v>
      </c>
      <c r="N209">
        <f t="shared" si="9"/>
        <v>0</v>
      </c>
      <c r="O209">
        <f t="shared" si="8"/>
        <v>0</v>
      </c>
    </row>
    <row r="210" spans="10:15">
      <c r="J210">
        <f t="shared" si="7"/>
        <v>0</v>
      </c>
      <c r="L210">
        <f t="shared" si="9"/>
        <v>0</v>
      </c>
      <c r="M210">
        <f t="shared" si="9"/>
        <v>0</v>
      </c>
      <c r="N210">
        <f t="shared" si="9"/>
        <v>0</v>
      </c>
      <c r="O210">
        <f t="shared" si="8"/>
        <v>0</v>
      </c>
    </row>
    <row r="211" spans="10:15">
      <c r="J211">
        <f t="shared" si="7"/>
        <v>0</v>
      </c>
      <c r="L211">
        <f t="shared" si="9"/>
        <v>0</v>
      </c>
      <c r="M211">
        <f t="shared" si="9"/>
        <v>0</v>
      </c>
      <c r="N211">
        <f t="shared" si="9"/>
        <v>0</v>
      </c>
      <c r="O211">
        <f t="shared" si="8"/>
        <v>0</v>
      </c>
    </row>
    <row r="212" spans="10:15">
      <c r="J212">
        <f t="shared" si="7"/>
        <v>0</v>
      </c>
      <c r="L212">
        <f t="shared" si="9"/>
        <v>0</v>
      </c>
      <c r="M212">
        <f t="shared" si="9"/>
        <v>0</v>
      </c>
      <c r="N212">
        <f t="shared" si="9"/>
        <v>0</v>
      </c>
      <c r="O212">
        <f t="shared" si="8"/>
        <v>0</v>
      </c>
    </row>
    <row r="213" spans="10:15">
      <c r="J213">
        <f t="shared" si="7"/>
        <v>0</v>
      </c>
      <c r="L213">
        <f t="shared" si="9"/>
        <v>0</v>
      </c>
      <c r="M213">
        <f t="shared" si="9"/>
        <v>0</v>
      </c>
      <c r="N213">
        <f t="shared" si="9"/>
        <v>0</v>
      </c>
      <c r="O213">
        <f t="shared" si="8"/>
        <v>0</v>
      </c>
    </row>
    <row r="214" spans="10:15">
      <c r="J214">
        <f t="shared" si="7"/>
        <v>0</v>
      </c>
      <c r="L214">
        <f t="shared" si="9"/>
        <v>0</v>
      </c>
      <c r="M214">
        <f t="shared" si="9"/>
        <v>0</v>
      </c>
      <c r="N214">
        <f t="shared" si="9"/>
        <v>0</v>
      </c>
      <c r="O214">
        <f t="shared" si="8"/>
        <v>0</v>
      </c>
    </row>
    <row r="215" spans="10:15">
      <c r="J215">
        <f t="shared" si="7"/>
        <v>0</v>
      </c>
      <c r="L215">
        <f t="shared" si="9"/>
        <v>0</v>
      </c>
      <c r="M215">
        <f t="shared" si="9"/>
        <v>0</v>
      </c>
      <c r="N215">
        <f t="shared" si="9"/>
        <v>0</v>
      </c>
      <c r="O215">
        <f t="shared" si="8"/>
        <v>0</v>
      </c>
    </row>
    <row r="216" spans="10:15">
      <c r="J216">
        <f t="shared" si="7"/>
        <v>0</v>
      </c>
      <c r="L216">
        <f t="shared" si="9"/>
        <v>0</v>
      </c>
      <c r="M216">
        <f t="shared" si="9"/>
        <v>0</v>
      </c>
      <c r="N216">
        <f t="shared" si="9"/>
        <v>0</v>
      </c>
      <c r="O216">
        <f t="shared" si="8"/>
        <v>0</v>
      </c>
    </row>
    <row r="217" spans="10:15">
      <c r="J217">
        <f t="shared" si="7"/>
        <v>0</v>
      </c>
      <c r="L217">
        <f t="shared" si="9"/>
        <v>0</v>
      </c>
      <c r="M217">
        <f t="shared" si="9"/>
        <v>0</v>
      </c>
      <c r="N217">
        <f t="shared" si="9"/>
        <v>0</v>
      </c>
      <c r="O217">
        <f t="shared" si="8"/>
        <v>0</v>
      </c>
    </row>
    <row r="218" spans="10:15">
      <c r="J218">
        <f t="shared" si="7"/>
        <v>0</v>
      </c>
      <c r="L218">
        <f t="shared" si="9"/>
        <v>0</v>
      </c>
      <c r="M218">
        <f t="shared" si="9"/>
        <v>0</v>
      </c>
      <c r="N218">
        <f t="shared" si="9"/>
        <v>0</v>
      </c>
      <c r="O218">
        <f t="shared" si="8"/>
        <v>0</v>
      </c>
    </row>
    <row r="219" spans="10:15">
      <c r="J219">
        <f t="shared" si="7"/>
        <v>0</v>
      </c>
      <c r="L219">
        <f t="shared" si="9"/>
        <v>0</v>
      </c>
      <c r="M219">
        <f t="shared" si="9"/>
        <v>0</v>
      </c>
      <c r="N219">
        <f t="shared" si="9"/>
        <v>0</v>
      </c>
      <c r="O219">
        <f t="shared" si="8"/>
        <v>0</v>
      </c>
    </row>
    <row r="220" spans="10:15">
      <c r="J220">
        <f t="shared" si="7"/>
        <v>0</v>
      </c>
      <c r="L220">
        <f t="shared" si="9"/>
        <v>0</v>
      </c>
      <c r="M220">
        <f t="shared" si="9"/>
        <v>0</v>
      </c>
      <c r="N220">
        <f t="shared" si="9"/>
        <v>0</v>
      </c>
      <c r="O220">
        <f t="shared" si="8"/>
        <v>0</v>
      </c>
    </row>
    <row r="221" spans="10:15">
      <c r="J221">
        <f t="shared" si="7"/>
        <v>0</v>
      </c>
      <c r="L221">
        <f t="shared" si="9"/>
        <v>0</v>
      </c>
      <c r="M221">
        <f t="shared" si="9"/>
        <v>0</v>
      </c>
      <c r="N221">
        <f t="shared" si="9"/>
        <v>0</v>
      </c>
      <c r="O221">
        <f t="shared" si="8"/>
        <v>0</v>
      </c>
    </row>
    <row r="222" spans="10:15">
      <c r="J222">
        <f t="shared" si="7"/>
        <v>0</v>
      </c>
      <c r="L222">
        <f t="shared" si="9"/>
        <v>0</v>
      </c>
      <c r="M222">
        <f t="shared" si="9"/>
        <v>0</v>
      </c>
      <c r="N222">
        <f t="shared" si="9"/>
        <v>0</v>
      </c>
      <c r="O222">
        <f t="shared" si="8"/>
        <v>0</v>
      </c>
    </row>
    <row r="223" spans="10:15">
      <c r="J223">
        <f t="shared" si="7"/>
        <v>0</v>
      </c>
      <c r="L223">
        <f t="shared" si="9"/>
        <v>0</v>
      </c>
      <c r="M223">
        <f t="shared" si="9"/>
        <v>0</v>
      </c>
      <c r="N223">
        <f t="shared" si="9"/>
        <v>0</v>
      </c>
      <c r="O223">
        <f t="shared" si="8"/>
        <v>0</v>
      </c>
    </row>
    <row r="224" spans="10:15">
      <c r="J224">
        <f t="shared" si="7"/>
        <v>0</v>
      </c>
      <c r="L224">
        <f t="shared" si="9"/>
        <v>0</v>
      </c>
      <c r="M224">
        <f t="shared" si="9"/>
        <v>0</v>
      </c>
      <c r="N224">
        <f t="shared" si="9"/>
        <v>0</v>
      </c>
      <c r="O224">
        <f t="shared" si="8"/>
        <v>0</v>
      </c>
    </row>
    <row r="225" spans="10:15">
      <c r="J225">
        <f t="shared" si="7"/>
        <v>0</v>
      </c>
      <c r="L225">
        <f t="shared" si="9"/>
        <v>0</v>
      </c>
      <c r="M225">
        <f t="shared" si="9"/>
        <v>0</v>
      </c>
      <c r="N225">
        <f t="shared" si="9"/>
        <v>0</v>
      </c>
      <c r="O225">
        <f t="shared" si="8"/>
        <v>0</v>
      </c>
    </row>
    <row r="226" spans="10:15">
      <c r="J226">
        <f t="shared" si="7"/>
        <v>0</v>
      </c>
      <c r="L226">
        <f t="shared" si="9"/>
        <v>0</v>
      </c>
      <c r="M226">
        <f t="shared" si="9"/>
        <v>0</v>
      </c>
      <c r="N226">
        <f t="shared" si="9"/>
        <v>0</v>
      </c>
      <c r="O226">
        <f t="shared" si="8"/>
        <v>0</v>
      </c>
    </row>
    <row r="227" spans="10:15">
      <c r="J227">
        <f t="shared" si="7"/>
        <v>0</v>
      </c>
      <c r="L227">
        <f t="shared" si="9"/>
        <v>0</v>
      </c>
      <c r="M227">
        <f t="shared" si="9"/>
        <v>0</v>
      </c>
      <c r="N227">
        <f t="shared" si="9"/>
        <v>0</v>
      </c>
      <c r="O227">
        <f t="shared" si="8"/>
        <v>0</v>
      </c>
    </row>
    <row r="228" spans="10:15">
      <c r="J228">
        <f t="shared" si="7"/>
        <v>0</v>
      </c>
      <c r="L228">
        <f t="shared" si="9"/>
        <v>0</v>
      </c>
      <c r="M228">
        <f t="shared" si="9"/>
        <v>0</v>
      </c>
      <c r="N228">
        <f t="shared" si="9"/>
        <v>0</v>
      </c>
      <c r="O228">
        <f t="shared" si="8"/>
        <v>0</v>
      </c>
    </row>
    <row r="229" spans="10:15">
      <c r="J229">
        <f t="shared" si="7"/>
        <v>0</v>
      </c>
      <c r="L229">
        <f t="shared" si="9"/>
        <v>0</v>
      </c>
      <c r="M229">
        <f t="shared" si="9"/>
        <v>0</v>
      </c>
      <c r="N229">
        <f t="shared" si="9"/>
        <v>0</v>
      </c>
      <c r="O229">
        <f t="shared" si="8"/>
        <v>0</v>
      </c>
    </row>
    <row r="230" spans="10:15">
      <c r="J230">
        <f t="shared" si="7"/>
        <v>0</v>
      </c>
      <c r="L230">
        <f t="shared" si="9"/>
        <v>0</v>
      </c>
      <c r="M230">
        <f t="shared" si="9"/>
        <v>0</v>
      </c>
      <c r="N230">
        <f t="shared" si="9"/>
        <v>0</v>
      </c>
      <c r="O230">
        <f t="shared" si="8"/>
        <v>0</v>
      </c>
    </row>
    <row r="231" spans="10:15">
      <c r="J231">
        <f t="shared" si="7"/>
        <v>0</v>
      </c>
      <c r="L231">
        <f t="shared" si="9"/>
        <v>0</v>
      </c>
      <c r="M231">
        <f t="shared" si="9"/>
        <v>0</v>
      </c>
      <c r="N231">
        <f t="shared" si="9"/>
        <v>0</v>
      </c>
      <c r="O231">
        <f t="shared" si="8"/>
        <v>0</v>
      </c>
    </row>
    <row r="232" spans="10:15">
      <c r="J232">
        <f t="shared" si="7"/>
        <v>0</v>
      </c>
      <c r="L232">
        <f t="shared" si="9"/>
        <v>0</v>
      </c>
      <c r="M232">
        <f t="shared" si="9"/>
        <v>0</v>
      </c>
      <c r="N232">
        <f t="shared" si="9"/>
        <v>0</v>
      </c>
      <c r="O232">
        <f t="shared" si="8"/>
        <v>0</v>
      </c>
    </row>
    <row r="233" spans="10:15">
      <c r="J233">
        <f t="shared" si="7"/>
        <v>0</v>
      </c>
      <c r="L233">
        <f t="shared" si="9"/>
        <v>0</v>
      </c>
      <c r="M233">
        <f t="shared" si="9"/>
        <v>0</v>
      </c>
      <c r="N233">
        <f t="shared" si="9"/>
        <v>0</v>
      </c>
      <c r="O233">
        <f t="shared" si="8"/>
        <v>0</v>
      </c>
    </row>
    <row r="234" spans="10:15">
      <c r="J234">
        <f t="shared" si="7"/>
        <v>0</v>
      </c>
      <c r="L234">
        <f t="shared" si="9"/>
        <v>0</v>
      </c>
      <c r="M234">
        <f t="shared" si="9"/>
        <v>0</v>
      </c>
      <c r="N234">
        <f t="shared" si="9"/>
        <v>0</v>
      </c>
      <c r="O234">
        <f t="shared" si="8"/>
        <v>0</v>
      </c>
    </row>
    <row r="235" spans="10:15">
      <c r="J235">
        <f t="shared" si="7"/>
        <v>0</v>
      </c>
      <c r="L235">
        <f t="shared" si="9"/>
        <v>0</v>
      </c>
      <c r="M235">
        <f t="shared" si="9"/>
        <v>0</v>
      </c>
      <c r="N235">
        <f t="shared" si="9"/>
        <v>0</v>
      </c>
      <c r="O235">
        <f t="shared" si="8"/>
        <v>0</v>
      </c>
    </row>
    <row r="236" spans="10:15">
      <c r="J236">
        <f t="shared" si="7"/>
        <v>0</v>
      </c>
      <c r="L236">
        <f t="shared" si="9"/>
        <v>0</v>
      </c>
      <c r="M236">
        <f t="shared" si="9"/>
        <v>0</v>
      </c>
      <c r="N236">
        <f t="shared" si="9"/>
        <v>0</v>
      </c>
      <c r="O236">
        <f t="shared" si="8"/>
        <v>0</v>
      </c>
    </row>
    <row r="237" spans="10:15">
      <c r="J237">
        <f t="shared" si="7"/>
        <v>0</v>
      </c>
      <c r="L237">
        <f t="shared" si="9"/>
        <v>0</v>
      </c>
      <c r="M237">
        <f t="shared" si="9"/>
        <v>0</v>
      </c>
      <c r="N237">
        <f t="shared" si="9"/>
        <v>0</v>
      </c>
      <c r="O237">
        <f t="shared" si="8"/>
        <v>0</v>
      </c>
    </row>
    <row r="238" spans="10:15">
      <c r="J238">
        <f t="shared" si="7"/>
        <v>0</v>
      </c>
      <c r="L238">
        <f t="shared" si="9"/>
        <v>0</v>
      </c>
      <c r="M238">
        <f t="shared" si="9"/>
        <v>0</v>
      </c>
      <c r="N238">
        <f t="shared" si="9"/>
        <v>0</v>
      </c>
      <c r="O238">
        <f t="shared" si="8"/>
        <v>0</v>
      </c>
    </row>
    <row r="239" spans="10:15">
      <c r="J239">
        <f t="shared" si="7"/>
        <v>0</v>
      </c>
      <c r="L239">
        <f t="shared" si="9"/>
        <v>0</v>
      </c>
      <c r="M239">
        <f t="shared" si="9"/>
        <v>0</v>
      </c>
      <c r="N239">
        <f t="shared" si="9"/>
        <v>0</v>
      </c>
      <c r="O239">
        <f t="shared" si="8"/>
        <v>0</v>
      </c>
    </row>
    <row r="240" spans="10:15">
      <c r="J240">
        <f t="shared" si="7"/>
        <v>0</v>
      </c>
      <c r="L240">
        <f t="shared" si="9"/>
        <v>0</v>
      </c>
      <c r="M240">
        <f t="shared" si="9"/>
        <v>0</v>
      </c>
      <c r="N240">
        <f t="shared" si="9"/>
        <v>0</v>
      </c>
      <c r="O240">
        <f t="shared" si="8"/>
        <v>0</v>
      </c>
    </row>
    <row r="241" spans="10:15">
      <c r="J241">
        <f t="shared" si="7"/>
        <v>0</v>
      </c>
      <c r="L241">
        <f t="shared" si="9"/>
        <v>0</v>
      </c>
      <c r="M241">
        <f t="shared" si="9"/>
        <v>0</v>
      </c>
      <c r="N241">
        <f t="shared" si="9"/>
        <v>0</v>
      </c>
      <c r="O241">
        <f t="shared" si="8"/>
        <v>0</v>
      </c>
    </row>
    <row r="242" spans="10:15">
      <c r="J242">
        <f t="shared" si="7"/>
        <v>0</v>
      </c>
      <c r="L242">
        <f t="shared" si="9"/>
        <v>0</v>
      </c>
      <c r="M242">
        <f t="shared" si="9"/>
        <v>0</v>
      </c>
      <c r="N242">
        <f t="shared" si="9"/>
        <v>0</v>
      </c>
      <c r="O242">
        <f t="shared" si="8"/>
        <v>0</v>
      </c>
    </row>
    <row r="243" spans="10:15">
      <c r="J243">
        <f t="shared" si="7"/>
        <v>0</v>
      </c>
      <c r="L243">
        <f t="shared" si="9"/>
        <v>0</v>
      </c>
      <c r="M243">
        <f t="shared" si="9"/>
        <v>0</v>
      </c>
      <c r="N243">
        <f t="shared" si="9"/>
        <v>0</v>
      </c>
      <c r="O243">
        <f t="shared" si="8"/>
        <v>0</v>
      </c>
    </row>
    <row r="244" spans="10:15">
      <c r="J244">
        <f t="shared" si="7"/>
        <v>0</v>
      </c>
      <c r="L244">
        <f t="shared" si="9"/>
        <v>0</v>
      </c>
      <c r="M244">
        <f t="shared" si="9"/>
        <v>0</v>
      </c>
      <c r="N244">
        <f t="shared" si="9"/>
        <v>0</v>
      </c>
      <c r="O244">
        <f t="shared" si="8"/>
        <v>0</v>
      </c>
    </row>
    <row r="245" spans="10:15">
      <c r="J245">
        <f t="shared" si="7"/>
        <v>0</v>
      </c>
      <c r="L245">
        <f t="shared" si="9"/>
        <v>0</v>
      </c>
      <c r="M245">
        <f t="shared" si="9"/>
        <v>0</v>
      </c>
      <c r="N245">
        <f t="shared" si="9"/>
        <v>0</v>
      </c>
      <c r="O245">
        <f t="shared" si="8"/>
        <v>0</v>
      </c>
    </row>
    <row r="246" spans="10:15">
      <c r="J246">
        <f t="shared" si="7"/>
        <v>0</v>
      </c>
      <c r="L246">
        <f t="shared" si="9"/>
        <v>0</v>
      </c>
      <c r="M246">
        <f t="shared" si="9"/>
        <v>0</v>
      </c>
      <c r="N246">
        <f t="shared" si="9"/>
        <v>0</v>
      </c>
      <c r="O246">
        <f t="shared" si="8"/>
        <v>0</v>
      </c>
    </row>
    <row r="247" spans="10:15">
      <c r="J247">
        <f t="shared" si="7"/>
        <v>0</v>
      </c>
      <c r="L247">
        <f t="shared" si="9"/>
        <v>0</v>
      </c>
      <c r="M247">
        <f t="shared" si="9"/>
        <v>0</v>
      </c>
      <c r="N247">
        <f t="shared" si="9"/>
        <v>0</v>
      </c>
      <c r="O247">
        <f t="shared" si="8"/>
        <v>0</v>
      </c>
    </row>
    <row r="248" spans="10:15">
      <c r="J248">
        <f t="shared" si="7"/>
        <v>0</v>
      </c>
      <c r="L248">
        <f t="shared" si="9"/>
        <v>0</v>
      </c>
      <c r="M248">
        <f t="shared" si="9"/>
        <v>0</v>
      </c>
      <c r="N248">
        <f t="shared" si="9"/>
        <v>0</v>
      </c>
      <c r="O248">
        <f t="shared" si="8"/>
        <v>0</v>
      </c>
    </row>
    <row r="249" spans="10:15">
      <c r="J249">
        <f t="shared" si="7"/>
        <v>0</v>
      </c>
      <c r="L249">
        <f t="shared" si="9"/>
        <v>0</v>
      </c>
      <c r="M249">
        <f t="shared" si="9"/>
        <v>0</v>
      </c>
      <c r="N249">
        <f t="shared" si="9"/>
        <v>0</v>
      </c>
      <c r="O249">
        <f t="shared" si="8"/>
        <v>0</v>
      </c>
    </row>
    <row r="250" spans="10:15">
      <c r="J250">
        <f t="shared" si="7"/>
        <v>0</v>
      </c>
      <c r="L250">
        <f t="shared" si="9"/>
        <v>0</v>
      </c>
      <c r="M250">
        <f t="shared" si="9"/>
        <v>0</v>
      </c>
      <c r="N250">
        <f t="shared" si="9"/>
        <v>0</v>
      </c>
      <c r="O250">
        <f t="shared" si="8"/>
        <v>0</v>
      </c>
    </row>
    <row r="251" spans="10:15">
      <c r="J251">
        <f t="shared" si="7"/>
        <v>0</v>
      </c>
      <c r="L251">
        <f t="shared" si="9"/>
        <v>0</v>
      </c>
      <c r="M251">
        <f t="shared" si="9"/>
        <v>0</v>
      </c>
      <c r="N251">
        <f t="shared" si="9"/>
        <v>0</v>
      </c>
      <c r="O251">
        <f t="shared" si="8"/>
        <v>0</v>
      </c>
    </row>
    <row r="252" spans="10:15">
      <c r="J252">
        <f t="shared" si="7"/>
        <v>0</v>
      </c>
      <c r="L252">
        <f t="shared" si="9"/>
        <v>0</v>
      </c>
      <c r="M252">
        <f t="shared" si="9"/>
        <v>0</v>
      </c>
      <c r="N252">
        <f t="shared" si="9"/>
        <v>0</v>
      </c>
      <c r="O252">
        <f t="shared" si="8"/>
        <v>0</v>
      </c>
    </row>
    <row r="253" spans="10:15">
      <c r="J253">
        <f t="shared" si="7"/>
        <v>0</v>
      </c>
      <c r="L253">
        <f t="shared" si="9"/>
        <v>0</v>
      </c>
      <c r="M253">
        <f t="shared" si="9"/>
        <v>0</v>
      </c>
      <c r="N253">
        <f t="shared" si="9"/>
        <v>0</v>
      </c>
      <c r="O253">
        <f t="shared" si="8"/>
        <v>0</v>
      </c>
    </row>
    <row r="254" spans="10:15">
      <c r="J254">
        <f t="shared" si="7"/>
        <v>0</v>
      </c>
      <c r="L254">
        <f t="shared" si="9"/>
        <v>0</v>
      </c>
      <c r="M254">
        <f t="shared" si="9"/>
        <v>0</v>
      </c>
      <c r="N254">
        <f t="shared" si="9"/>
        <v>0</v>
      </c>
      <c r="O254">
        <f t="shared" si="8"/>
        <v>0</v>
      </c>
    </row>
    <row r="255" spans="10:15">
      <c r="J255">
        <f t="shared" si="7"/>
        <v>0</v>
      </c>
      <c r="L255">
        <f t="shared" si="9"/>
        <v>0</v>
      </c>
      <c r="M255">
        <f t="shared" si="9"/>
        <v>0</v>
      </c>
      <c r="N255">
        <f t="shared" si="9"/>
        <v>0</v>
      </c>
      <c r="O255">
        <f t="shared" si="8"/>
        <v>0</v>
      </c>
    </row>
    <row r="256" spans="10:15">
      <c r="J256">
        <f t="shared" si="7"/>
        <v>0</v>
      </c>
      <c r="L256">
        <f t="shared" si="9"/>
        <v>0</v>
      </c>
      <c r="M256">
        <f t="shared" si="9"/>
        <v>0</v>
      </c>
      <c r="N256">
        <f t="shared" si="9"/>
        <v>0</v>
      </c>
      <c r="O256">
        <f t="shared" si="8"/>
        <v>0</v>
      </c>
    </row>
    <row r="257" spans="10:15">
      <c r="J257">
        <f t="shared" si="7"/>
        <v>0</v>
      </c>
      <c r="L257">
        <f t="shared" si="9"/>
        <v>0</v>
      </c>
      <c r="M257">
        <f t="shared" si="9"/>
        <v>0</v>
      </c>
      <c r="N257">
        <f t="shared" si="9"/>
        <v>0</v>
      </c>
      <c r="O257">
        <f t="shared" si="8"/>
        <v>0</v>
      </c>
    </row>
    <row r="258" spans="10:15">
      <c r="J258">
        <f t="shared" ref="J258:J321" si="10">IF(A258="",0,1)</f>
        <v>0</v>
      </c>
      <c r="L258">
        <f t="shared" si="9"/>
        <v>0</v>
      </c>
      <c r="M258">
        <f t="shared" si="9"/>
        <v>0</v>
      </c>
      <c r="N258">
        <f t="shared" si="9"/>
        <v>0</v>
      </c>
      <c r="O258">
        <f t="shared" si="9"/>
        <v>0</v>
      </c>
    </row>
    <row r="259" spans="10:15">
      <c r="J259">
        <f t="shared" si="10"/>
        <v>0</v>
      </c>
      <c r="L259">
        <f t="shared" ref="L259:O322" si="11">IF($D259=L$1,1,0)</f>
        <v>0</v>
      </c>
      <c r="M259">
        <f t="shared" si="11"/>
        <v>0</v>
      </c>
      <c r="N259">
        <f t="shared" si="11"/>
        <v>0</v>
      </c>
      <c r="O259">
        <f t="shared" si="11"/>
        <v>0</v>
      </c>
    </row>
    <row r="260" spans="10:15">
      <c r="J260">
        <f t="shared" si="10"/>
        <v>0</v>
      </c>
      <c r="L260">
        <f t="shared" si="11"/>
        <v>0</v>
      </c>
      <c r="M260">
        <f t="shared" si="11"/>
        <v>0</v>
      </c>
      <c r="N260">
        <f t="shared" si="11"/>
        <v>0</v>
      </c>
      <c r="O260">
        <f t="shared" si="11"/>
        <v>0</v>
      </c>
    </row>
    <row r="261" spans="10:15">
      <c r="J261">
        <f t="shared" si="10"/>
        <v>0</v>
      </c>
      <c r="L261">
        <f t="shared" si="11"/>
        <v>0</v>
      </c>
      <c r="M261">
        <f t="shared" si="11"/>
        <v>0</v>
      </c>
      <c r="N261">
        <f t="shared" si="11"/>
        <v>0</v>
      </c>
      <c r="O261">
        <f t="shared" si="11"/>
        <v>0</v>
      </c>
    </row>
    <row r="262" spans="10:15">
      <c r="J262">
        <f t="shared" si="10"/>
        <v>0</v>
      </c>
      <c r="L262">
        <f t="shared" si="11"/>
        <v>0</v>
      </c>
      <c r="M262">
        <f t="shared" si="11"/>
        <v>0</v>
      </c>
      <c r="N262">
        <f t="shared" si="11"/>
        <v>0</v>
      </c>
      <c r="O262">
        <f t="shared" si="11"/>
        <v>0</v>
      </c>
    </row>
    <row r="263" spans="10:15">
      <c r="J263">
        <f t="shared" si="10"/>
        <v>0</v>
      </c>
      <c r="L263">
        <f t="shared" si="11"/>
        <v>0</v>
      </c>
      <c r="M263">
        <f t="shared" si="11"/>
        <v>0</v>
      </c>
      <c r="N263">
        <f t="shared" si="11"/>
        <v>0</v>
      </c>
      <c r="O263">
        <f t="shared" si="11"/>
        <v>0</v>
      </c>
    </row>
    <row r="264" spans="10:15">
      <c r="J264">
        <f t="shared" si="10"/>
        <v>0</v>
      </c>
      <c r="L264">
        <f t="shared" si="11"/>
        <v>0</v>
      </c>
      <c r="M264">
        <f t="shared" si="11"/>
        <v>0</v>
      </c>
      <c r="N264">
        <f t="shared" si="11"/>
        <v>0</v>
      </c>
      <c r="O264">
        <f t="shared" si="11"/>
        <v>0</v>
      </c>
    </row>
    <row r="265" spans="10:15">
      <c r="J265">
        <f t="shared" si="10"/>
        <v>0</v>
      </c>
      <c r="L265">
        <f t="shared" si="11"/>
        <v>0</v>
      </c>
      <c r="M265">
        <f t="shared" si="11"/>
        <v>0</v>
      </c>
      <c r="N265">
        <f t="shared" si="11"/>
        <v>0</v>
      </c>
      <c r="O265">
        <f t="shared" si="11"/>
        <v>0</v>
      </c>
    </row>
    <row r="266" spans="10:15">
      <c r="J266">
        <f t="shared" si="10"/>
        <v>0</v>
      </c>
      <c r="L266">
        <f t="shared" si="11"/>
        <v>0</v>
      </c>
      <c r="M266">
        <f t="shared" si="11"/>
        <v>0</v>
      </c>
      <c r="N266">
        <f t="shared" si="11"/>
        <v>0</v>
      </c>
      <c r="O266">
        <f t="shared" si="11"/>
        <v>0</v>
      </c>
    </row>
    <row r="267" spans="10:15">
      <c r="J267">
        <f t="shared" si="10"/>
        <v>0</v>
      </c>
      <c r="L267">
        <f t="shared" si="11"/>
        <v>0</v>
      </c>
      <c r="M267">
        <f t="shared" si="11"/>
        <v>0</v>
      </c>
      <c r="N267">
        <f t="shared" si="11"/>
        <v>0</v>
      </c>
      <c r="O267">
        <f t="shared" si="11"/>
        <v>0</v>
      </c>
    </row>
    <row r="268" spans="10:15">
      <c r="J268">
        <f t="shared" si="10"/>
        <v>0</v>
      </c>
      <c r="L268">
        <f t="shared" si="11"/>
        <v>0</v>
      </c>
      <c r="M268">
        <f t="shared" si="11"/>
        <v>0</v>
      </c>
      <c r="N268">
        <f t="shared" si="11"/>
        <v>0</v>
      </c>
      <c r="O268">
        <f t="shared" si="11"/>
        <v>0</v>
      </c>
    </row>
    <row r="269" spans="10:15">
      <c r="J269">
        <f t="shared" si="10"/>
        <v>0</v>
      </c>
      <c r="L269">
        <f t="shared" si="11"/>
        <v>0</v>
      </c>
      <c r="M269">
        <f t="shared" si="11"/>
        <v>0</v>
      </c>
      <c r="N269">
        <f t="shared" si="11"/>
        <v>0</v>
      </c>
      <c r="O269">
        <f t="shared" si="11"/>
        <v>0</v>
      </c>
    </row>
    <row r="270" spans="10:15">
      <c r="J270">
        <f t="shared" si="10"/>
        <v>0</v>
      </c>
      <c r="L270">
        <f t="shared" si="11"/>
        <v>0</v>
      </c>
      <c r="M270">
        <f t="shared" si="11"/>
        <v>0</v>
      </c>
      <c r="N270">
        <f t="shared" si="11"/>
        <v>0</v>
      </c>
      <c r="O270">
        <f t="shared" si="11"/>
        <v>0</v>
      </c>
    </row>
    <row r="271" spans="10:15">
      <c r="J271">
        <f t="shared" si="10"/>
        <v>0</v>
      </c>
      <c r="L271">
        <f t="shared" si="11"/>
        <v>0</v>
      </c>
      <c r="M271">
        <f t="shared" si="11"/>
        <v>0</v>
      </c>
      <c r="N271">
        <f t="shared" si="11"/>
        <v>0</v>
      </c>
      <c r="O271">
        <f t="shared" si="11"/>
        <v>0</v>
      </c>
    </row>
    <row r="272" spans="10:15">
      <c r="J272">
        <f t="shared" si="10"/>
        <v>0</v>
      </c>
      <c r="L272">
        <f t="shared" si="11"/>
        <v>0</v>
      </c>
      <c r="M272">
        <f t="shared" si="11"/>
        <v>0</v>
      </c>
      <c r="N272">
        <f t="shared" si="11"/>
        <v>0</v>
      </c>
      <c r="O272">
        <f t="shared" si="11"/>
        <v>0</v>
      </c>
    </row>
    <row r="273" spans="10:15">
      <c r="J273">
        <f t="shared" si="10"/>
        <v>0</v>
      </c>
      <c r="L273">
        <f t="shared" si="11"/>
        <v>0</v>
      </c>
      <c r="M273">
        <f t="shared" si="11"/>
        <v>0</v>
      </c>
      <c r="N273">
        <f t="shared" si="11"/>
        <v>0</v>
      </c>
      <c r="O273">
        <f t="shared" si="11"/>
        <v>0</v>
      </c>
    </row>
    <row r="274" spans="10:15">
      <c r="J274">
        <f t="shared" si="10"/>
        <v>0</v>
      </c>
      <c r="L274">
        <f t="shared" si="11"/>
        <v>0</v>
      </c>
      <c r="M274">
        <f t="shared" si="11"/>
        <v>0</v>
      </c>
      <c r="N274">
        <f t="shared" si="11"/>
        <v>0</v>
      </c>
      <c r="O274">
        <f t="shared" si="11"/>
        <v>0</v>
      </c>
    </row>
    <row r="275" spans="10:15">
      <c r="J275">
        <f t="shared" si="10"/>
        <v>0</v>
      </c>
      <c r="L275">
        <f t="shared" si="11"/>
        <v>0</v>
      </c>
      <c r="M275">
        <f t="shared" si="11"/>
        <v>0</v>
      </c>
      <c r="N275">
        <f t="shared" si="11"/>
        <v>0</v>
      </c>
      <c r="O275">
        <f t="shared" si="11"/>
        <v>0</v>
      </c>
    </row>
    <row r="276" spans="10:15">
      <c r="J276">
        <f t="shared" si="10"/>
        <v>0</v>
      </c>
      <c r="L276">
        <f t="shared" si="11"/>
        <v>0</v>
      </c>
      <c r="M276">
        <f t="shared" si="11"/>
        <v>0</v>
      </c>
      <c r="N276">
        <f t="shared" si="11"/>
        <v>0</v>
      </c>
      <c r="O276">
        <f t="shared" si="11"/>
        <v>0</v>
      </c>
    </row>
    <row r="277" spans="10:15">
      <c r="J277">
        <f t="shared" si="10"/>
        <v>0</v>
      </c>
      <c r="L277">
        <f t="shared" si="11"/>
        <v>0</v>
      </c>
      <c r="M277">
        <f t="shared" si="11"/>
        <v>0</v>
      </c>
      <c r="N277">
        <f t="shared" si="11"/>
        <v>0</v>
      </c>
      <c r="O277">
        <f t="shared" si="11"/>
        <v>0</v>
      </c>
    </row>
    <row r="278" spans="10:15">
      <c r="J278">
        <f t="shared" si="10"/>
        <v>0</v>
      </c>
      <c r="L278">
        <f t="shared" si="11"/>
        <v>0</v>
      </c>
      <c r="M278">
        <f t="shared" si="11"/>
        <v>0</v>
      </c>
      <c r="N278">
        <f t="shared" si="11"/>
        <v>0</v>
      </c>
      <c r="O278">
        <f t="shared" si="11"/>
        <v>0</v>
      </c>
    </row>
    <row r="279" spans="10:15">
      <c r="J279">
        <f t="shared" si="10"/>
        <v>0</v>
      </c>
      <c r="L279">
        <f t="shared" si="11"/>
        <v>0</v>
      </c>
      <c r="M279">
        <f t="shared" si="11"/>
        <v>0</v>
      </c>
      <c r="N279">
        <f t="shared" si="11"/>
        <v>0</v>
      </c>
      <c r="O279">
        <f t="shared" si="11"/>
        <v>0</v>
      </c>
    </row>
    <row r="280" spans="10:15">
      <c r="J280">
        <f t="shared" si="10"/>
        <v>0</v>
      </c>
      <c r="L280">
        <f t="shared" si="11"/>
        <v>0</v>
      </c>
      <c r="M280">
        <f t="shared" si="11"/>
        <v>0</v>
      </c>
      <c r="N280">
        <f t="shared" si="11"/>
        <v>0</v>
      </c>
      <c r="O280">
        <f t="shared" si="11"/>
        <v>0</v>
      </c>
    </row>
    <row r="281" spans="10:15">
      <c r="J281">
        <f t="shared" si="10"/>
        <v>0</v>
      </c>
      <c r="L281">
        <f t="shared" si="11"/>
        <v>0</v>
      </c>
      <c r="M281">
        <f t="shared" si="11"/>
        <v>0</v>
      </c>
      <c r="N281">
        <f t="shared" si="11"/>
        <v>0</v>
      </c>
      <c r="O281">
        <f t="shared" si="11"/>
        <v>0</v>
      </c>
    </row>
    <row r="282" spans="10:15">
      <c r="J282">
        <f t="shared" si="10"/>
        <v>0</v>
      </c>
      <c r="L282">
        <f t="shared" si="11"/>
        <v>0</v>
      </c>
      <c r="M282">
        <f t="shared" si="11"/>
        <v>0</v>
      </c>
      <c r="N282">
        <f t="shared" si="11"/>
        <v>0</v>
      </c>
      <c r="O282">
        <f t="shared" si="11"/>
        <v>0</v>
      </c>
    </row>
    <row r="283" spans="10:15">
      <c r="J283">
        <f t="shared" si="10"/>
        <v>0</v>
      </c>
      <c r="L283">
        <f t="shared" si="11"/>
        <v>0</v>
      </c>
      <c r="M283">
        <f t="shared" si="11"/>
        <v>0</v>
      </c>
      <c r="N283">
        <f t="shared" si="11"/>
        <v>0</v>
      </c>
      <c r="O283">
        <f t="shared" si="11"/>
        <v>0</v>
      </c>
    </row>
    <row r="284" spans="10:15">
      <c r="J284">
        <f t="shared" si="10"/>
        <v>0</v>
      </c>
      <c r="L284">
        <f t="shared" si="11"/>
        <v>0</v>
      </c>
      <c r="M284">
        <f t="shared" si="11"/>
        <v>0</v>
      </c>
      <c r="N284">
        <f t="shared" si="11"/>
        <v>0</v>
      </c>
      <c r="O284">
        <f t="shared" si="11"/>
        <v>0</v>
      </c>
    </row>
    <row r="285" spans="10:15">
      <c r="J285">
        <f t="shared" si="10"/>
        <v>0</v>
      </c>
      <c r="L285">
        <f t="shared" si="11"/>
        <v>0</v>
      </c>
      <c r="M285">
        <f t="shared" si="11"/>
        <v>0</v>
      </c>
      <c r="N285">
        <f t="shared" si="11"/>
        <v>0</v>
      </c>
      <c r="O285">
        <f t="shared" si="11"/>
        <v>0</v>
      </c>
    </row>
    <row r="286" spans="10:15">
      <c r="J286">
        <f t="shared" si="10"/>
        <v>0</v>
      </c>
      <c r="L286">
        <f t="shared" si="11"/>
        <v>0</v>
      </c>
      <c r="M286">
        <f t="shared" si="11"/>
        <v>0</v>
      </c>
      <c r="N286">
        <f t="shared" si="11"/>
        <v>0</v>
      </c>
      <c r="O286">
        <f t="shared" si="11"/>
        <v>0</v>
      </c>
    </row>
    <row r="287" spans="10:15">
      <c r="J287">
        <f t="shared" si="10"/>
        <v>0</v>
      </c>
      <c r="L287">
        <f t="shared" si="11"/>
        <v>0</v>
      </c>
      <c r="M287">
        <f t="shared" si="11"/>
        <v>0</v>
      </c>
      <c r="N287">
        <f t="shared" si="11"/>
        <v>0</v>
      </c>
      <c r="O287">
        <f t="shared" si="11"/>
        <v>0</v>
      </c>
    </row>
    <row r="288" spans="10:15">
      <c r="J288">
        <f t="shared" si="10"/>
        <v>0</v>
      </c>
      <c r="L288">
        <f t="shared" si="11"/>
        <v>0</v>
      </c>
      <c r="M288">
        <f t="shared" si="11"/>
        <v>0</v>
      </c>
      <c r="N288">
        <f t="shared" si="11"/>
        <v>0</v>
      </c>
      <c r="O288">
        <f t="shared" si="11"/>
        <v>0</v>
      </c>
    </row>
    <row r="289" spans="10:15">
      <c r="J289">
        <f t="shared" si="10"/>
        <v>0</v>
      </c>
      <c r="L289">
        <f t="shared" si="11"/>
        <v>0</v>
      </c>
      <c r="M289">
        <f t="shared" si="11"/>
        <v>0</v>
      </c>
      <c r="N289">
        <f t="shared" si="11"/>
        <v>0</v>
      </c>
      <c r="O289">
        <f t="shared" si="11"/>
        <v>0</v>
      </c>
    </row>
    <row r="290" spans="10:15">
      <c r="J290">
        <f t="shared" si="10"/>
        <v>0</v>
      </c>
      <c r="L290">
        <f t="shared" si="11"/>
        <v>0</v>
      </c>
      <c r="M290">
        <f t="shared" si="11"/>
        <v>0</v>
      </c>
      <c r="N290">
        <f t="shared" si="11"/>
        <v>0</v>
      </c>
      <c r="O290">
        <f t="shared" si="11"/>
        <v>0</v>
      </c>
    </row>
    <row r="291" spans="10:15">
      <c r="J291">
        <f t="shared" si="10"/>
        <v>0</v>
      </c>
      <c r="L291">
        <f t="shared" si="11"/>
        <v>0</v>
      </c>
      <c r="M291">
        <f t="shared" si="11"/>
        <v>0</v>
      </c>
      <c r="N291">
        <f t="shared" si="11"/>
        <v>0</v>
      </c>
      <c r="O291">
        <f t="shared" si="11"/>
        <v>0</v>
      </c>
    </row>
    <row r="292" spans="10:15">
      <c r="J292">
        <f t="shared" si="10"/>
        <v>0</v>
      </c>
      <c r="L292">
        <f t="shared" si="11"/>
        <v>0</v>
      </c>
      <c r="M292">
        <f t="shared" si="11"/>
        <v>0</v>
      </c>
      <c r="N292">
        <f t="shared" si="11"/>
        <v>0</v>
      </c>
      <c r="O292">
        <f t="shared" si="11"/>
        <v>0</v>
      </c>
    </row>
    <row r="293" spans="10:15">
      <c r="J293">
        <f t="shared" si="10"/>
        <v>0</v>
      </c>
      <c r="L293">
        <f t="shared" si="11"/>
        <v>0</v>
      </c>
      <c r="M293">
        <f t="shared" si="11"/>
        <v>0</v>
      </c>
      <c r="N293">
        <f t="shared" si="11"/>
        <v>0</v>
      </c>
      <c r="O293">
        <f t="shared" si="11"/>
        <v>0</v>
      </c>
    </row>
    <row r="294" spans="10:15">
      <c r="J294">
        <f t="shared" si="10"/>
        <v>0</v>
      </c>
      <c r="L294">
        <f t="shared" si="11"/>
        <v>0</v>
      </c>
      <c r="M294">
        <f t="shared" si="11"/>
        <v>0</v>
      </c>
      <c r="N294">
        <f t="shared" si="11"/>
        <v>0</v>
      </c>
      <c r="O294">
        <f t="shared" si="11"/>
        <v>0</v>
      </c>
    </row>
    <row r="295" spans="10:15">
      <c r="J295">
        <f t="shared" si="10"/>
        <v>0</v>
      </c>
      <c r="L295">
        <f t="shared" si="11"/>
        <v>0</v>
      </c>
      <c r="M295">
        <f t="shared" si="11"/>
        <v>0</v>
      </c>
      <c r="N295">
        <f t="shared" si="11"/>
        <v>0</v>
      </c>
      <c r="O295">
        <f t="shared" si="11"/>
        <v>0</v>
      </c>
    </row>
    <row r="296" spans="10:15">
      <c r="J296">
        <f t="shared" si="10"/>
        <v>0</v>
      </c>
      <c r="L296">
        <f t="shared" si="11"/>
        <v>0</v>
      </c>
      <c r="M296">
        <f t="shared" si="11"/>
        <v>0</v>
      </c>
      <c r="N296">
        <f t="shared" si="11"/>
        <v>0</v>
      </c>
      <c r="O296">
        <f t="shared" si="11"/>
        <v>0</v>
      </c>
    </row>
    <row r="297" spans="10:15">
      <c r="J297">
        <f t="shared" si="10"/>
        <v>0</v>
      </c>
      <c r="L297">
        <f t="shared" si="11"/>
        <v>0</v>
      </c>
      <c r="M297">
        <f t="shared" si="11"/>
        <v>0</v>
      </c>
      <c r="N297">
        <f t="shared" si="11"/>
        <v>0</v>
      </c>
      <c r="O297">
        <f t="shared" si="11"/>
        <v>0</v>
      </c>
    </row>
    <row r="298" spans="10:15">
      <c r="J298">
        <f t="shared" si="10"/>
        <v>0</v>
      </c>
      <c r="L298">
        <f t="shared" si="11"/>
        <v>0</v>
      </c>
      <c r="M298">
        <f t="shared" si="11"/>
        <v>0</v>
      </c>
      <c r="N298">
        <f t="shared" si="11"/>
        <v>0</v>
      </c>
      <c r="O298">
        <f t="shared" si="11"/>
        <v>0</v>
      </c>
    </row>
    <row r="299" spans="10:15">
      <c r="J299">
        <f t="shared" si="10"/>
        <v>0</v>
      </c>
      <c r="L299">
        <f t="shared" si="11"/>
        <v>0</v>
      </c>
      <c r="M299">
        <f t="shared" si="11"/>
        <v>0</v>
      </c>
      <c r="N299">
        <f t="shared" si="11"/>
        <v>0</v>
      </c>
      <c r="O299">
        <f t="shared" si="11"/>
        <v>0</v>
      </c>
    </row>
    <row r="300" spans="10:15">
      <c r="J300">
        <f t="shared" si="10"/>
        <v>0</v>
      </c>
      <c r="L300">
        <f t="shared" si="11"/>
        <v>0</v>
      </c>
      <c r="M300">
        <f t="shared" si="11"/>
        <v>0</v>
      </c>
      <c r="N300">
        <f t="shared" si="11"/>
        <v>0</v>
      </c>
      <c r="O300">
        <f t="shared" si="11"/>
        <v>0</v>
      </c>
    </row>
    <row r="301" spans="10:15">
      <c r="J301">
        <f t="shared" si="10"/>
        <v>0</v>
      </c>
      <c r="L301">
        <f t="shared" si="11"/>
        <v>0</v>
      </c>
      <c r="M301">
        <f t="shared" si="11"/>
        <v>0</v>
      </c>
      <c r="N301">
        <f t="shared" si="11"/>
        <v>0</v>
      </c>
      <c r="O301">
        <f t="shared" si="11"/>
        <v>0</v>
      </c>
    </row>
    <row r="302" spans="10:15">
      <c r="J302">
        <f t="shared" si="10"/>
        <v>0</v>
      </c>
      <c r="L302">
        <f t="shared" si="11"/>
        <v>0</v>
      </c>
      <c r="M302">
        <f t="shared" si="11"/>
        <v>0</v>
      </c>
      <c r="N302">
        <f t="shared" si="11"/>
        <v>0</v>
      </c>
      <c r="O302">
        <f t="shared" si="11"/>
        <v>0</v>
      </c>
    </row>
    <row r="303" spans="10:15">
      <c r="J303">
        <f t="shared" si="10"/>
        <v>0</v>
      </c>
      <c r="L303">
        <f t="shared" si="11"/>
        <v>0</v>
      </c>
      <c r="M303">
        <f t="shared" si="11"/>
        <v>0</v>
      </c>
      <c r="N303">
        <f t="shared" si="11"/>
        <v>0</v>
      </c>
      <c r="O303">
        <f t="shared" si="11"/>
        <v>0</v>
      </c>
    </row>
    <row r="304" spans="10:15">
      <c r="J304">
        <f t="shared" si="10"/>
        <v>0</v>
      </c>
      <c r="L304">
        <f t="shared" si="11"/>
        <v>0</v>
      </c>
      <c r="M304">
        <f t="shared" si="11"/>
        <v>0</v>
      </c>
      <c r="N304">
        <f t="shared" si="11"/>
        <v>0</v>
      </c>
      <c r="O304">
        <f t="shared" si="11"/>
        <v>0</v>
      </c>
    </row>
    <row r="305" spans="10:15">
      <c r="J305">
        <f t="shared" si="10"/>
        <v>0</v>
      </c>
      <c r="L305">
        <f t="shared" si="11"/>
        <v>0</v>
      </c>
      <c r="M305">
        <f t="shared" si="11"/>
        <v>0</v>
      </c>
      <c r="N305">
        <f t="shared" si="11"/>
        <v>0</v>
      </c>
      <c r="O305">
        <f t="shared" si="11"/>
        <v>0</v>
      </c>
    </row>
    <row r="306" spans="10:15">
      <c r="J306">
        <f t="shared" si="10"/>
        <v>0</v>
      </c>
      <c r="L306">
        <f t="shared" si="11"/>
        <v>0</v>
      </c>
      <c r="M306">
        <f t="shared" si="11"/>
        <v>0</v>
      </c>
      <c r="N306">
        <f t="shared" si="11"/>
        <v>0</v>
      </c>
      <c r="O306">
        <f t="shared" si="11"/>
        <v>0</v>
      </c>
    </row>
    <row r="307" spans="10:15">
      <c r="J307">
        <f t="shared" si="10"/>
        <v>0</v>
      </c>
      <c r="L307">
        <f t="shared" si="11"/>
        <v>0</v>
      </c>
      <c r="M307">
        <f t="shared" si="11"/>
        <v>0</v>
      </c>
      <c r="N307">
        <f t="shared" si="11"/>
        <v>0</v>
      </c>
      <c r="O307">
        <f t="shared" si="11"/>
        <v>0</v>
      </c>
    </row>
    <row r="308" spans="10:15">
      <c r="J308">
        <f t="shared" si="10"/>
        <v>0</v>
      </c>
      <c r="L308">
        <f t="shared" si="11"/>
        <v>0</v>
      </c>
      <c r="M308">
        <f t="shared" si="11"/>
        <v>0</v>
      </c>
      <c r="N308">
        <f t="shared" si="11"/>
        <v>0</v>
      </c>
      <c r="O308">
        <f t="shared" si="11"/>
        <v>0</v>
      </c>
    </row>
    <row r="309" spans="10:15">
      <c r="J309">
        <f t="shared" si="10"/>
        <v>0</v>
      </c>
      <c r="L309">
        <f t="shared" si="11"/>
        <v>0</v>
      </c>
      <c r="M309">
        <f t="shared" si="11"/>
        <v>0</v>
      </c>
      <c r="N309">
        <f t="shared" si="11"/>
        <v>0</v>
      </c>
      <c r="O309">
        <f t="shared" si="11"/>
        <v>0</v>
      </c>
    </row>
    <row r="310" spans="10:15">
      <c r="J310">
        <f t="shared" si="10"/>
        <v>0</v>
      </c>
      <c r="L310">
        <f t="shared" si="11"/>
        <v>0</v>
      </c>
      <c r="M310">
        <f t="shared" si="11"/>
        <v>0</v>
      </c>
      <c r="N310">
        <f t="shared" si="11"/>
        <v>0</v>
      </c>
      <c r="O310">
        <f t="shared" si="11"/>
        <v>0</v>
      </c>
    </row>
    <row r="311" spans="10:15">
      <c r="J311">
        <f t="shared" si="10"/>
        <v>0</v>
      </c>
      <c r="L311">
        <f t="shared" si="11"/>
        <v>0</v>
      </c>
      <c r="M311">
        <f t="shared" si="11"/>
        <v>0</v>
      </c>
      <c r="N311">
        <f t="shared" si="11"/>
        <v>0</v>
      </c>
      <c r="O311">
        <f t="shared" si="11"/>
        <v>0</v>
      </c>
    </row>
    <row r="312" spans="10:15">
      <c r="J312">
        <f t="shared" si="10"/>
        <v>0</v>
      </c>
      <c r="L312">
        <f t="shared" si="11"/>
        <v>0</v>
      </c>
      <c r="M312">
        <f t="shared" si="11"/>
        <v>0</v>
      </c>
      <c r="N312">
        <f t="shared" si="11"/>
        <v>0</v>
      </c>
      <c r="O312">
        <f t="shared" si="11"/>
        <v>0</v>
      </c>
    </row>
    <row r="313" spans="10:15">
      <c r="J313">
        <f t="shared" si="10"/>
        <v>0</v>
      </c>
      <c r="L313">
        <f t="shared" si="11"/>
        <v>0</v>
      </c>
      <c r="M313">
        <f t="shared" si="11"/>
        <v>0</v>
      </c>
      <c r="N313">
        <f t="shared" si="11"/>
        <v>0</v>
      </c>
      <c r="O313">
        <f t="shared" si="11"/>
        <v>0</v>
      </c>
    </row>
    <row r="314" spans="10:15">
      <c r="J314">
        <f t="shared" si="10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</row>
    <row r="315" spans="10:15">
      <c r="J315">
        <f t="shared" si="10"/>
        <v>0</v>
      </c>
      <c r="L315">
        <f t="shared" si="11"/>
        <v>0</v>
      </c>
      <c r="M315">
        <f t="shared" si="11"/>
        <v>0</v>
      </c>
      <c r="N315">
        <f t="shared" si="11"/>
        <v>0</v>
      </c>
      <c r="O315">
        <f t="shared" si="11"/>
        <v>0</v>
      </c>
    </row>
    <row r="316" spans="10:15">
      <c r="J316">
        <f t="shared" si="10"/>
        <v>0</v>
      </c>
      <c r="L316">
        <f t="shared" si="11"/>
        <v>0</v>
      </c>
      <c r="M316">
        <f t="shared" si="11"/>
        <v>0</v>
      </c>
      <c r="N316">
        <f t="shared" si="11"/>
        <v>0</v>
      </c>
      <c r="O316">
        <f t="shared" si="11"/>
        <v>0</v>
      </c>
    </row>
    <row r="317" spans="10:15">
      <c r="J317">
        <f t="shared" si="10"/>
        <v>0</v>
      </c>
      <c r="L317">
        <f t="shared" si="11"/>
        <v>0</v>
      </c>
      <c r="M317">
        <f t="shared" si="11"/>
        <v>0</v>
      </c>
      <c r="N317">
        <f t="shared" si="11"/>
        <v>0</v>
      </c>
      <c r="O317">
        <f t="shared" si="11"/>
        <v>0</v>
      </c>
    </row>
    <row r="318" spans="10:15">
      <c r="J318">
        <f t="shared" si="10"/>
        <v>0</v>
      </c>
      <c r="L318">
        <f t="shared" si="11"/>
        <v>0</v>
      </c>
      <c r="M318">
        <f t="shared" si="11"/>
        <v>0</v>
      </c>
      <c r="N318">
        <f t="shared" si="11"/>
        <v>0</v>
      </c>
      <c r="O318">
        <f t="shared" si="11"/>
        <v>0</v>
      </c>
    </row>
    <row r="319" spans="10:15">
      <c r="J319">
        <f t="shared" si="10"/>
        <v>0</v>
      </c>
      <c r="L319">
        <f t="shared" si="11"/>
        <v>0</v>
      </c>
      <c r="M319">
        <f t="shared" si="11"/>
        <v>0</v>
      </c>
      <c r="N319">
        <f t="shared" si="11"/>
        <v>0</v>
      </c>
      <c r="O319">
        <f t="shared" si="11"/>
        <v>0</v>
      </c>
    </row>
    <row r="320" spans="10:15">
      <c r="J320">
        <f t="shared" si="10"/>
        <v>0</v>
      </c>
      <c r="L320">
        <f t="shared" si="11"/>
        <v>0</v>
      </c>
      <c r="M320">
        <f t="shared" si="11"/>
        <v>0</v>
      </c>
      <c r="N320">
        <f t="shared" si="11"/>
        <v>0</v>
      </c>
      <c r="O320">
        <f t="shared" si="11"/>
        <v>0</v>
      </c>
    </row>
    <row r="321" spans="10:15">
      <c r="J321">
        <f t="shared" si="10"/>
        <v>0</v>
      </c>
      <c r="L321">
        <f t="shared" si="11"/>
        <v>0</v>
      </c>
      <c r="M321">
        <f t="shared" si="11"/>
        <v>0</v>
      </c>
      <c r="N321">
        <f t="shared" si="11"/>
        <v>0</v>
      </c>
      <c r="O321">
        <f t="shared" si="11"/>
        <v>0</v>
      </c>
    </row>
    <row r="322" spans="10:15">
      <c r="J322">
        <f t="shared" ref="J322:J385" si="12">IF(A322="",0,1)</f>
        <v>0</v>
      </c>
      <c r="L322">
        <f t="shared" si="11"/>
        <v>0</v>
      </c>
      <c r="M322">
        <f t="shared" si="11"/>
        <v>0</v>
      </c>
      <c r="N322">
        <f t="shared" si="11"/>
        <v>0</v>
      </c>
      <c r="O322">
        <f t="shared" ref="O322:O385" si="13">IF($D322=O$1,1,0)</f>
        <v>0</v>
      </c>
    </row>
    <row r="323" spans="10:15">
      <c r="J323">
        <f t="shared" si="12"/>
        <v>0</v>
      </c>
      <c r="L323">
        <f t="shared" ref="L323:O386" si="14">IF($D323=L$1,1,0)</f>
        <v>0</v>
      </c>
      <c r="M323">
        <f t="shared" si="14"/>
        <v>0</v>
      </c>
      <c r="N323">
        <f t="shared" si="14"/>
        <v>0</v>
      </c>
      <c r="O323">
        <f t="shared" si="13"/>
        <v>0</v>
      </c>
    </row>
    <row r="324" spans="10:15">
      <c r="J324">
        <f t="shared" si="12"/>
        <v>0</v>
      </c>
      <c r="L324">
        <f t="shared" si="14"/>
        <v>0</v>
      </c>
      <c r="M324">
        <f t="shared" si="14"/>
        <v>0</v>
      </c>
      <c r="N324">
        <f t="shared" si="14"/>
        <v>0</v>
      </c>
      <c r="O324">
        <f t="shared" si="13"/>
        <v>0</v>
      </c>
    </row>
    <row r="325" spans="10:15">
      <c r="J325">
        <f t="shared" si="12"/>
        <v>0</v>
      </c>
      <c r="L325">
        <f t="shared" si="14"/>
        <v>0</v>
      </c>
      <c r="M325">
        <f t="shared" si="14"/>
        <v>0</v>
      </c>
      <c r="N325">
        <f t="shared" si="14"/>
        <v>0</v>
      </c>
      <c r="O325">
        <f t="shared" si="13"/>
        <v>0</v>
      </c>
    </row>
    <row r="326" spans="10:15">
      <c r="J326">
        <f t="shared" si="12"/>
        <v>0</v>
      </c>
      <c r="L326">
        <f t="shared" si="14"/>
        <v>0</v>
      </c>
      <c r="M326">
        <f t="shared" si="14"/>
        <v>0</v>
      </c>
      <c r="N326">
        <f t="shared" si="14"/>
        <v>0</v>
      </c>
      <c r="O326">
        <f t="shared" si="13"/>
        <v>0</v>
      </c>
    </row>
    <row r="327" spans="10:15">
      <c r="J327">
        <f t="shared" si="12"/>
        <v>0</v>
      </c>
      <c r="L327">
        <f t="shared" si="14"/>
        <v>0</v>
      </c>
      <c r="M327">
        <f t="shared" si="14"/>
        <v>0</v>
      </c>
      <c r="N327">
        <f t="shared" si="14"/>
        <v>0</v>
      </c>
      <c r="O327">
        <f t="shared" si="13"/>
        <v>0</v>
      </c>
    </row>
    <row r="328" spans="10:15">
      <c r="J328">
        <f t="shared" si="12"/>
        <v>0</v>
      </c>
      <c r="L328">
        <f t="shared" si="14"/>
        <v>0</v>
      </c>
      <c r="M328">
        <f t="shared" si="14"/>
        <v>0</v>
      </c>
      <c r="N328">
        <f t="shared" si="14"/>
        <v>0</v>
      </c>
      <c r="O328">
        <f t="shared" si="13"/>
        <v>0</v>
      </c>
    </row>
    <row r="329" spans="10:15">
      <c r="J329">
        <f t="shared" si="12"/>
        <v>0</v>
      </c>
      <c r="L329">
        <f t="shared" si="14"/>
        <v>0</v>
      </c>
      <c r="M329">
        <f t="shared" si="14"/>
        <v>0</v>
      </c>
      <c r="N329">
        <f t="shared" si="14"/>
        <v>0</v>
      </c>
      <c r="O329">
        <f t="shared" si="13"/>
        <v>0</v>
      </c>
    </row>
    <row r="330" spans="10:15">
      <c r="J330">
        <f t="shared" si="12"/>
        <v>0</v>
      </c>
      <c r="L330">
        <f t="shared" si="14"/>
        <v>0</v>
      </c>
      <c r="M330">
        <f t="shared" si="14"/>
        <v>0</v>
      </c>
      <c r="N330">
        <f t="shared" si="14"/>
        <v>0</v>
      </c>
      <c r="O330">
        <f t="shared" si="13"/>
        <v>0</v>
      </c>
    </row>
    <row r="331" spans="10:15">
      <c r="J331">
        <f t="shared" si="12"/>
        <v>0</v>
      </c>
      <c r="L331">
        <f t="shared" si="14"/>
        <v>0</v>
      </c>
      <c r="M331">
        <f t="shared" si="14"/>
        <v>0</v>
      </c>
      <c r="N331">
        <f t="shared" si="14"/>
        <v>0</v>
      </c>
      <c r="O331">
        <f t="shared" si="13"/>
        <v>0</v>
      </c>
    </row>
    <row r="332" spans="10:15">
      <c r="J332">
        <f t="shared" si="12"/>
        <v>0</v>
      </c>
      <c r="L332">
        <f t="shared" si="14"/>
        <v>0</v>
      </c>
      <c r="M332">
        <f t="shared" si="14"/>
        <v>0</v>
      </c>
      <c r="N332">
        <f t="shared" si="14"/>
        <v>0</v>
      </c>
      <c r="O332">
        <f t="shared" si="13"/>
        <v>0</v>
      </c>
    </row>
    <row r="333" spans="10:15">
      <c r="J333">
        <f t="shared" si="12"/>
        <v>0</v>
      </c>
      <c r="L333">
        <f t="shared" si="14"/>
        <v>0</v>
      </c>
      <c r="M333">
        <f t="shared" si="14"/>
        <v>0</v>
      </c>
      <c r="N333">
        <f t="shared" si="14"/>
        <v>0</v>
      </c>
      <c r="O333">
        <f t="shared" si="13"/>
        <v>0</v>
      </c>
    </row>
    <row r="334" spans="10:15">
      <c r="J334">
        <f t="shared" si="12"/>
        <v>0</v>
      </c>
      <c r="L334">
        <f t="shared" si="14"/>
        <v>0</v>
      </c>
      <c r="M334">
        <f t="shared" si="14"/>
        <v>0</v>
      </c>
      <c r="N334">
        <f t="shared" si="14"/>
        <v>0</v>
      </c>
      <c r="O334">
        <f t="shared" si="13"/>
        <v>0</v>
      </c>
    </row>
    <row r="335" spans="10:15">
      <c r="J335">
        <f t="shared" si="12"/>
        <v>0</v>
      </c>
      <c r="L335">
        <f t="shared" si="14"/>
        <v>0</v>
      </c>
      <c r="M335">
        <f t="shared" si="14"/>
        <v>0</v>
      </c>
      <c r="N335">
        <f t="shared" si="14"/>
        <v>0</v>
      </c>
      <c r="O335">
        <f t="shared" si="13"/>
        <v>0</v>
      </c>
    </row>
    <row r="336" spans="10:15">
      <c r="J336">
        <f t="shared" si="12"/>
        <v>0</v>
      </c>
      <c r="L336">
        <f t="shared" si="14"/>
        <v>0</v>
      </c>
      <c r="M336">
        <f t="shared" si="14"/>
        <v>0</v>
      </c>
      <c r="N336">
        <f t="shared" si="14"/>
        <v>0</v>
      </c>
      <c r="O336">
        <f t="shared" si="13"/>
        <v>0</v>
      </c>
    </row>
    <row r="337" spans="10:15">
      <c r="J337">
        <f t="shared" si="12"/>
        <v>0</v>
      </c>
      <c r="L337">
        <f t="shared" si="14"/>
        <v>0</v>
      </c>
      <c r="M337">
        <f t="shared" si="14"/>
        <v>0</v>
      </c>
      <c r="N337">
        <f t="shared" si="14"/>
        <v>0</v>
      </c>
      <c r="O337">
        <f t="shared" si="13"/>
        <v>0</v>
      </c>
    </row>
    <row r="338" spans="10:15">
      <c r="J338">
        <f t="shared" si="12"/>
        <v>0</v>
      </c>
      <c r="L338">
        <f t="shared" si="14"/>
        <v>0</v>
      </c>
      <c r="M338">
        <f t="shared" si="14"/>
        <v>0</v>
      </c>
      <c r="N338">
        <f t="shared" si="14"/>
        <v>0</v>
      </c>
      <c r="O338">
        <f t="shared" si="13"/>
        <v>0</v>
      </c>
    </row>
    <row r="339" spans="10:15">
      <c r="J339">
        <f t="shared" si="12"/>
        <v>0</v>
      </c>
      <c r="L339">
        <f t="shared" si="14"/>
        <v>0</v>
      </c>
      <c r="M339">
        <f t="shared" si="14"/>
        <v>0</v>
      </c>
      <c r="N339">
        <f t="shared" si="14"/>
        <v>0</v>
      </c>
      <c r="O339">
        <f t="shared" si="13"/>
        <v>0</v>
      </c>
    </row>
    <row r="340" spans="10:15">
      <c r="J340">
        <f t="shared" si="12"/>
        <v>0</v>
      </c>
      <c r="L340">
        <f t="shared" si="14"/>
        <v>0</v>
      </c>
      <c r="M340">
        <f t="shared" si="14"/>
        <v>0</v>
      </c>
      <c r="N340">
        <f t="shared" si="14"/>
        <v>0</v>
      </c>
      <c r="O340">
        <f t="shared" si="13"/>
        <v>0</v>
      </c>
    </row>
    <row r="341" spans="10:15">
      <c r="J341">
        <f t="shared" si="12"/>
        <v>0</v>
      </c>
      <c r="L341">
        <f t="shared" si="14"/>
        <v>0</v>
      </c>
      <c r="M341">
        <f t="shared" si="14"/>
        <v>0</v>
      </c>
      <c r="N341">
        <f t="shared" si="14"/>
        <v>0</v>
      </c>
      <c r="O341">
        <f t="shared" si="13"/>
        <v>0</v>
      </c>
    </row>
    <row r="342" spans="10:15">
      <c r="J342">
        <f t="shared" si="12"/>
        <v>0</v>
      </c>
      <c r="L342">
        <f t="shared" si="14"/>
        <v>0</v>
      </c>
      <c r="M342">
        <f t="shared" si="14"/>
        <v>0</v>
      </c>
      <c r="N342">
        <f t="shared" si="14"/>
        <v>0</v>
      </c>
      <c r="O342">
        <f t="shared" si="13"/>
        <v>0</v>
      </c>
    </row>
    <row r="343" spans="10:15">
      <c r="J343">
        <f t="shared" si="12"/>
        <v>0</v>
      </c>
      <c r="L343">
        <f t="shared" si="14"/>
        <v>0</v>
      </c>
      <c r="M343">
        <f t="shared" si="14"/>
        <v>0</v>
      </c>
      <c r="N343">
        <f t="shared" si="14"/>
        <v>0</v>
      </c>
      <c r="O343">
        <f t="shared" si="13"/>
        <v>0</v>
      </c>
    </row>
    <row r="344" spans="10:15">
      <c r="J344">
        <f t="shared" si="12"/>
        <v>0</v>
      </c>
      <c r="L344">
        <f t="shared" si="14"/>
        <v>0</v>
      </c>
      <c r="M344">
        <f t="shared" si="14"/>
        <v>0</v>
      </c>
      <c r="N344">
        <f t="shared" si="14"/>
        <v>0</v>
      </c>
      <c r="O344">
        <f t="shared" si="13"/>
        <v>0</v>
      </c>
    </row>
    <row r="345" spans="10:15">
      <c r="J345">
        <f t="shared" si="12"/>
        <v>0</v>
      </c>
      <c r="L345">
        <f t="shared" si="14"/>
        <v>0</v>
      </c>
      <c r="M345">
        <f t="shared" si="14"/>
        <v>0</v>
      </c>
      <c r="N345">
        <f t="shared" si="14"/>
        <v>0</v>
      </c>
      <c r="O345">
        <f t="shared" si="13"/>
        <v>0</v>
      </c>
    </row>
    <row r="346" spans="10:15">
      <c r="J346">
        <f t="shared" si="12"/>
        <v>0</v>
      </c>
      <c r="L346">
        <f t="shared" si="14"/>
        <v>0</v>
      </c>
      <c r="M346">
        <f t="shared" si="14"/>
        <v>0</v>
      </c>
      <c r="N346">
        <f t="shared" si="14"/>
        <v>0</v>
      </c>
      <c r="O346">
        <f t="shared" si="13"/>
        <v>0</v>
      </c>
    </row>
    <row r="347" spans="10:15">
      <c r="J347">
        <f t="shared" si="12"/>
        <v>0</v>
      </c>
      <c r="L347">
        <f t="shared" si="14"/>
        <v>0</v>
      </c>
      <c r="M347">
        <f t="shared" si="14"/>
        <v>0</v>
      </c>
      <c r="N347">
        <f t="shared" si="14"/>
        <v>0</v>
      </c>
      <c r="O347">
        <f t="shared" si="13"/>
        <v>0</v>
      </c>
    </row>
    <row r="348" spans="10:15">
      <c r="J348">
        <f t="shared" si="12"/>
        <v>0</v>
      </c>
      <c r="L348">
        <f t="shared" si="14"/>
        <v>0</v>
      </c>
      <c r="M348">
        <f t="shared" si="14"/>
        <v>0</v>
      </c>
      <c r="N348">
        <f t="shared" si="14"/>
        <v>0</v>
      </c>
      <c r="O348">
        <f t="shared" si="13"/>
        <v>0</v>
      </c>
    </row>
    <row r="349" spans="10:15">
      <c r="J349">
        <f t="shared" si="12"/>
        <v>0</v>
      </c>
      <c r="L349">
        <f t="shared" si="14"/>
        <v>0</v>
      </c>
      <c r="M349">
        <f t="shared" si="14"/>
        <v>0</v>
      </c>
      <c r="N349">
        <f t="shared" si="14"/>
        <v>0</v>
      </c>
      <c r="O349">
        <f t="shared" si="13"/>
        <v>0</v>
      </c>
    </row>
    <row r="350" spans="10:15">
      <c r="J350">
        <f t="shared" si="12"/>
        <v>0</v>
      </c>
      <c r="L350">
        <f t="shared" si="14"/>
        <v>0</v>
      </c>
      <c r="M350">
        <f t="shared" si="14"/>
        <v>0</v>
      </c>
      <c r="N350">
        <f t="shared" si="14"/>
        <v>0</v>
      </c>
      <c r="O350">
        <f t="shared" si="13"/>
        <v>0</v>
      </c>
    </row>
    <row r="351" spans="10:15">
      <c r="J351">
        <f t="shared" si="12"/>
        <v>0</v>
      </c>
      <c r="L351">
        <f t="shared" si="14"/>
        <v>0</v>
      </c>
      <c r="M351">
        <f t="shared" si="14"/>
        <v>0</v>
      </c>
      <c r="N351">
        <f t="shared" si="14"/>
        <v>0</v>
      </c>
      <c r="O351">
        <f t="shared" si="13"/>
        <v>0</v>
      </c>
    </row>
    <row r="352" spans="10:15">
      <c r="J352">
        <f t="shared" si="12"/>
        <v>0</v>
      </c>
      <c r="L352">
        <f t="shared" si="14"/>
        <v>0</v>
      </c>
      <c r="M352">
        <f t="shared" si="14"/>
        <v>0</v>
      </c>
      <c r="N352">
        <f t="shared" si="14"/>
        <v>0</v>
      </c>
      <c r="O352">
        <f t="shared" si="13"/>
        <v>0</v>
      </c>
    </row>
    <row r="353" spans="10:15">
      <c r="J353">
        <f t="shared" si="12"/>
        <v>0</v>
      </c>
      <c r="L353">
        <f t="shared" si="14"/>
        <v>0</v>
      </c>
      <c r="M353">
        <f t="shared" si="14"/>
        <v>0</v>
      </c>
      <c r="N353">
        <f t="shared" si="14"/>
        <v>0</v>
      </c>
      <c r="O353">
        <f t="shared" si="13"/>
        <v>0</v>
      </c>
    </row>
    <row r="354" spans="10:15">
      <c r="J354">
        <f t="shared" si="12"/>
        <v>0</v>
      </c>
      <c r="L354">
        <f t="shared" si="14"/>
        <v>0</v>
      </c>
      <c r="M354">
        <f t="shared" si="14"/>
        <v>0</v>
      </c>
      <c r="N354">
        <f t="shared" si="14"/>
        <v>0</v>
      </c>
      <c r="O354">
        <f t="shared" si="13"/>
        <v>0</v>
      </c>
    </row>
    <row r="355" spans="10:15">
      <c r="J355">
        <f t="shared" si="12"/>
        <v>0</v>
      </c>
      <c r="L355">
        <f t="shared" si="14"/>
        <v>0</v>
      </c>
      <c r="M355">
        <f t="shared" si="14"/>
        <v>0</v>
      </c>
      <c r="N355">
        <f t="shared" si="14"/>
        <v>0</v>
      </c>
      <c r="O355">
        <f t="shared" si="13"/>
        <v>0</v>
      </c>
    </row>
    <row r="356" spans="10:15">
      <c r="J356">
        <f t="shared" si="12"/>
        <v>0</v>
      </c>
      <c r="L356">
        <f t="shared" si="14"/>
        <v>0</v>
      </c>
      <c r="M356">
        <f t="shared" si="14"/>
        <v>0</v>
      </c>
      <c r="N356">
        <f t="shared" si="14"/>
        <v>0</v>
      </c>
      <c r="O356">
        <f t="shared" si="13"/>
        <v>0</v>
      </c>
    </row>
    <row r="357" spans="10:15">
      <c r="J357">
        <f t="shared" si="12"/>
        <v>0</v>
      </c>
      <c r="L357">
        <f t="shared" si="14"/>
        <v>0</v>
      </c>
      <c r="M357">
        <f t="shared" si="14"/>
        <v>0</v>
      </c>
      <c r="N357">
        <f t="shared" si="14"/>
        <v>0</v>
      </c>
      <c r="O357">
        <f t="shared" si="13"/>
        <v>0</v>
      </c>
    </row>
    <row r="358" spans="10:15">
      <c r="J358">
        <f t="shared" si="12"/>
        <v>0</v>
      </c>
      <c r="L358">
        <f t="shared" si="14"/>
        <v>0</v>
      </c>
      <c r="M358">
        <f t="shared" si="14"/>
        <v>0</v>
      </c>
      <c r="N358">
        <f t="shared" si="14"/>
        <v>0</v>
      </c>
      <c r="O358">
        <f t="shared" si="13"/>
        <v>0</v>
      </c>
    </row>
    <row r="359" spans="10:15">
      <c r="J359">
        <f t="shared" si="12"/>
        <v>0</v>
      </c>
      <c r="L359">
        <f t="shared" si="14"/>
        <v>0</v>
      </c>
      <c r="M359">
        <f t="shared" si="14"/>
        <v>0</v>
      </c>
      <c r="N359">
        <f t="shared" si="14"/>
        <v>0</v>
      </c>
      <c r="O359">
        <f t="shared" si="13"/>
        <v>0</v>
      </c>
    </row>
    <row r="360" spans="10:15">
      <c r="J360">
        <f t="shared" si="12"/>
        <v>0</v>
      </c>
      <c r="L360">
        <f t="shared" si="14"/>
        <v>0</v>
      </c>
      <c r="M360">
        <f t="shared" si="14"/>
        <v>0</v>
      </c>
      <c r="N360">
        <f t="shared" si="14"/>
        <v>0</v>
      </c>
      <c r="O360">
        <f t="shared" si="13"/>
        <v>0</v>
      </c>
    </row>
    <row r="361" spans="10:15">
      <c r="J361">
        <f t="shared" si="12"/>
        <v>0</v>
      </c>
      <c r="L361">
        <f t="shared" si="14"/>
        <v>0</v>
      </c>
      <c r="M361">
        <f t="shared" si="14"/>
        <v>0</v>
      </c>
      <c r="N361">
        <f t="shared" si="14"/>
        <v>0</v>
      </c>
      <c r="O361">
        <f t="shared" si="13"/>
        <v>0</v>
      </c>
    </row>
    <row r="362" spans="10:15">
      <c r="J362">
        <f t="shared" si="12"/>
        <v>0</v>
      </c>
      <c r="L362">
        <f t="shared" si="14"/>
        <v>0</v>
      </c>
      <c r="M362">
        <f t="shared" si="14"/>
        <v>0</v>
      </c>
      <c r="N362">
        <f t="shared" si="14"/>
        <v>0</v>
      </c>
      <c r="O362">
        <f t="shared" si="13"/>
        <v>0</v>
      </c>
    </row>
    <row r="363" spans="10:15">
      <c r="J363">
        <f t="shared" si="12"/>
        <v>0</v>
      </c>
      <c r="L363">
        <f t="shared" si="14"/>
        <v>0</v>
      </c>
      <c r="M363">
        <f t="shared" si="14"/>
        <v>0</v>
      </c>
      <c r="N363">
        <f t="shared" si="14"/>
        <v>0</v>
      </c>
      <c r="O363">
        <f t="shared" si="13"/>
        <v>0</v>
      </c>
    </row>
    <row r="364" spans="10:15">
      <c r="J364">
        <f t="shared" si="12"/>
        <v>0</v>
      </c>
      <c r="L364">
        <f t="shared" si="14"/>
        <v>0</v>
      </c>
      <c r="M364">
        <f t="shared" si="14"/>
        <v>0</v>
      </c>
      <c r="N364">
        <f t="shared" si="14"/>
        <v>0</v>
      </c>
      <c r="O364">
        <f t="shared" si="13"/>
        <v>0</v>
      </c>
    </row>
    <row r="365" spans="10:15">
      <c r="J365">
        <f t="shared" si="12"/>
        <v>0</v>
      </c>
      <c r="L365">
        <f t="shared" si="14"/>
        <v>0</v>
      </c>
      <c r="M365">
        <f t="shared" si="14"/>
        <v>0</v>
      </c>
      <c r="N365">
        <f t="shared" si="14"/>
        <v>0</v>
      </c>
      <c r="O365">
        <f t="shared" si="13"/>
        <v>0</v>
      </c>
    </row>
    <row r="366" spans="10:15">
      <c r="J366">
        <f t="shared" si="12"/>
        <v>0</v>
      </c>
      <c r="L366">
        <f t="shared" si="14"/>
        <v>0</v>
      </c>
      <c r="M366">
        <f t="shared" si="14"/>
        <v>0</v>
      </c>
      <c r="N366">
        <f t="shared" si="14"/>
        <v>0</v>
      </c>
      <c r="O366">
        <f t="shared" si="13"/>
        <v>0</v>
      </c>
    </row>
    <row r="367" spans="10:15">
      <c r="J367">
        <f t="shared" si="12"/>
        <v>0</v>
      </c>
      <c r="L367">
        <f t="shared" si="14"/>
        <v>0</v>
      </c>
      <c r="M367">
        <f t="shared" si="14"/>
        <v>0</v>
      </c>
      <c r="N367">
        <f t="shared" si="14"/>
        <v>0</v>
      </c>
      <c r="O367">
        <f t="shared" si="13"/>
        <v>0</v>
      </c>
    </row>
    <row r="368" spans="10:15">
      <c r="J368">
        <f t="shared" si="12"/>
        <v>0</v>
      </c>
      <c r="L368">
        <f t="shared" si="14"/>
        <v>0</v>
      </c>
      <c r="M368">
        <f t="shared" si="14"/>
        <v>0</v>
      </c>
      <c r="N368">
        <f t="shared" si="14"/>
        <v>0</v>
      </c>
      <c r="O368">
        <f t="shared" si="13"/>
        <v>0</v>
      </c>
    </row>
    <row r="369" spans="10:15">
      <c r="J369">
        <f t="shared" si="12"/>
        <v>0</v>
      </c>
      <c r="L369">
        <f t="shared" si="14"/>
        <v>0</v>
      </c>
      <c r="M369">
        <f t="shared" si="14"/>
        <v>0</v>
      </c>
      <c r="N369">
        <f t="shared" si="14"/>
        <v>0</v>
      </c>
      <c r="O369">
        <f t="shared" si="13"/>
        <v>0</v>
      </c>
    </row>
    <row r="370" spans="10:15">
      <c r="J370">
        <f t="shared" si="12"/>
        <v>0</v>
      </c>
      <c r="L370">
        <f t="shared" si="14"/>
        <v>0</v>
      </c>
      <c r="M370">
        <f t="shared" si="14"/>
        <v>0</v>
      </c>
      <c r="N370">
        <f t="shared" si="14"/>
        <v>0</v>
      </c>
      <c r="O370">
        <f t="shared" si="13"/>
        <v>0</v>
      </c>
    </row>
    <row r="371" spans="10:15">
      <c r="J371">
        <f t="shared" si="12"/>
        <v>0</v>
      </c>
      <c r="L371">
        <f t="shared" si="14"/>
        <v>0</v>
      </c>
      <c r="M371">
        <f t="shared" si="14"/>
        <v>0</v>
      </c>
      <c r="N371">
        <f t="shared" si="14"/>
        <v>0</v>
      </c>
      <c r="O371">
        <f t="shared" si="13"/>
        <v>0</v>
      </c>
    </row>
    <row r="372" spans="10:15">
      <c r="J372">
        <f t="shared" si="12"/>
        <v>0</v>
      </c>
      <c r="L372">
        <f t="shared" si="14"/>
        <v>0</v>
      </c>
      <c r="M372">
        <f t="shared" si="14"/>
        <v>0</v>
      </c>
      <c r="N372">
        <f t="shared" si="14"/>
        <v>0</v>
      </c>
      <c r="O372">
        <f t="shared" si="13"/>
        <v>0</v>
      </c>
    </row>
    <row r="373" spans="10:15">
      <c r="J373">
        <f t="shared" si="12"/>
        <v>0</v>
      </c>
      <c r="L373">
        <f t="shared" si="14"/>
        <v>0</v>
      </c>
      <c r="M373">
        <f t="shared" si="14"/>
        <v>0</v>
      </c>
      <c r="N373">
        <f t="shared" si="14"/>
        <v>0</v>
      </c>
      <c r="O373">
        <f t="shared" si="13"/>
        <v>0</v>
      </c>
    </row>
    <row r="374" spans="10:15">
      <c r="J374">
        <f t="shared" si="12"/>
        <v>0</v>
      </c>
      <c r="L374">
        <f t="shared" si="14"/>
        <v>0</v>
      </c>
      <c r="M374">
        <f t="shared" si="14"/>
        <v>0</v>
      </c>
      <c r="N374">
        <f t="shared" si="14"/>
        <v>0</v>
      </c>
      <c r="O374">
        <f t="shared" si="13"/>
        <v>0</v>
      </c>
    </row>
    <row r="375" spans="10:15">
      <c r="J375">
        <f t="shared" si="12"/>
        <v>0</v>
      </c>
      <c r="L375">
        <f t="shared" si="14"/>
        <v>0</v>
      </c>
      <c r="M375">
        <f t="shared" si="14"/>
        <v>0</v>
      </c>
      <c r="N375">
        <f t="shared" si="14"/>
        <v>0</v>
      </c>
      <c r="O375">
        <f t="shared" si="13"/>
        <v>0</v>
      </c>
    </row>
    <row r="376" spans="10:15">
      <c r="J376">
        <f t="shared" si="12"/>
        <v>0</v>
      </c>
      <c r="L376">
        <f t="shared" si="14"/>
        <v>0</v>
      </c>
      <c r="M376">
        <f t="shared" si="14"/>
        <v>0</v>
      </c>
      <c r="N376">
        <f t="shared" si="14"/>
        <v>0</v>
      </c>
      <c r="O376">
        <f t="shared" si="13"/>
        <v>0</v>
      </c>
    </row>
    <row r="377" spans="10:15">
      <c r="J377">
        <f t="shared" si="12"/>
        <v>0</v>
      </c>
      <c r="L377">
        <f t="shared" si="14"/>
        <v>0</v>
      </c>
      <c r="M377">
        <f t="shared" si="14"/>
        <v>0</v>
      </c>
      <c r="N377">
        <f t="shared" si="14"/>
        <v>0</v>
      </c>
      <c r="O377">
        <f t="shared" si="13"/>
        <v>0</v>
      </c>
    </row>
    <row r="378" spans="10:15">
      <c r="J378">
        <f t="shared" si="12"/>
        <v>0</v>
      </c>
      <c r="L378">
        <f t="shared" si="14"/>
        <v>0</v>
      </c>
      <c r="M378">
        <f t="shared" si="14"/>
        <v>0</v>
      </c>
      <c r="N378">
        <f t="shared" si="14"/>
        <v>0</v>
      </c>
      <c r="O378">
        <f t="shared" si="13"/>
        <v>0</v>
      </c>
    </row>
    <row r="379" spans="10:15">
      <c r="J379">
        <f t="shared" si="12"/>
        <v>0</v>
      </c>
      <c r="L379">
        <f t="shared" si="14"/>
        <v>0</v>
      </c>
      <c r="M379">
        <f t="shared" si="14"/>
        <v>0</v>
      </c>
      <c r="N379">
        <f t="shared" si="14"/>
        <v>0</v>
      </c>
      <c r="O379">
        <f t="shared" si="13"/>
        <v>0</v>
      </c>
    </row>
    <row r="380" spans="10:15">
      <c r="J380">
        <f t="shared" si="12"/>
        <v>0</v>
      </c>
      <c r="L380">
        <f t="shared" si="14"/>
        <v>0</v>
      </c>
      <c r="M380">
        <f t="shared" si="14"/>
        <v>0</v>
      </c>
      <c r="N380">
        <f t="shared" si="14"/>
        <v>0</v>
      </c>
      <c r="O380">
        <f t="shared" si="13"/>
        <v>0</v>
      </c>
    </row>
    <row r="381" spans="10:15">
      <c r="J381">
        <f t="shared" si="12"/>
        <v>0</v>
      </c>
      <c r="L381">
        <f t="shared" si="14"/>
        <v>0</v>
      </c>
      <c r="M381">
        <f t="shared" si="14"/>
        <v>0</v>
      </c>
      <c r="N381">
        <f t="shared" si="14"/>
        <v>0</v>
      </c>
      <c r="O381">
        <f t="shared" si="13"/>
        <v>0</v>
      </c>
    </row>
    <row r="382" spans="10:15">
      <c r="J382">
        <f t="shared" si="12"/>
        <v>0</v>
      </c>
      <c r="L382">
        <f t="shared" si="14"/>
        <v>0</v>
      </c>
      <c r="M382">
        <f t="shared" si="14"/>
        <v>0</v>
      </c>
      <c r="N382">
        <f t="shared" si="14"/>
        <v>0</v>
      </c>
      <c r="O382">
        <f t="shared" si="13"/>
        <v>0</v>
      </c>
    </row>
    <row r="383" spans="10:15">
      <c r="J383">
        <f t="shared" si="12"/>
        <v>0</v>
      </c>
      <c r="L383">
        <f t="shared" si="14"/>
        <v>0</v>
      </c>
      <c r="M383">
        <f t="shared" si="14"/>
        <v>0</v>
      </c>
      <c r="N383">
        <f t="shared" si="14"/>
        <v>0</v>
      </c>
      <c r="O383">
        <f t="shared" si="13"/>
        <v>0</v>
      </c>
    </row>
    <row r="384" spans="10:15">
      <c r="J384">
        <f t="shared" si="12"/>
        <v>0</v>
      </c>
      <c r="L384">
        <f t="shared" si="14"/>
        <v>0</v>
      </c>
      <c r="M384">
        <f t="shared" si="14"/>
        <v>0</v>
      </c>
      <c r="N384">
        <f t="shared" si="14"/>
        <v>0</v>
      </c>
      <c r="O384">
        <f t="shared" si="13"/>
        <v>0</v>
      </c>
    </row>
    <row r="385" spans="10:15">
      <c r="J385">
        <f t="shared" si="12"/>
        <v>0</v>
      </c>
      <c r="L385">
        <f t="shared" si="14"/>
        <v>0</v>
      </c>
      <c r="M385">
        <f t="shared" si="14"/>
        <v>0</v>
      </c>
      <c r="N385">
        <f t="shared" si="14"/>
        <v>0</v>
      </c>
      <c r="O385">
        <f t="shared" si="13"/>
        <v>0</v>
      </c>
    </row>
    <row r="386" spans="10:15">
      <c r="J386">
        <f t="shared" ref="J386:J400" si="15">IF(A386="",0,1)</f>
        <v>0</v>
      </c>
      <c r="L386">
        <f t="shared" si="14"/>
        <v>0</v>
      </c>
      <c r="M386">
        <f t="shared" si="14"/>
        <v>0</v>
      </c>
      <c r="N386">
        <f t="shared" si="14"/>
        <v>0</v>
      </c>
      <c r="O386">
        <f t="shared" si="14"/>
        <v>0</v>
      </c>
    </row>
    <row r="387" spans="10:15">
      <c r="J387">
        <f t="shared" si="15"/>
        <v>0</v>
      </c>
      <c r="L387">
        <f t="shared" ref="L387:O400" si="16">IF($D387=L$1,1,0)</f>
        <v>0</v>
      </c>
      <c r="M387">
        <f t="shared" si="16"/>
        <v>0</v>
      </c>
      <c r="N387">
        <f t="shared" si="16"/>
        <v>0</v>
      </c>
      <c r="O387">
        <f t="shared" si="16"/>
        <v>0</v>
      </c>
    </row>
    <row r="388" spans="10:15">
      <c r="J388">
        <f t="shared" si="15"/>
        <v>0</v>
      </c>
      <c r="L388">
        <f t="shared" si="16"/>
        <v>0</v>
      </c>
      <c r="M388">
        <f t="shared" si="16"/>
        <v>0</v>
      </c>
      <c r="N388">
        <f t="shared" si="16"/>
        <v>0</v>
      </c>
      <c r="O388">
        <f t="shared" si="16"/>
        <v>0</v>
      </c>
    </row>
    <row r="389" spans="10:15">
      <c r="J389">
        <f t="shared" si="15"/>
        <v>0</v>
      </c>
      <c r="L389">
        <f t="shared" si="16"/>
        <v>0</v>
      </c>
      <c r="M389">
        <f t="shared" si="16"/>
        <v>0</v>
      </c>
      <c r="N389">
        <f t="shared" si="16"/>
        <v>0</v>
      </c>
      <c r="O389">
        <f t="shared" si="16"/>
        <v>0</v>
      </c>
    </row>
    <row r="390" spans="10:15">
      <c r="J390">
        <f t="shared" si="15"/>
        <v>0</v>
      </c>
      <c r="L390">
        <f t="shared" si="16"/>
        <v>0</v>
      </c>
      <c r="M390">
        <f t="shared" si="16"/>
        <v>0</v>
      </c>
      <c r="N390">
        <f t="shared" si="16"/>
        <v>0</v>
      </c>
      <c r="O390">
        <f t="shared" si="16"/>
        <v>0</v>
      </c>
    </row>
    <row r="391" spans="10:15">
      <c r="J391">
        <f t="shared" si="15"/>
        <v>0</v>
      </c>
      <c r="L391">
        <f t="shared" si="16"/>
        <v>0</v>
      </c>
      <c r="M391">
        <f t="shared" si="16"/>
        <v>0</v>
      </c>
      <c r="N391">
        <f t="shared" si="16"/>
        <v>0</v>
      </c>
      <c r="O391">
        <f t="shared" si="16"/>
        <v>0</v>
      </c>
    </row>
    <row r="392" spans="10:15">
      <c r="J392">
        <f t="shared" si="15"/>
        <v>0</v>
      </c>
      <c r="L392">
        <f t="shared" si="16"/>
        <v>0</v>
      </c>
      <c r="M392">
        <f t="shared" si="16"/>
        <v>0</v>
      </c>
      <c r="N392">
        <f t="shared" si="16"/>
        <v>0</v>
      </c>
      <c r="O392">
        <f t="shared" si="16"/>
        <v>0</v>
      </c>
    </row>
    <row r="393" spans="10:15">
      <c r="J393">
        <f t="shared" si="15"/>
        <v>0</v>
      </c>
      <c r="L393">
        <f t="shared" si="16"/>
        <v>0</v>
      </c>
      <c r="M393">
        <f t="shared" si="16"/>
        <v>0</v>
      </c>
      <c r="N393">
        <f t="shared" si="16"/>
        <v>0</v>
      </c>
      <c r="O393">
        <f t="shared" si="16"/>
        <v>0</v>
      </c>
    </row>
    <row r="394" spans="10:15">
      <c r="J394">
        <f t="shared" si="15"/>
        <v>0</v>
      </c>
      <c r="L394">
        <f t="shared" si="16"/>
        <v>0</v>
      </c>
      <c r="M394">
        <f t="shared" si="16"/>
        <v>0</v>
      </c>
      <c r="N394">
        <f t="shared" si="16"/>
        <v>0</v>
      </c>
      <c r="O394">
        <f t="shared" si="16"/>
        <v>0</v>
      </c>
    </row>
    <row r="395" spans="10:15">
      <c r="J395">
        <f t="shared" si="15"/>
        <v>0</v>
      </c>
      <c r="L395">
        <f t="shared" si="16"/>
        <v>0</v>
      </c>
      <c r="M395">
        <f t="shared" si="16"/>
        <v>0</v>
      </c>
      <c r="N395">
        <f t="shared" si="16"/>
        <v>0</v>
      </c>
      <c r="O395">
        <f t="shared" si="16"/>
        <v>0</v>
      </c>
    </row>
    <row r="396" spans="10:15">
      <c r="J396">
        <f t="shared" si="15"/>
        <v>0</v>
      </c>
      <c r="L396">
        <f t="shared" si="16"/>
        <v>0</v>
      </c>
      <c r="M396">
        <f t="shared" si="16"/>
        <v>0</v>
      </c>
      <c r="N396">
        <f t="shared" si="16"/>
        <v>0</v>
      </c>
      <c r="O396">
        <f t="shared" si="16"/>
        <v>0</v>
      </c>
    </row>
    <row r="397" spans="10:15">
      <c r="J397">
        <f t="shared" si="15"/>
        <v>0</v>
      </c>
      <c r="L397">
        <f t="shared" si="16"/>
        <v>0</v>
      </c>
      <c r="M397">
        <f t="shared" si="16"/>
        <v>0</v>
      </c>
      <c r="N397">
        <f t="shared" si="16"/>
        <v>0</v>
      </c>
      <c r="O397">
        <f t="shared" si="16"/>
        <v>0</v>
      </c>
    </row>
    <row r="398" spans="10:15">
      <c r="J398">
        <f t="shared" si="15"/>
        <v>0</v>
      </c>
      <c r="L398">
        <f t="shared" si="16"/>
        <v>0</v>
      </c>
      <c r="M398">
        <f t="shared" si="16"/>
        <v>0</v>
      </c>
      <c r="N398">
        <f t="shared" si="16"/>
        <v>0</v>
      </c>
      <c r="O398">
        <f t="shared" si="16"/>
        <v>0</v>
      </c>
    </row>
    <row r="399" spans="10:15">
      <c r="J399">
        <f t="shared" si="15"/>
        <v>0</v>
      </c>
      <c r="L399">
        <f t="shared" si="16"/>
        <v>0</v>
      </c>
      <c r="M399">
        <f t="shared" si="16"/>
        <v>0</v>
      </c>
      <c r="N399">
        <f t="shared" si="16"/>
        <v>0</v>
      </c>
      <c r="O399">
        <f t="shared" si="16"/>
        <v>0</v>
      </c>
    </row>
    <row r="400" spans="10:15">
      <c r="J400">
        <f t="shared" si="15"/>
        <v>0</v>
      </c>
      <c r="L400">
        <f t="shared" si="16"/>
        <v>0</v>
      </c>
      <c r="M400">
        <f t="shared" si="16"/>
        <v>0</v>
      </c>
      <c r="N400">
        <f t="shared" si="16"/>
        <v>0</v>
      </c>
      <c r="O400">
        <f t="shared" si="16"/>
        <v>0</v>
      </c>
    </row>
    <row r="401" spans="10:15">
      <c r="J401">
        <f>SUM(J2:J400)</f>
        <v>24</v>
      </c>
      <c r="L401">
        <f>SUM(L2:L400)</f>
        <v>0</v>
      </c>
      <c r="M401">
        <f t="shared" ref="M401:O401" si="17">SUM(M2:M400)</f>
        <v>3</v>
      </c>
      <c r="N401">
        <f t="shared" si="17"/>
        <v>4</v>
      </c>
      <c r="O401">
        <f t="shared" si="17"/>
        <v>17</v>
      </c>
    </row>
  </sheetData>
  <dataValidations count="1">
    <dataValidation type="list" allowBlank="1" showInputMessage="1" showErrorMessage="1" sqref="D24:D401 D2:D22">
      <formula1>$L$1:$O$1</formula1>
    </dataValidation>
  </dataValidations>
  <hyperlinks>
    <hyperlink ref="E10" r:id="rId1"/>
    <hyperlink ref="E11" r:id="rId2"/>
    <hyperlink ref="E15" r:id="rId3"/>
    <hyperlink ref="E16" r:id="rId4"/>
    <hyperlink ref="E21" r:id="rId5"/>
    <hyperlink ref="E13" r:id="rId6"/>
    <hyperlink ref="E22" r:id="rId7"/>
    <hyperlink ref="E23" r:id="rId8"/>
    <hyperlink ref="E14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abSelected="1" workbookViewId="0">
      <selection activeCell="AA11" sqref="AA11"/>
    </sheetView>
  </sheetViews>
  <sheetFormatPr baseColWidth="10" defaultRowHeight="16"/>
  <cols>
    <col min="1" max="1" width="29" bestFit="1" customWidth="1"/>
    <col min="2" max="2" width="15.33203125" bestFit="1" customWidth="1"/>
    <col min="3" max="3" width="15.33203125" customWidth="1"/>
    <col min="4" max="4" width="13.6640625" customWidth="1"/>
    <col min="6" max="6" width="26.33203125" bestFit="1" customWidth="1"/>
    <col min="7" max="7" width="13.6640625" hidden="1" customWidth="1"/>
    <col min="8" max="9" width="10.83203125" hidden="1" customWidth="1"/>
    <col min="10" max="10" width="19.83203125" hidden="1" customWidth="1"/>
    <col min="11" max="11" width="15.5" bestFit="1" customWidth="1"/>
    <col min="12" max="12" width="21.33203125" customWidth="1"/>
    <col min="13" max="13" width="18.6640625" customWidth="1"/>
    <col min="14" max="14" width="18" bestFit="1" customWidth="1"/>
    <col min="15" max="15" width="18.5" customWidth="1"/>
    <col min="16" max="18" width="10.83203125" hidden="1" customWidth="1"/>
    <col min="19" max="19" width="0.1640625" hidden="1" customWidth="1"/>
    <col min="20" max="20" width="19.6640625" hidden="1" customWidth="1"/>
  </cols>
  <sheetData>
    <row r="1" spans="1:22" s="21" customFormat="1">
      <c r="A1" s="21" t="s">
        <v>7</v>
      </c>
      <c r="B1" s="21" t="s">
        <v>56</v>
      </c>
      <c r="C1" s="21" t="s">
        <v>57</v>
      </c>
      <c r="D1" s="21" t="s">
        <v>9</v>
      </c>
      <c r="E1" s="21" t="s">
        <v>39</v>
      </c>
      <c r="F1" s="21" t="s">
        <v>3</v>
      </c>
      <c r="G1" s="21" t="s">
        <v>44</v>
      </c>
      <c r="H1" s="21" t="s">
        <v>45</v>
      </c>
      <c r="I1" s="21" t="s">
        <v>46</v>
      </c>
      <c r="J1" s="21" t="s">
        <v>47</v>
      </c>
      <c r="K1" s="21" t="s">
        <v>8</v>
      </c>
      <c r="L1" s="21" t="s">
        <v>10</v>
      </c>
      <c r="M1" s="21" t="s">
        <v>11</v>
      </c>
      <c r="N1" s="21" t="s">
        <v>12</v>
      </c>
      <c r="O1" s="21" t="s">
        <v>66</v>
      </c>
      <c r="P1" s="21" t="s">
        <v>40</v>
      </c>
      <c r="Q1" s="21" t="s">
        <v>41</v>
      </c>
      <c r="R1" s="21" t="s">
        <v>42</v>
      </c>
      <c r="S1" s="21" t="s">
        <v>43</v>
      </c>
      <c r="U1" s="21" t="s">
        <v>152</v>
      </c>
      <c r="V1" s="21" t="s">
        <v>26</v>
      </c>
    </row>
    <row r="2" spans="1:22">
      <c r="A2" t="s">
        <v>58</v>
      </c>
      <c r="B2" t="s">
        <v>61</v>
      </c>
      <c r="C2" t="s">
        <v>60</v>
      </c>
      <c r="D2" t="s">
        <v>94</v>
      </c>
      <c r="E2" t="s">
        <v>46</v>
      </c>
      <c r="F2" t="s">
        <v>62</v>
      </c>
      <c r="K2" t="s">
        <v>63</v>
      </c>
      <c r="M2" t="s">
        <v>64</v>
      </c>
      <c r="N2" t="s">
        <v>65</v>
      </c>
      <c r="O2" t="s">
        <v>67</v>
      </c>
      <c r="P2">
        <f>IF(E2=$G$1,1,0)</f>
        <v>0</v>
      </c>
      <c r="Q2">
        <f>IF(E2=$I$1,1,0)</f>
        <v>1</v>
      </c>
      <c r="R2">
        <f>IF(E2=$H$1,1,0)</f>
        <v>0</v>
      </c>
      <c r="S2">
        <f t="shared" ref="S2" si="0">IF(F2=$H$1,1,0)</f>
        <v>0</v>
      </c>
      <c r="T2">
        <f>IF(E2=$J$1,1,0)</f>
        <v>0</v>
      </c>
      <c r="U2" t="s">
        <v>165</v>
      </c>
      <c r="V2">
        <v>2018</v>
      </c>
    </row>
    <row r="3" spans="1:22">
      <c r="A3" t="s">
        <v>58</v>
      </c>
      <c r="B3" t="s">
        <v>61</v>
      </c>
      <c r="C3" t="s">
        <v>60</v>
      </c>
      <c r="D3" t="s">
        <v>95</v>
      </c>
      <c r="E3" t="s">
        <v>46</v>
      </c>
      <c r="F3" s="20" t="s">
        <v>62</v>
      </c>
      <c r="K3" t="s">
        <v>63</v>
      </c>
      <c r="M3" t="s">
        <v>64</v>
      </c>
      <c r="N3" t="s">
        <v>65</v>
      </c>
      <c r="O3" t="s">
        <v>67</v>
      </c>
      <c r="P3">
        <f t="shared" ref="P3:P66" si="1">IF(E3=$G$1,1,0)</f>
        <v>0</v>
      </c>
      <c r="Q3">
        <f t="shared" ref="Q3:Q66" si="2">IF(E3=$I$1,1,0)</f>
        <v>1</v>
      </c>
      <c r="R3">
        <f t="shared" ref="R3:R66" si="3">IF(E3=$H$1,1,0)</f>
        <v>0</v>
      </c>
      <c r="S3">
        <f t="shared" ref="S3:S66" si="4">IF(E3=$J$1,1,0)</f>
        <v>0</v>
      </c>
      <c r="T3">
        <f t="shared" ref="T3:T66" si="5">IF(E3=$J$1,1,0)</f>
        <v>0</v>
      </c>
      <c r="U3" t="s">
        <v>165</v>
      </c>
      <c r="V3">
        <v>2018</v>
      </c>
    </row>
    <row r="4" spans="1:22">
      <c r="A4" t="s">
        <v>68</v>
      </c>
      <c r="B4" t="s">
        <v>78</v>
      </c>
      <c r="C4" t="s">
        <v>79</v>
      </c>
      <c r="D4" t="s">
        <v>96</v>
      </c>
      <c r="E4" t="s">
        <v>46</v>
      </c>
      <c r="F4" s="20" t="s">
        <v>69</v>
      </c>
      <c r="K4" t="s">
        <v>63</v>
      </c>
      <c r="M4" t="s">
        <v>64</v>
      </c>
      <c r="N4" t="s">
        <v>65</v>
      </c>
      <c r="O4" t="s">
        <v>77</v>
      </c>
      <c r="P4">
        <f t="shared" si="1"/>
        <v>0</v>
      </c>
      <c r="Q4">
        <f t="shared" si="2"/>
        <v>1</v>
      </c>
      <c r="R4">
        <f t="shared" si="3"/>
        <v>0</v>
      </c>
      <c r="S4">
        <f t="shared" si="4"/>
        <v>0</v>
      </c>
      <c r="T4">
        <f t="shared" si="5"/>
        <v>0</v>
      </c>
      <c r="U4" t="s">
        <v>165</v>
      </c>
      <c r="V4">
        <v>2018</v>
      </c>
    </row>
    <row r="5" spans="1:22">
      <c r="A5" t="s">
        <v>70</v>
      </c>
      <c r="B5" t="s">
        <v>71</v>
      </c>
      <c r="C5" t="s">
        <v>72</v>
      </c>
      <c r="D5" t="s">
        <v>97</v>
      </c>
      <c r="E5" t="s">
        <v>46</v>
      </c>
      <c r="F5" s="20" t="s">
        <v>73</v>
      </c>
      <c r="K5" t="s">
        <v>74</v>
      </c>
      <c r="M5" t="s">
        <v>75</v>
      </c>
      <c r="N5" t="s">
        <v>65</v>
      </c>
      <c r="O5" t="s">
        <v>76</v>
      </c>
      <c r="P5">
        <f t="shared" si="1"/>
        <v>0</v>
      </c>
      <c r="Q5">
        <f t="shared" si="2"/>
        <v>1</v>
      </c>
      <c r="R5">
        <f t="shared" si="3"/>
        <v>0</v>
      </c>
      <c r="S5">
        <f t="shared" si="4"/>
        <v>0</v>
      </c>
      <c r="T5">
        <f t="shared" si="5"/>
        <v>0</v>
      </c>
      <c r="U5" t="s">
        <v>165</v>
      </c>
      <c r="V5">
        <v>2018</v>
      </c>
    </row>
    <row r="6" spans="1:22">
      <c r="A6" t="s">
        <v>70</v>
      </c>
      <c r="B6" t="s">
        <v>71</v>
      </c>
      <c r="C6" t="s">
        <v>72</v>
      </c>
      <c r="D6" t="s">
        <v>98</v>
      </c>
      <c r="E6" t="s">
        <v>46</v>
      </c>
      <c r="F6" s="19" t="s">
        <v>73</v>
      </c>
      <c r="K6" t="s">
        <v>74</v>
      </c>
      <c r="M6" t="s">
        <v>75</v>
      </c>
      <c r="N6" t="s">
        <v>65</v>
      </c>
      <c r="O6" t="s">
        <v>76</v>
      </c>
      <c r="P6">
        <f t="shared" si="1"/>
        <v>0</v>
      </c>
      <c r="Q6">
        <f t="shared" si="2"/>
        <v>1</v>
      </c>
      <c r="R6">
        <f t="shared" si="3"/>
        <v>0</v>
      </c>
      <c r="S6">
        <f t="shared" si="4"/>
        <v>0</v>
      </c>
      <c r="T6">
        <f t="shared" si="5"/>
        <v>0</v>
      </c>
      <c r="U6" t="s">
        <v>165</v>
      </c>
      <c r="V6">
        <v>2018</v>
      </c>
    </row>
    <row r="7" spans="1:22">
      <c r="A7" t="s">
        <v>70</v>
      </c>
      <c r="B7" t="s">
        <v>71</v>
      </c>
      <c r="C7" t="s">
        <v>72</v>
      </c>
      <c r="F7" s="19" t="s">
        <v>73</v>
      </c>
      <c r="K7" t="s">
        <v>74</v>
      </c>
      <c r="M7" t="s">
        <v>75</v>
      </c>
      <c r="N7" t="s">
        <v>178</v>
      </c>
      <c r="O7" t="s">
        <v>179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 t="s">
        <v>165</v>
      </c>
      <c r="V7">
        <v>2018</v>
      </c>
    </row>
    <row r="8" spans="1:22">
      <c r="A8" t="s">
        <v>80</v>
      </c>
      <c r="B8" t="s">
        <v>81</v>
      </c>
      <c r="C8" t="s">
        <v>82</v>
      </c>
      <c r="E8" t="s">
        <v>46</v>
      </c>
      <c r="M8" t="s">
        <v>83</v>
      </c>
      <c r="N8" t="s">
        <v>65</v>
      </c>
      <c r="O8" t="s">
        <v>88</v>
      </c>
      <c r="P8">
        <f t="shared" si="1"/>
        <v>0</v>
      </c>
      <c r="Q8">
        <f t="shared" si="2"/>
        <v>1</v>
      </c>
      <c r="R8">
        <f t="shared" si="3"/>
        <v>0</v>
      </c>
      <c r="S8">
        <f t="shared" si="4"/>
        <v>0</v>
      </c>
      <c r="T8">
        <f t="shared" si="5"/>
        <v>0</v>
      </c>
      <c r="U8" t="s">
        <v>165</v>
      </c>
      <c r="V8">
        <v>2018</v>
      </c>
    </row>
    <row r="9" spans="1:22">
      <c r="A9" t="s">
        <v>84</v>
      </c>
      <c r="B9" t="s">
        <v>85</v>
      </c>
      <c r="C9" t="s">
        <v>86</v>
      </c>
      <c r="D9" t="s">
        <v>99</v>
      </c>
      <c r="E9" t="s">
        <v>46</v>
      </c>
      <c r="M9" t="s">
        <v>83</v>
      </c>
      <c r="N9" t="s">
        <v>65</v>
      </c>
      <c r="O9" t="s">
        <v>88</v>
      </c>
      <c r="P9">
        <f t="shared" si="1"/>
        <v>0</v>
      </c>
      <c r="Q9">
        <f t="shared" si="2"/>
        <v>1</v>
      </c>
      <c r="R9">
        <f t="shared" si="3"/>
        <v>0</v>
      </c>
      <c r="S9">
        <f t="shared" si="4"/>
        <v>0</v>
      </c>
      <c r="T9">
        <f t="shared" si="5"/>
        <v>0</v>
      </c>
      <c r="U9" t="s">
        <v>165</v>
      </c>
      <c r="V9">
        <v>2018</v>
      </c>
    </row>
    <row r="10" spans="1:22">
      <c r="A10" t="s">
        <v>84</v>
      </c>
      <c r="B10" t="s">
        <v>85</v>
      </c>
      <c r="C10" t="s">
        <v>86</v>
      </c>
      <c r="D10" t="s">
        <v>100</v>
      </c>
      <c r="E10" t="s">
        <v>46</v>
      </c>
      <c r="M10" t="s">
        <v>83</v>
      </c>
      <c r="N10" t="s">
        <v>65</v>
      </c>
      <c r="O10" t="s">
        <v>88</v>
      </c>
      <c r="P10">
        <f t="shared" si="1"/>
        <v>0</v>
      </c>
      <c r="Q10">
        <f t="shared" si="2"/>
        <v>1</v>
      </c>
      <c r="R10">
        <f t="shared" si="3"/>
        <v>0</v>
      </c>
      <c r="S10">
        <f t="shared" si="4"/>
        <v>0</v>
      </c>
      <c r="T10">
        <f t="shared" si="5"/>
        <v>0</v>
      </c>
      <c r="U10" t="s">
        <v>165</v>
      </c>
      <c r="V10">
        <v>2018</v>
      </c>
    </row>
    <row r="11" spans="1:22">
      <c r="A11" t="s">
        <v>84</v>
      </c>
      <c r="B11" t="s">
        <v>85</v>
      </c>
      <c r="C11" t="s">
        <v>86</v>
      </c>
      <c r="D11" t="s">
        <v>101</v>
      </c>
      <c r="E11" t="s">
        <v>46</v>
      </c>
      <c r="M11" t="s">
        <v>83</v>
      </c>
      <c r="N11" t="s">
        <v>65</v>
      </c>
      <c r="O11" t="s">
        <v>88</v>
      </c>
      <c r="P11">
        <f t="shared" si="1"/>
        <v>0</v>
      </c>
      <c r="Q11">
        <f t="shared" si="2"/>
        <v>1</v>
      </c>
      <c r="R11">
        <f t="shared" si="3"/>
        <v>0</v>
      </c>
      <c r="S11">
        <f t="shared" si="4"/>
        <v>0</v>
      </c>
      <c r="T11">
        <f t="shared" si="5"/>
        <v>0</v>
      </c>
      <c r="U11" t="s">
        <v>165</v>
      </c>
      <c r="V11">
        <v>2018</v>
      </c>
    </row>
    <row r="12" spans="1:22">
      <c r="A12" t="s">
        <v>87</v>
      </c>
      <c r="B12" t="s">
        <v>144</v>
      </c>
      <c r="C12" t="s">
        <v>89</v>
      </c>
      <c r="M12" t="s">
        <v>83</v>
      </c>
      <c r="N12" t="s">
        <v>178</v>
      </c>
      <c r="O12" t="s">
        <v>153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 t="s">
        <v>165</v>
      </c>
      <c r="V12">
        <v>2018</v>
      </c>
    </row>
    <row r="13" spans="1:22">
      <c r="A13" t="s">
        <v>90</v>
      </c>
      <c r="B13" t="s">
        <v>92</v>
      </c>
      <c r="C13" t="s">
        <v>93</v>
      </c>
      <c r="D13" t="s">
        <v>102</v>
      </c>
      <c r="E13" t="s">
        <v>46</v>
      </c>
      <c r="M13" t="s">
        <v>83</v>
      </c>
      <c r="N13" t="s">
        <v>65</v>
      </c>
      <c r="O13" t="s">
        <v>154</v>
      </c>
      <c r="P13">
        <f t="shared" si="1"/>
        <v>0</v>
      </c>
      <c r="Q13">
        <f t="shared" si="2"/>
        <v>1</v>
      </c>
      <c r="R13">
        <f t="shared" si="3"/>
        <v>0</v>
      </c>
      <c r="S13">
        <f t="shared" si="4"/>
        <v>0</v>
      </c>
      <c r="T13">
        <f t="shared" si="5"/>
        <v>0</v>
      </c>
      <c r="U13" t="s">
        <v>165</v>
      </c>
      <c r="V13">
        <v>2018</v>
      </c>
    </row>
    <row r="14" spans="1:22"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 t="s">
        <v>165</v>
      </c>
      <c r="V14">
        <v>2018</v>
      </c>
    </row>
    <row r="15" spans="1:22">
      <c r="A15" t="s">
        <v>91</v>
      </c>
      <c r="B15" t="s">
        <v>103</v>
      </c>
      <c r="C15" t="s">
        <v>104</v>
      </c>
      <c r="M15" t="s">
        <v>174</v>
      </c>
      <c r="N15" t="s">
        <v>178</v>
      </c>
      <c r="O15" t="s">
        <v>155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 t="s">
        <v>165</v>
      </c>
      <c r="V15">
        <v>2018</v>
      </c>
    </row>
    <row r="16" spans="1:22">
      <c r="A16" t="s">
        <v>105</v>
      </c>
      <c r="B16" t="s">
        <v>106</v>
      </c>
      <c r="C16" t="s">
        <v>107</v>
      </c>
      <c r="M16" t="s">
        <v>174</v>
      </c>
      <c r="N16" t="s">
        <v>178</v>
      </c>
      <c r="O16" t="s">
        <v>155</v>
      </c>
      <c r="P16">
        <f t="shared" si="1"/>
        <v>0</v>
      </c>
      <c r="Q16">
        <f>IF(E16=$I$1,1,0)</f>
        <v>0</v>
      </c>
      <c r="R16">
        <f t="shared" si="3"/>
        <v>0</v>
      </c>
      <c r="S16">
        <f t="shared" si="4"/>
        <v>0</v>
      </c>
      <c r="T16">
        <f t="shared" si="5"/>
        <v>0</v>
      </c>
      <c r="U16" t="s">
        <v>165</v>
      </c>
      <c r="V16">
        <v>2018</v>
      </c>
    </row>
    <row r="17" spans="1:22">
      <c r="A17" t="s">
        <v>108</v>
      </c>
      <c r="B17" t="s">
        <v>59</v>
      </c>
      <c r="C17" t="s">
        <v>109</v>
      </c>
      <c r="D17" t="s">
        <v>110</v>
      </c>
      <c r="E17" t="s">
        <v>45</v>
      </c>
      <c r="M17" t="s">
        <v>175</v>
      </c>
      <c r="N17" t="s">
        <v>65</v>
      </c>
      <c r="O17" t="s">
        <v>156</v>
      </c>
      <c r="P17">
        <f t="shared" si="1"/>
        <v>0</v>
      </c>
      <c r="Q17">
        <f t="shared" si="2"/>
        <v>0</v>
      </c>
      <c r="R17">
        <f t="shared" si="3"/>
        <v>1</v>
      </c>
      <c r="S17">
        <f t="shared" si="4"/>
        <v>0</v>
      </c>
      <c r="T17">
        <f t="shared" si="5"/>
        <v>0</v>
      </c>
      <c r="U17" t="s">
        <v>167</v>
      </c>
      <c r="V17">
        <v>2018</v>
      </c>
    </row>
    <row r="18" spans="1:22">
      <c r="A18" t="s">
        <v>111</v>
      </c>
      <c r="B18" t="s">
        <v>127</v>
      </c>
      <c r="C18" t="s">
        <v>128</v>
      </c>
      <c r="D18" t="s">
        <v>113</v>
      </c>
      <c r="E18" t="s">
        <v>47</v>
      </c>
      <c r="M18" t="s">
        <v>176</v>
      </c>
      <c r="N18" t="s">
        <v>65</v>
      </c>
      <c r="O18" t="s">
        <v>164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1</v>
      </c>
      <c r="T18">
        <f t="shared" si="5"/>
        <v>1</v>
      </c>
      <c r="U18" t="s">
        <v>165</v>
      </c>
      <c r="V18">
        <v>2018</v>
      </c>
    </row>
    <row r="19" spans="1:22">
      <c r="A19" t="s">
        <v>114</v>
      </c>
      <c r="B19" t="s">
        <v>115</v>
      </c>
      <c r="C19" t="s">
        <v>116</v>
      </c>
      <c r="M19" t="s">
        <v>175</v>
      </c>
      <c r="N19" t="s">
        <v>65</v>
      </c>
      <c r="O19" t="s">
        <v>181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 t="s">
        <v>165</v>
      </c>
      <c r="V19">
        <v>2018</v>
      </c>
    </row>
    <row r="20" spans="1:22">
      <c r="A20" t="s">
        <v>117</v>
      </c>
      <c r="B20" t="s">
        <v>118</v>
      </c>
      <c r="C20" t="s">
        <v>119</v>
      </c>
      <c r="D20" t="s">
        <v>120</v>
      </c>
      <c r="E20" t="s">
        <v>46</v>
      </c>
      <c r="M20" t="s">
        <v>176</v>
      </c>
      <c r="N20" t="s">
        <v>65</v>
      </c>
      <c r="O20" t="s">
        <v>164</v>
      </c>
      <c r="P20">
        <f t="shared" si="1"/>
        <v>0</v>
      </c>
      <c r="Q20">
        <f t="shared" si="2"/>
        <v>1</v>
      </c>
      <c r="R20">
        <f t="shared" si="3"/>
        <v>0</v>
      </c>
      <c r="S20">
        <f t="shared" si="4"/>
        <v>0</v>
      </c>
      <c r="T20">
        <f t="shared" si="5"/>
        <v>0</v>
      </c>
      <c r="U20" t="s">
        <v>165</v>
      </c>
      <c r="V20">
        <v>2018</v>
      </c>
    </row>
    <row r="21" spans="1:22">
      <c r="A21" t="s">
        <v>111</v>
      </c>
      <c r="B21" t="s">
        <v>127</v>
      </c>
      <c r="C21" t="s">
        <v>128</v>
      </c>
      <c r="D21" t="s">
        <v>129</v>
      </c>
      <c r="E21" t="s">
        <v>46</v>
      </c>
      <c r="M21" t="s">
        <v>176</v>
      </c>
      <c r="N21" t="s">
        <v>65</v>
      </c>
      <c r="O21" t="s">
        <v>164</v>
      </c>
      <c r="P21">
        <f t="shared" si="1"/>
        <v>0</v>
      </c>
      <c r="Q21">
        <f t="shared" si="2"/>
        <v>1</v>
      </c>
      <c r="R21">
        <f t="shared" si="3"/>
        <v>0</v>
      </c>
      <c r="S21">
        <f t="shared" si="4"/>
        <v>0</v>
      </c>
      <c r="T21">
        <f t="shared" si="5"/>
        <v>0</v>
      </c>
      <c r="U21" t="s">
        <v>165</v>
      </c>
      <c r="V21">
        <v>2018</v>
      </c>
    </row>
    <row r="22" spans="1:22">
      <c r="A22" t="s">
        <v>137</v>
      </c>
      <c r="B22" t="s">
        <v>136</v>
      </c>
      <c r="C22" t="s">
        <v>143</v>
      </c>
      <c r="D22" t="s">
        <v>182</v>
      </c>
      <c r="E22" t="s">
        <v>46</v>
      </c>
      <c r="M22" t="s">
        <v>177</v>
      </c>
      <c r="N22" t="s">
        <v>65</v>
      </c>
      <c r="O22" t="s">
        <v>88</v>
      </c>
      <c r="P22">
        <f t="shared" si="1"/>
        <v>0</v>
      </c>
      <c r="Q22">
        <f t="shared" si="2"/>
        <v>1</v>
      </c>
      <c r="R22">
        <f t="shared" si="3"/>
        <v>0</v>
      </c>
      <c r="S22">
        <f t="shared" si="4"/>
        <v>0</v>
      </c>
      <c r="T22">
        <f t="shared" si="5"/>
        <v>0</v>
      </c>
      <c r="U22" t="s">
        <v>165</v>
      </c>
      <c r="V22">
        <v>2018</v>
      </c>
    </row>
    <row r="23" spans="1:22">
      <c r="A23" t="s">
        <v>138</v>
      </c>
      <c r="B23" t="s">
        <v>136</v>
      </c>
      <c r="C23" t="s">
        <v>143</v>
      </c>
      <c r="D23" t="s">
        <v>183</v>
      </c>
      <c r="E23" t="s">
        <v>46</v>
      </c>
      <c r="M23" t="s">
        <v>177</v>
      </c>
      <c r="N23" t="s">
        <v>65</v>
      </c>
      <c r="O23" t="s">
        <v>88</v>
      </c>
      <c r="P23">
        <f t="shared" si="1"/>
        <v>0</v>
      </c>
      <c r="Q23">
        <f t="shared" si="2"/>
        <v>1</v>
      </c>
      <c r="R23">
        <f t="shared" si="3"/>
        <v>0</v>
      </c>
      <c r="S23">
        <f t="shared" si="4"/>
        <v>0</v>
      </c>
      <c r="T23">
        <f t="shared" si="5"/>
        <v>0</v>
      </c>
      <c r="U23" t="s">
        <v>165</v>
      </c>
      <c r="V23">
        <v>2018</v>
      </c>
    </row>
    <row r="24" spans="1:22">
      <c r="A24" t="s">
        <v>139</v>
      </c>
      <c r="B24" t="s">
        <v>136</v>
      </c>
      <c r="C24" t="s">
        <v>143</v>
      </c>
      <c r="D24" t="s">
        <v>184</v>
      </c>
      <c r="E24" t="s">
        <v>46</v>
      </c>
      <c r="M24" t="s">
        <v>177</v>
      </c>
      <c r="N24" t="s">
        <v>180</v>
      </c>
      <c r="O24" t="s">
        <v>88</v>
      </c>
      <c r="P24">
        <f t="shared" si="1"/>
        <v>0</v>
      </c>
      <c r="Q24">
        <f t="shared" si="2"/>
        <v>1</v>
      </c>
      <c r="R24">
        <f t="shared" si="3"/>
        <v>0</v>
      </c>
      <c r="S24">
        <f t="shared" si="4"/>
        <v>0</v>
      </c>
      <c r="T24">
        <f t="shared" si="5"/>
        <v>0</v>
      </c>
      <c r="U24" t="s">
        <v>165</v>
      </c>
      <c r="V24">
        <v>2018</v>
      </c>
    </row>
    <row r="25" spans="1:22">
      <c r="A25" t="s">
        <v>140</v>
      </c>
      <c r="B25" t="s">
        <v>136</v>
      </c>
      <c r="C25" t="s">
        <v>143</v>
      </c>
      <c r="D25" t="s">
        <v>185</v>
      </c>
      <c r="E25" t="s">
        <v>46</v>
      </c>
      <c r="M25" t="s">
        <v>177</v>
      </c>
      <c r="N25" t="s">
        <v>180</v>
      </c>
      <c r="O25" t="s">
        <v>88</v>
      </c>
      <c r="P25">
        <f t="shared" si="1"/>
        <v>0</v>
      </c>
      <c r="Q25">
        <f t="shared" si="2"/>
        <v>1</v>
      </c>
      <c r="R25">
        <f t="shared" si="3"/>
        <v>0</v>
      </c>
      <c r="S25">
        <f t="shared" si="4"/>
        <v>0</v>
      </c>
      <c r="T25">
        <f t="shared" si="5"/>
        <v>0</v>
      </c>
      <c r="U25" t="s">
        <v>165</v>
      </c>
      <c r="V25">
        <v>2018</v>
      </c>
    </row>
    <row r="26" spans="1:22">
      <c r="A26" t="s">
        <v>141</v>
      </c>
      <c r="B26" t="s">
        <v>136</v>
      </c>
      <c r="C26" t="s">
        <v>143</v>
      </c>
      <c r="D26" t="s">
        <v>186</v>
      </c>
      <c r="E26" t="s">
        <v>46</v>
      </c>
      <c r="M26" t="s">
        <v>177</v>
      </c>
      <c r="N26" t="s">
        <v>180</v>
      </c>
      <c r="O26" t="s">
        <v>88</v>
      </c>
      <c r="P26">
        <f t="shared" si="1"/>
        <v>0</v>
      </c>
      <c r="Q26">
        <f t="shared" si="2"/>
        <v>1</v>
      </c>
      <c r="R26">
        <f t="shared" si="3"/>
        <v>0</v>
      </c>
      <c r="S26">
        <f t="shared" si="4"/>
        <v>0</v>
      </c>
      <c r="T26">
        <f t="shared" si="5"/>
        <v>0</v>
      </c>
      <c r="U26" t="s">
        <v>165</v>
      </c>
      <c r="V26">
        <v>2018</v>
      </c>
    </row>
    <row r="27" spans="1:22">
      <c r="A27" t="s">
        <v>142</v>
      </c>
      <c r="B27" t="s">
        <v>136</v>
      </c>
      <c r="C27" t="s">
        <v>143</v>
      </c>
      <c r="D27" t="s">
        <v>187</v>
      </c>
      <c r="E27" t="s">
        <v>46</v>
      </c>
      <c r="M27" t="s">
        <v>177</v>
      </c>
      <c r="N27" t="s">
        <v>180</v>
      </c>
      <c r="O27" t="s">
        <v>88</v>
      </c>
      <c r="P27">
        <f t="shared" si="1"/>
        <v>0</v>
      </c>
      <c r="Q27">
        <f t="shared" si="2"/>
        <v>1</v>
      </c>
      <c r="R27">
        <f t="shared" si="3"/>
        <v>0</v>
      </c>
      <c r="S27">
        <f t="shared" si="4"/>
        <v>0</v>
      </c>
      <c r="T27">
        <f t="shared" si="5"/>
        <v>0</v>
      </c>
      <c r="U27" t="s">
        <v>165</v>
      </c>
      <c r="V27">
        <v>2018</v>
      </c>
    </row>
    <row r="28" spans="1:22">
      <c r="A28" t="s">
        <v>168</v>
      </c>
      <c r="B28" t="s">
        <v>172</v>
      </c>
      <c r="C28" t="s">
        <v>173</v>
      </c>
      <c r="D28" t="s">
        <v>168</v>
      </c>
      <c r="E28" t="s">
        <v>46</v>
      </c>
      <c r="M28" t="s">
        <v>83</v>
      </c>
      <c r="N28" t="s">
        <v>180</v>
      </c>
      <c r="O28" t="s">
        <v>88</v>
      </c>
      <c r="P28">
        <f t="shared" si="1"/>
        <v>0</v>
      </c>
      <c r="Q28">
        <f t="shared" si="2"/>
        <v>1</v>
      </c>
      <c r="R28">
        <f t="shared" si="3"/>
        <v>0</v>
      </c>
      <c r="S28">
        <f t="shared" si="4"/>
        <v>0</v>
      </c>
      <c r="T28">
        <f t="shared" si="5"/>
        <v>0</v>
      </c>
      <c r="U28" t="s">
        <v>165</v>
      </c>
      <c r="V28">
        <v>2018</v>
      </c>
    </row>
    <row r="29" spans="1:22">
      <c r="A29" t="s">
        <v>169</v>
      </c>
      <c r="B29" t="s">
        <v>172</v>
      </c>
      <c r="C29" t="s">
        <v>173</v>
      </c>
      <c r="D29" t="s">
        <v>169</v>
      </c>
      <c r="E29" t="s">
        <v>46</v>
      </c>
      <c r="M29" t="s">
        <v>83</v>
      </c>
      <c r="N29" t="s">
        <v>180</v>
      </c>
      <c r="O29" t="s">
        <v>88</v>
      </c>
      <c r="P29">
        <f t="shared" si="1"/>
        <v>0</v>
      </c>
      <c r="Q29">
        <f t="shared" si="2"/>
        <v>1</v>
      </c>
      <c r="R29">
        <f t="shared" si="3"/>
        <v>0</v>
      </c>
      <c r="S29">
        <f t="shared" si="4"/>
        <v>0</v>
      </c>
      <c r="T29">
        <f t="shared" si="5"/>
        <v>0</v>
      </c>
      <c r="U29" t="s">
        <v>166</v>
      </c>
      <c r="V29">
        <v>2018</v>
      </c>
    </row>
    <row r="30" spans="1:22">
      <c r="A30" t="s">
        <v>170</v>
      </c>
      <c r="B30" t="s">
        <v>172</v>
      </c>
      <c r="C30" t="s">
        <v>173</v>
      </c>
      <c r="D30" t="s">
        <v>170</v>
      </c>
      <c r="E30" t="s">
        <v>46</v>
      </c>
      <c r="M30" t="s">
        <v>83</v>
      </c>
      <c r="N30" t="s">
        <v>180</v>
      </c>
      <c r="O30" t="s">
        <v>88</v>
      </c>
      <c r="P30">
        <f t="shared" si="1"/>
        <v>0</v>
      </c>
      <c r="Q30">
        <f t="shared" si="2"/>
        <v>1</v>
      </c>
      <c r="R30">
        <f t="shared" si="3"/>
        <v>0</v>
      </c>
      <c r="S30">
        <f t="shared" si="4"/>
        <v>0</v>
      </c>
      <c r="T30">
        <f t="shared" si="5"/>
        <v>0</v>
      </c>
      <c r="U30" t="s">
        <v>165</v>
      </c>
      <c r="V30">
        <v>2018</v>
      </c>
    </row>
    <row r="31" spans="1:22">
      <c r="A31" t="s">
        <v>171</v>
      </c>
      <c r="B31" t="s">
        <v>172</v>
      </c>
      <c r="C31" t="s">
        <v>173</v>
      </c>
      <c r="D31" t="s">
        <v>171</v>
      </c>
      <c r="E31" t="s">
        <v>46</v>
      </c>
      <c r="M31" t="s">
        <v>83</v>
      </c>
      <c r="N31" t="s">
        <v>180</v>
      </c>
      <c r="O31" t="s">
        <v>88</v>
      </c>
      <c r="P31">
        <f t="shared" si="1"/>
        <v>0</v>
      </c>
      <c r="Q31">
        <f t="shared" si="2"/>
        <v>1</v>
      </c>
      <c r="R31">
        <f t="shared" si="3"/>
        <v>0</v>
      </c>
      <c r="S31">
        <f t="shared" si="4"/>
        <v>0</v>
      </c>
      <c r="T31">
        <f t="shared" si="5"/>
        <v>0</v>
      </c>
      <c r="U31" t="s">
        <v>165</v>
      </c>
      <c r="V31">
        <v>2018</v>
      </c>
    </row>
    <row r="32" spans="1:22">
      <c r="A32" t="s">
        <v>239</v>
      </c>
      <c r="B32" t="s">
        <v>243</v>
      </c>
      <c r="C32" t="s">
        <v>244</v>
      </c>
      <c r="D32" t="s">
        <v>245</v>
      </c>
      <c r="E32" t="s">
        <v>47</v>
      </c>
      <c r="M32" t="s">
        <v>249</v>
      </c>
      <c r="N32" t="s">
        <v>65</v>
      </c>
      <c r="O32" t="s">
        <v>250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1</v>
      </c>
      <c r="T32">
        <f t="shared" si="5"/>
        <v>1</v>
      </c>
      <c r="U32" t="s">
        <v>167</v>
      </c>
      <c r="V32">
        <v>2018</v>
      </c>
    </row>
    <row r="33" spans="1:22">
      <c r="A33" t="s">
        <v>240</v>
      </c>
      <c r="B33" t="s">
        <v>243</v>
      </c>
      <c r="C33" t="s">
        <v>244</v>
      </c>
      <c r="D33" t="s">
        <v>246</v>
      </c>
      <c r="E33" t="s">
        <v>47</v>
      </c>
      <c r="M33" t="s">
        <v>249</v>
      </c>
      <c r="N33" t="s">
        <v>65</v>
      </c>
      <c r="O33" t="s">
        <v>250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1</v>
      </c>
      <c r="T33">
        <f t="shared" si="5"/>
        <v>1</v>
      </c>
      <c r="U33" t="s">
        <v>167</v>
      </c>
      <c r="V33">
        <v>2018</v>
      </c>
    </row>
    <row r="34" spans="1:22">
      <c r="A34" t="s">
        <v>241</v>
      </c>
      <c r="B34" t="s">
        <v>243</v>
      </c>
      <c r="C34" t="s">
        <v>244</v>
      </c>
      <c r="D34" t="s">
        <v>247</v>
      </c>
      <c r="E34" t="s">
        <v>47</v>
      </c>
      <c r="M34" t="s">
        <v>249</v>
      </c>
      <c r="N34" t="s">
        <v>65</v>
      </c>
      <c r="O34" t="s">
        <v>250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1</v>
      </c>
      <c r="T34">
        <f t="shared" si="5"/>
        <v>1</v>
      </c>
      <c r="U34" t="s">
        <v>167</v>
      </c>
      <c r="V34">
        <v>2018</v>
      </c>
    </row>
    <row r="35" spans="1:22">
      <c r="A35" t="s">
        <v>242</v>
      </c>
      <c r="B35" t="s">
        <v>243</v>
      </c>
      <c r="C35" t="s">
        <v>244</v>
      </c>
      <c r="D35" t="s">
        <v>248</v>
      </c>
      <c r="E35" t="s">
        <v>47</v>
      </c>
      <c r="M35" t="s">
        <v>249</v>
      </c>
      <c r="N35" t="s">
        <v>65</v>
      </c>
      <c r="O35" t="s">
        <v>250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1</v>
      </c>
      <c r="T35">
        <f t="shared" si="5"/>
        <v>1</v>
      </c>
      <c r="U35" t="s">
        <v>167</v>
      </c>
      <c r="V35">
        <v>2018</v>
      </c>
    </row>
    <row r="36" spans="1:22"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</row>
    <row r="37" spans="1:22"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</row>
    <row r="38" spans="1:22"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</row>
    <row r="39" spans="1:22"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</row>
    <row r="40" spans="1:22"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</row>
    <row r="41" spans="1:22"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</row>
    <row r="42" spans="1:22"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</row>
    <row r="43" spans="1:22"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</row>
    <row r="44" spans="1:22"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</row>
    <row r="45" spans="1:22"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</row>
    <row r="46" spans="1:22"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</row>
    <row r="47" spans="1:22"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0</v>
      </c>
    </row>
    <row r="48" spans="1:22"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</row>
    <row r="49" spans="16:20"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</row>
    <row r="50" spans="16:20"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</row>
    <row r="51" spans="16:20"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</row>
    <row r="52" spans="16:20"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</row>
    <row r="53" spans="16:20"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</row>
    <row r="54" spans="16:20"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</row>
    <row r="55" spans="16:20"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</row>
    <row r="56" spans="16:20"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0</v>
      </c>
    </row>
    <row r="57" spans="16:20"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</row>
    <row r="58" spans="16:20">
      <c r="P58">
        <f t="shared" si="1"/>
        <v>0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</row>
    <row r="59" spans="16:20">
      <c r="P59">
        <f t="shared" si="1"/>
        <v>0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</row>
    <row r="60" spans="16:20">
      <c r="P60">
        <f t="shared" si="1"/>
        <v>0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</row>
    <row r="61" spans="16:20">
      <c r="P61">
        <f t="shared" si="1"/>
        <v>0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</row>
    <row r="62" spans="16:20">
      <c r="P62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</row>
    <row r="63" spans="16:20"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</row>
    <row r="64" spans="16:20"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</row>
    <row r="65" spans="16:20"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</row>
    <row r="66" spans="16:20"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</row>
    <row r="67" spans="16:20">
      <c r="P67">
        <f t="shared" ref="P67:P121" si="6">IF(E67=$G$1,1,0)</f>
        <v>0</v>
      </c>
      <c r="Q67">
        <f t="shared" ref="Q67:Q121" si="7">IF(E67=$I$1,1,0)</f>
        <v>0</v>
      </c>
      <c r="R67">
        <f t="shared" ref="R67:R121" si="8">IF(E67=$H$1,1,0)</f>
        <v>0</v>
      </c>
      <c r="S67">
        <f t="shared" ref="S67:S121" si="9">IF(E67=$J$1,1,0)</f>
        <v>0</v>
      </c>
      <c r="T67">
        <f t="shared" ref="T67:T121" si="10">IF(E67=$J$1,1,0)</f>
        <v>0</v>
      </c>
    </row>
    <row r="68" spans="16:20">
      <c r="P68">
        <f t="shared" si="6"/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</row>
    <row r="69" spans="16:20">
      <c r="P69">
        <f t="shared" si="6"/>
        <v>0</v>
      </c>
      <c r="Q69">
        <f t="shared" si="7"/>
        <v>0</v>
      </c>
      <c r="R69">
        <f t="shared" si="8"/>
        <v>0</v>
      </c>
      <c r="S69">
        <f t="shared" si="9"/>
        <v>0</v>
      </c>
      <c r="T69">
        <f t="shared" si="10"/>
        <v>0</v>
      </c>
    </row>
    <row r="70" spans="16:20">
      <c r="P70">
        <f t="shared" si="6"/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</row>
    <row r="71" spans="16:20">
      <c r="P71">
        <f t="shared" si="6"/>
        <v>0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</row>
    <row r="72" spans="16:20">
      <c r="P72">
        <f t="shared" si="6"/>
        <v>0</v>
      </c>
      <c r="Q72">
        <f t="shared" si="7"/>
        <v>0</v>
      </c>
      <c r="R72">
        <f t="shared" si="8"/>
        <v>0</v>
      </c>
      <c r="S72">
        <f t="shared" si="9"/>
        <v>0</v>
      </c>
      <c r="T72">
        <f t="shared" si="10"/>
        <v>0</v>
      </c>
    </row>
    <row r="73" spans="16:20">
      <c r="P73">
        <f t="shared" si="6"/>
        <v>0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</row>
    <row r="74" spans="16:20">
      <c r="P74">
        <f t="shared" si="6"/>
        <v>0</v>
      </c>
      <c r="Q74">
        <f t="shared" si="7"/>
        <v>0</v>
      </c>
      <c r="R74">
        <f t="shared" si="8"/>
        <v>0</v>
      </c>
      <c r="S74">
        <f t="shared" si="9"/>
        <v>0</v>
      </c>
      <c r="T74">
        <f t="shared" si="10"/>
        <v>0</v>
      </c>
    </row>
    <row r="75" spans="16:20">
      <c r="P75">
        <f t="shared" si="6"/>
        <v>0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</row>
    <row r="76" spans="16:20">
      <c r="P76">
        <f t="shared" si="6"/>
        <v>0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</row>
    <row r="77" spans="16:20">
      <c r="P77">
        <f t="shared" si="6"/>
        <v>0</v>
      </c>
      <c r="Q77">
        <f t="shared" si="7"/>
        <v>0</v>
      </c>
      <c r="R77">
        <f t="shared" si="8"/>
        <v>0</v>
      </c>
      <c r="S77">
        <f t="shared" si="9"/>
        <v>0</v>
      </c>
      <c r="T77">
        <f t="shared" si="10"/>
        <v>0</v>
      </c>
    </row>
    <row r="78" spans="16:20">
      <c r="P78">
        <f t="shared" si="6"/>
        <v>0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0</v>
      </c>
    </row>
    <row r="79" spans="16:20">
      <c r="P79">
        <f t="shared" si="6"/>
        <v>0</v>
      </c>
      <c r="Q79">
        <f t="shared" si="7"/>
        <v>0</v>
      </c>
      <c r="R79">
        <f t="shared" si="8"/>
        <v>0</v>
      </c>
      <c r="S79">
        <f t="shared" si="9"/>
        <v>0</v>
      </c>
      <c r="T79">
        <f t="shared" si="10"/>
        <v>0</v>
      </c>
    </row>
    <row r="80" spans="16:20">
      <c r="P80">
        <f t="shared" si="6"/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0</v>
      </c>
    </row>
    <row r="81" spans="16:20">
      <c r="P81">
        <f t="shared" si="6"/>
        <v>0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</row>
    <row r="82" spans="16:20">
      <c r="P82">
        <f t="shared" si="6"/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</row>
    <row r="83" spans="16:20">
      <c r="P83">
        <f t="shared" si="6"/>
        <v>0</v>
      </c>
      <c r="Q83">
        <f t="shared" si="7"/>
        <v>0</v>
      </c>
      <c r="R83">
        <f t="shared" si="8"/>
        <v>0</v>
      </c>
      <c r="S83">
        <f t="shared" si="9"/>
        <v>0</v>
      </c>
      <c r="T83">
        <f t="shared" si="10"/>
        <v>0</v>
      </c>
    </row>
    <row r="84" spans="16:20">
      <c r="P84">
        <f t="shared" si="6"/>
        <v>0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</row>
    <row r="85" spans="16:20">
      <c r="P85">
        <f t="shared" si="6"/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</row>
    <row r="86" spans="16:20">
      <c r="P86">
        <f t="shared" si="6"/>
        <v>0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</row>
    <row r="87" spans="16:20">
      <c r="P87">
        <f t="shared" si="6"/>
        <v>0</v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</row>
    <row r="88" spans="16:20">
      <c r="P88">
        <f t="shared" si="6"/>
        <v>0</v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10"/>
        <v>0</v>
      </c>
    </row>
    <row r="89" spans="16:20">
      <c r="P89">
        <f t="shared" si="6"/>
        <v>0</v>
      </c>
      <c r="Q89">
        <f t="shared" si="7"/>
        <v>0</v>
      </c>
      <c r="R89">
        <f t="shared" si="8"/>
        <v>0</v>
      </c>
      <c r="S89">
        <f t="shared" si="9"/>
        <v>0</v>
      </c>
      <c r="T89">
        <f t="shared" si="10"/>
        <v>0</v>
      </c>
    </row>
    <row r="90" spans="16:20">
      <c r="P90">
        <f t="shared" si="6"/>
        <v>0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</row>
    <row r="91" spans="16:20">
      <c r="P91">
        <f t="shared" si="6"/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</row>
    <row r="92" spans="16:20">
      <c r="P92">
        <f t="shared" si="6"/>
        <v>0</v>
      </c>
      <c r="Q92">
        <f t="shared" si="7"/>
        <v>0</v>
      </c>
      <c r="R92">
        <f t="shared" si="8"/>
        <v>0</v>
      </c>
      <c r="S92">
        <f t="shared" si="9"/>
        <v>0</v>
      </c>
      <c r="T92">
        <f t="shared" si="10"/>
        <v>0</v>
      </c>
    </row>
    <row r="93" spans="16:20">
      <c r="P93">
        <f t="shared" si="6"/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</row>
    <row r="94" spans="16:20">
      <c r="P94">
        <f t="shared" si="6"/>
        <v>0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</row>
    <row r="95" spans="16:20">
      <c r="P95">
        <f t="shared" si="6"/>
        <v>0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</row>
    <row r="96" spans="16:20">
      <c r="P96">
        <f t="shared" si="6"/>
        <v>0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0</v>
      </c>
    </row>
    <row r="97" spans="16:20">
      <c r="P97">
        <f t="shared" si="6"/>
        <v>0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</row>
    <row r="98" spans="16:20">
      <c r="P98">
        <f t="shared" si="6"/>
        <v>0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</row>
    <row r="99" spans="16:20">
      <c r="P99">
        <f t="shared" si="6"/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</row>
    <row r="100" spans="16:20">
      <c r="P100">
        <f t="shared" si="6"/>
        <v>0</v>
      </c>
      <c r="Q100">
        <f t="shared" si="7"/>
        <v>0</v>
      </c>
      <c r="R100">
        <f t="shared" si="8"/>
        <v>0</v>
      </c>
      <c r="S100">
        <f t="shared" si="9"/>
        <v>0</v>
      </c>
      <c r="T100">
        <f t="shared" si="10"/>
        <v>0</v>
      </c>
    </row>
    <row r="101" spans="16:20">
      <c r="P101">
        <f t="shared" si="6"/>
        <v>0</v>
      </c>
      <c r="Q101">
        <f t="shared" si="7"/>
        <v>0</v>
      </c>
      <c r="R101">
        <f t="shared" si="8"/>
        <v>0</v>
      </c>
      <c r="S101">
        <f t="shared" si="9"/>
        <v>0</v>
      </c>
      <c r="T101">
        <f t="shared" si="10"/>
        <v>0</v>
      </c>
    </row>
    <row r="102" spans="16:20">
      <c r="P102">
        <f t="shared" si="6"/>
        <v>0</v>
      </c>
      <c r="Q102">
        <f t="shared" si="7"/>
        <v>0</v>
      </c>
      <c r="R102">
        <f t="shared" si="8"/>
        <v>0</v>
      </c>
      <c r="S102">
        <f t="shared" si="9"/>
        <v>0</v>
      </c>
      <c r="T102">
        <f t="shared" si="10"/>
        <v>0</v>
      </c>
    </row>
    <row r="103" spans="16:20">
      <c r="P103">
        <f t="shared" si="6"/>
        <v>0</v>
      </c>
      <c r="Q103">
        <f t="shared" si="7"/>
        <v>0</v>
      </c>
      <c r="R103">
        <f t="shared" si="8"/>
        <v>0</v>
      </c>
      <c r="S103">
        <f t="shared" si="9"/>
        <v>0</v>
      </c>
      <c r="T103">
        <f t="shared" si="10"/>
        <v>0</v>
      </c>
    </row>
    <row r="104" spans="16:20">
      <c r="P104">
        <f t="shared" si="6"/>
        <v>0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0</v>
      </c>
    </row>
    <row r="105" spans="16:20">
      <c r="P105">
        <f t="shared" si="6"/>
        <v>0</v>
      </c>
      <c r="Q105">
        <f t="shared" si="7"/>
        <v>0</v>
      </c>
      <c r="R105">
        <f t="shared" si="8"/>
        <v>0</v>
      </c>
      <c r="S105">
        <f t="shared" si="9"/>
        <v>0</v>
      </c>
      <c r="T105">
        <f t="shared" si="10"/>
        <v>0</v>
      </c>
    </row>
    <row r="106" spans="16:20">
      <c r="P106">
        <f t="shared" si="6"/>
        <v>0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0</v>
      </c>
    </row>
    <row r="107" spans="16:20">
      <c r="P107">
        <f t="shared" si="6"/>
        <v>0</v>
      </c>
      <c r="Q107">
        <f t="shared" si="7"/>
        <v>0</v>
      </c>
      <c r="R107">
        <f t="shared" si="8"/>
        <v>0</v>
      </c>
      <c r="S107">
        <f t="shared" si="9"/>
        <v>0</v>
      </c>
      <c r="T107">
        <f t="shared" si="10"/>
        <v>0</v>
      </c>
    </row>
    <row r="108" spans="16:20">
      <c r="P108">
        <f t="shared" si="6"/>
        <v>0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0</v>
      </c>
    </row>
    <row r="109" spans="16:20">
      <c r="P109">
        <f t="shared" si="6"/>
        <v>0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0</v>
      </c>
    </row>
    <row r="110" spans="16:20">
      <c r="P110">
        <f t="shared" si="6"/>
        <v>0</v>
      </c>
      <c r="Q110">
        <f t="shared" si="7"/>
        <v>0</v>
      </c>
      <c r="R110">
        <f t="shared" si="8"/>
        <v>0</v>
      </c>
      <c r="S110">
        <f t="shared" si="9"/>
        <v>0</v>
      </c>
      <c r="T110">
        <f t="shared" si="10"/>
        <v>0</v>
      </c>
    </row>
    <row r="111" spans="16:20">
      <c r="P111">
        <f t="shared" si="6"/>
        <v>0</v>
      </c>
      <c r="Q111">
        <f t="shared" si="7"/>
        <v>0</v>
      </c>
      <c r="R111">
        <f t="shared" si="8"/>
        <v>0</v>
      </c>
      <c r="S111">
        <f t="shared" si="9"/>
        <v>0</v>
      </c>
      <c r="T111">
        <f t="shared" si="10"/>
        <v>0</v>
      </c>
    </row>
    <row r="112" spans="16:20">
      <c r="P112">
        <f t="shared" si="6"/>
        <v>0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</row>
    <row r="113" spans="16:20">
      <c r="P113">
        <f t="shared" si="6"/>
        <v>0</v>
      </c>
      <c r="Q113">
        <f t="shared" si="7"/>
        <v>0</v>
      </c>
      <c r="R113">
        <f t="shared" si="8"/>
        <v>0</v>
      </c>
      <c r="S113">
        <f t="shared" si="9"/>
        <v>0</v>
      </c>
      <c r="T113">
        <f t="shared" si="10"/>
        <v>0</v>
      </c>
    </row>
    <row r="114" spans="16:20">
      <c r="P114">
        <f t="shared" si="6"/>
        <v>0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</row>
    <row r="115" spans="16:20">
      <c r="P115">
        <f t="shared" si="6"/>
        <v>0</v>
      </c>
      <c r="Q115">
        <f t="shared" si="7"/>
        <v>0</v>
      </c>
      <c r="R115">
        <f t="shared" si="8"/>
        <v>0</v>
      </c>
      <c r="S115">
        <f t="shared" si="9"/>
        <v>0</v>
      </c>
      <c r="T115">
        <f t="shared" si="10"/>
        <v>0</v>
      </c>
    </row>
    <row r="116" spans="16:20">
      <c r="P116">
        <f t="shared" si="6"/>
        <v>0</v>
      </c>
      <c r="Q116">
        <f t="shared" si="7"/>
        <v>0</v>
      </c>
      <c r="R116">
        <f t="shared" si="8"/>
        <v>0</v>
      </c>
      <c r="S116">
        <f t="shared" si="9"/>
        <v>0</v>
      </c>
      <c r="T116">
        <f t="shared" si="10"/>
        <v>0</v>
      </c>
    </row>
    <row r="117" spans="16:20">
      <c r="P117">
        <f t="shared" si="6"/>
        <v>0</v>
      </c>
      <c r="Q117">
        <f t="shared" si="7"/>
        <v>0</v>
      </c>
      <c r="R117">
        <f t="shared" si="8"/>
        <v>0</v>
      </c>
      <c r="S117">
        <f t="shared" si="9"/>
        <v>0</v>
      </c>
      <c r="T117">
        <f t="shared" si="10"/>
        <v>0</v>
      </c>
    </row>
    <row r="118" spans="16:20">
      <c r="P118">
        <f t="shared" si="6"/>
        <v>0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0</v>
      </c>
    </row>
    <row r="119" spans="16:20">
      <c r="P119">
        <f t="shared" si="6"/>
        <v>0</v>
      </c>
      <c r="Q119">
        <f t="shared" si="7"/>
        <v>0</v>
      </c>
      <c r="R119">
        <f t="shared" si="8"/>
        <v>0</v>
      </c>
      <c r="S119">
        <f t="shared" si="9"/>
        <v>0</v>
      </c>
      <c r="T119">
        <f t="shared" si="10"/>
        <v>0</v>
      </c>
    </row>
    <row r="120" spans="16:20">
      <c r="P120">
        <f t="shared" si="6"/>
        <v>0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</row>
    <row r="121" spans="16:20">
      <c r="P121">
        <f t="shared" si="6"/>
        <v>0</v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</row>
    <row r="122" spans="16:20">
      <c r="P122">
        <f>SUM(P2:P121)</f>
        <v>0</v>
      </c>
      <c r="Q122">
        <f>SUM(Q2:Q121)</f>
        <v>22</v>
      </c>
      <c r="R122">
        <f>SUM(R2:R121)</f>
        <v>1</v>
      </c>
      <c r="S122">
        <f>SUM(S2:S121)</f>
        <v>5</v>
      </c>
      <c r="T122">
        <f>SUM(T2:T121)</f>
        <v>5</v>
      </c>
    </row>
  </sheetData>
  <dataValidations count="1">
    <dataValidation type="list" allowBlank="1" showInputMessage="1" showErrorMessage="1" sqref="E2:E123">
      <formula1>$G$1:$J$1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G20" sqref="G20"/>
    </sheetView>
  </sheetViews>
  <sheetFormatPr baseColWidth="10" defaultRowHeight="16"/>
  <cols>
    <col min="1" max="1" width="25.5" customWidth="1"/>
    <col min="2" max="2" width="13.83203125" customWidth="1"/>
    <col min="3" max="3" width="14.83203125" hidden="1" customWidth="1"/>
    <col min="4" max="6" width="0" hidden="1" customWidth="1"/>
    <col min="8" max="8" width="14.83203125" bestFit="1" customWidth="1"/>
    <col min="9" max="9" width="14.5" bestFit="1" customWidth="1"/>
    <col min="10" max="10" width="19.33203125" bestFit="1" customWidth="1"/>
    <col min="11" max="11" width="14.5" bestFit="1" customWidth="1"/>
    <col min="12" max="12" width="20.33203125" bestFit="1" customWidth="1"/>
    <col min="13" max="13" width="26" hidden="1" customWidth="1"/>
    <col min="14" max="14" width="24.1640625" hidden="1" customWidth="1"/>
    <col min="15" max="15" width="21.83203125" hidden="1" customWidth="1"/>
    <col min="16" max="16" width="23.33203125" hidden="1" customWidth="1"/>
  </cols>
  <sheetData>
    <row r="1" spans="1:16">
      <c r="A1" t="s">
        <v>9</v>
      </c>
      <c r="B1" t="s">
        <v>39</v>
      </c>
      <c r="C1" t="s">
        <v>44</v>
      </c>
      <c r="D1" t="s">
        <v>45</v>
      </c>
      <c r="E1" t="s">
        <v>46</v>
      </c>
      <c r="F1" t="s">
        <v>47</v>
      </c>
      <c r="G1" t="s">
        <v>17</v>
      </c>
      <c r="H1" t="s">
        <v>18</v>
      </c>
      <c r="I1" t="s">
        <v>13</v>
      </c>
      <c r="J1" t="s">
        <v>15</v>
      </c>
      <c r="K1" t="s">
        <v>14</v>
      </c>
      <c r="L1" t="s">
        <v>16</v>
      </c>
      <c r="M1" t="s">
        <v>49</v>
      </c>
      <c r="N1" t="s">
        <v>50</v>
      </c>
      <c r="O1" t="s">
        <v>51</v>
      </c>
      <c r="P1" t="s">
        <v>52</v>
      </c>
    </row>
    <row r="2" spans="1:16">
      <c r="A2" t="str">
        <f>Projects!D2</f>
        <v>IWC Nitrogen Timing</v>
      </c>
      <c r="G2">
        <v>5500</v>
      </c>
      <c r="M2">
        <f>IF(B2=$C$1,G2,0)</f>
        <v>0</v>
      </c>
      <c r="N2">
        <f>IF(B2=$D$1,G2,0)</f>
        <v>0</v>
      </c>
      <c r="O2">
        <f>IF(B2=$E$1,G2,0)</f>
        <v>0</v>
      </c>
      <c r="P2">
        <f>IF(B2=$F$1,G2,0)</f>
        <v>0</v>
      </c>
    </row>
    <row r="3" spans="1:16">
      <c r="A3" t="str">
        <f>Projects!D3</f>
        <v>IWC Herbicide progam</v>
      </c>
      <c r="G3">
        <v>5500</v>
      </c>
      <c r="M3">
        <f t="shared" ref="M3:M66" si="0">IF(B3=$C$1,G3,0)</f>
        <v>0</v>
      </c>
      <c r="N3">
        <f t="shared" ref="N3:N66" si="1">IF(B3=$D$1,G3,0)</f>
        <v>0</v>
      </c>
      <c r="O3">
        <f t="shared" ref="O3:O66" si="2">IF(B3=$E$1,G3,0)</f>
        <v>0</v>
      </c>
      <c r="P3">
        <f t="shared" ref="P3:P66" si="3">IF(B3=$F$1,G3,0)</f>
        <v>0</v>
      </c>
    </row>
    <row r="4" spans="1:16">
      <c r="A4" t="str">
        <f>Projects!D4</f>
        <v>UI Variety</v>
      </c>
      <c r="G4">
        <v>3000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0</v>
      </c>
    </row>
    <row r="5" spans="1:16">
      <c r="A5" t="str">
        <f>Projects!D5</f>
        <v>MSO PGR-Greenhouse</v>
      </c>
      <c r="G5">
        <v>1800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>
      <c r="A6" t="str">
        <f>Projects!D6</f>
        <v>MSO PGR- Field</v>
      </c>
      <c r="G6">
        <v>7200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>
      <c r="A7">
        <f>Projects!D7</f>
        <v>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>
      <c r="A8">
        <f>Projects!D8</f>
        <v>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>
      <c r="A9" t="str">
        <f>Projects!D9</f>
        <v>Afrikelp-Norkota</v>
      </c>
      <c r="G9">
        <f>13200/3</f>
        <v>4400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>
      <c r="A10" t="str">
        <f>Projects!D10</f>
        <v>Afrikelp-Clearwater</v>
      </c>
      <c r="G10">
        <f>13200/3</f>
        <v>4400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>
      <c r="A11" t="str">
        <f>Projects!D11</f>
        <v>Afrikelp-Burbank</v>
      </c>
      <c r="G11">
        <f>13200/3</f>
        <v>4400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>
      <c r="A12">
        <f>Projects!D12</f>
        <v>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0</v>
      </c>
    </row>
    <row r="13" spans="1:16">
      <c r="A13" t="str">
        <f>Projects!D13</f>
        <v>CPS/Loveland 1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>
      <c r="A14">
        <f>Projects!D14</f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>
      <c r="A15">
        <f>Projects!D15</f>
        <v>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>
      <c r="A16">
        <f>Projects!D16</f>
        <v>0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>
      <c r="A17" t="str">
        <f>Projects!D17</f>
        <v>Golden Vallen-</v>
      </c>
      <c r="B17" t="s">
        <v>45</v>
      </c>
      <c r="G17">
        <v>1357.56</v>
      </c>
      <c r="M17">
        <f t="shared" si="0"/>
        <v>0</v>
      </c>
      <c r="N17">
        <f t="shared" si="1"/>
        <v>1357.56</v>
      </c>
      <c r="O17">
        <f t="shared" si="2"/>
        <v>0</v>
      </c>
      <c r="P17">
        <f t="shared" si="3"/>
        <v>0</v>
      </c>
    </row>
    <row r="18" spans="1:16">
      <c r="A18" t="str">
        <f>Projects!D18</f>
        <v>Garbage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>
      <c r="A19">
        <f>Projects!D19</f>
        <v>0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>
      <c r="A20" t="str">
        <f>Projects!D20</f>
        <v>Alfalfa Seed-Greenhouse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>
      <c r="A21" t="str">
        <f>Projects!D21</f>
        <v>Greenhouse-urea comparison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>
      <c r="A22" t="str">
        <f>Projects!D22</f>
        <v>Simplot PBZ Clear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>
      <c r="A23" t="str">
        <f>Projects!D23</f>
        <v>Simplot PBZ Burbank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>
      <c r="A24" t="str">
        <f>Projects!D24</f>
        <v>Simplot HW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>
      <c r="A25" t="str">
        <f>Projects!D25</f>
        <v>Simplot HR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>
      <c r="A26" t="str">
        <f>Projects!D26</f>
        <v>Simplot Phos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>
      <c r="A27" t="str">
        <f>Projects!D27</f>
        <v>Simplot Ammonium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>
      <c r="A28" t="str">
        <f>Projects!D28</f>
        <v>Agrium Barley</v>
      </c>
      <c r="M28">
        <f t="shared" si="0"/>
        <v>0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>
      <c r="A29" t="str">
        <f>Projects!D29</f>
        <v>Agrium Potato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>
      <c r="A30" t="str">
        <f>Projects!D30</f>
        <v>Mosaic Alfalfa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>
      <c r="A31" t="str">
        <f>Projects!D31</f>
        <v>Mosaic Potato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>
      <c r="A32" t="str">
        <f>Projects!D32</f>
        <v>IWC FUN AN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>
      <c r="A33" t="str">
        <f>Projects!D33</f>
        <v>IWC NUT ROI AN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>
      <c r="A34" t="str">
        <f>Projects!D34</f>
        <v>BAYER FUN AN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>
      <c r="A35" t="str">
        <f>Projects!D35</f>
        <v>BAYER HERB AN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>
      <c r="A36">
        <f>Projects!D36</f>
        <v>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>
      <c r="A37">
        <f>Projects!D37</f>
        <v>0</v>
      </c>
      <c r="M37">
        <f t="shared" si="0"/>
        <v>0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>
      <c r="A38">
        <f>Projects!D38</f>
        <v>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>
      <c r="A39">
        <f>Projects!D39</f>
        <v>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>
      <c r="A40">
        <f>Projects!D40</f>
        <v>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>
      <c r="A41">
        <f>Projects!D41</f>
        <v>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>
      <c r="A42">
        <f>Projects!D42</f>
        <v>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>
      <c r="A43">
        <f>Projects!D43</f>
        <v>0</v>
      </c>
      <c r="M43">
        <f t="shared" si="0"/>
        <v>0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>
      <c r="A44">
        <f>Projects!D44</f>
        <v>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>
      <c r="A45">
        <f>Projects!D45</f>
        <v>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>
      <c r="A46">
        <f>Projects!D46</f>
        <v>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>
      <c r="A47">
        <f>Projects!D47</f>
        <v>0</v>
      </c>
      <c r="M47">
        <f t="shared" si="0"/>
        <v>0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>
      <c r="A48">
        <f>Projects!D48</f>
        <v>0</v>
      </c>
      <c r="M48">
        <f t="shared" si="0"/>
        <v>0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>
      <c r="A49">
        <f>Projects!D49</f>
        <v>0</v>
      </c>
      <c r="M49">
        <f t="shared" si="0"/>
        <v>0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>
      <c r="A50">
        <f>Projects!D50</f>
        <v>0</v>
      </c>
      <c r="M50">
        <f t="shared" si="0"/>
        <v>0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>
      <c r="A51">
        <f>Projects!D51</f>
        <v>0</v>
      </c>
      <c r="M51">
        <f t="shared" si="0"/>
        <v>0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>
      <c r="A52">
        <f>Projects!D52</f>
        <v>0</v>
      </c>
      <c r="M52">
        <f t="shared" si="0"/>
        <v>0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>
      <c r="A53">
        <f>Projects!D53</f>
        <v>0</v>
      </c>
      <c r="M53">
        <f t="shared" si="0"/>
        <v>0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>
      <c r="A54">
        <f>Projects!D54</f>
        <v>0</v>
      </c>
      <c r="M54">
        <f t="shared" si="0"/>
        <v>0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>
      <c r="A55">
        <f>Projects!D55</f>
        <v>0</v>
      </c>
      <c r="M55">
        <f t="shared" si="0"/>
        <v>0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>
      <c r="A56">
        <f>Projects!D56</f>
        <v>0</v>
      </c>
      <c r="M56">
        <f t="shared" si="0"/>
        <v>0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1:16">
      <c r="A57">
        <f>Projects!D57</f>
        <v>0</v>
      </c>
      <c r="M57">
        <f t="shared" si="0"/>
        <v>0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>
      <c r="A58">
        <f>Projects!D58</f>
        <v>0</v>
      </c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>
      <c r="A59">
        <f>Projects!D59</f>
        <v>0</v>
      </c>
      <c r="M59">
        <f t="shared" si="0"/>
        <v>0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>
      <c r="A60">
        <f>Projects!D60</f>
        <v>0</v>
      </c>
      <c r="M60">
        <f t="shared" si="0"/>
        <v>0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>
      <c r="A61">
        <f>Projects!D61</f>
        <v>0</v>
      </c>
      <c r="M61">
        <f t="shared" si="0"/>
        <v>0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>
      <c r="A62">
        <f>Projects!D62</f>
        <v>0</v>
      </c>
      <c r="M62">
        <f t="shared" si="0"/>
        <v>0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>
      <c r="A63">
        <f>Projects!D63</f>
        <v>0</v>
      </c>
      <c r="M63">
        <f t="shared" si="0"/>
        <v>0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>
      <c r="A64">
        <f>Projects!D64</f>
        <v>0</v>
      </c>
      <c r="M64">
        <f t="shared" si="0"/>
        <v>0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>
      <c r="A65">
        <f>Projects!D65</f>
        <v>0</v>
      </c>
      <c r="M65">
        <f t="shared" si="0"/>
        <v>0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>
      <c r="A66">
        <f>Projects!D66</f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>
      <c r="A67">
        <f>Projects!D67</f>
        <v>0</v>
      </c>
      <c r="M67">
        <f t="shared" ref="M67:M121" si="4">IF(B67=$C$1,G67,0)</f>
        <v>0</v>
      </c>
      <c r="N67">
        <f t="shared" ref="N67:N121" si="5">IF(B67=$D$1,G67,0)</f>
        <v>0</v>
      </c>
      <c r="O67">
        <f t="shared" ref="O67:O121" si="6">IF(B67=$E$1,G67,0)</f>
        <v>0</v>
      </c>
      <c r="P67">
        <f t="shared" ref="P67:P121" si="7">IF(B67=$F$1,G67,0)</f>
        <v>0</v>
      </c>
    </row>
    <row r="68" spans="1:16">
      <c r="A68">
        <f>Projects!D68</f>
        <v>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>
      <c r="A69">
        <f>Projects!D69</f>
        <v>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>
      <c r="A70">
        <f>Projects!D70</f>
        <v>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>
      <c r="A71">
        <f>Projects!D71</f>
        <v>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>
      <c r="A72">
        <f>Projects!D72</f>
        <v>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>
      <c r="A73">
        <f>Projects!D73</f>
        <v>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>
      <c r="A74">
        <f>Projects!D74</f>
        <v>0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>
      <c r="A75">
        <f>Projects!D75</f>
        <v>0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>
      <c r="A76">
        <f>Projects!D76</f>
        <v>0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>
      <c r="A77">
        <f>Projects!D77</f>
        <v>0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1:16">
      <c r="A78">
        <f>Projects!D78</f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>
      <c r="A79">
        <f>Projects!D79</f>
        <v>0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>
      <c r="A80">
        <f>Projects!D80</f>
        <v>0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>
      <c r="A81">
        <f>Projects!D81</f>
        <v>0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>
      <c r="A82">
        <f>Projects!D82</f>
        <v>0</v>
      </c>
      <c r="M82">
        <f t="shared" si="4"/>
        <v>0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>
      <c r="A83">
        <f>Projects!D83</f>
        <v>0</v>
      </c>
      <c r="M83">
        <f t="shared" si="4"/>
        <v>0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>
      <c r="A84">
        <f>Projects!D84</f>
        <v>0</v>
      </c>
      <c r="M84">
        <f t="shared" si="4"/>
        <v>0</v>
      </c>
      <c r="N84">
        <f t="shared" si="5"/>
        <v>0</v>
      </c>
      <c r="O84">
        <f t="shared" si="6"/>
        <v>0</v>
      </c>
      <c r="P84">
        <f t="shared" si="7"/>
        <v>0</v>
      </c>
    </row>
    <row r="85" spans="1:16">
      <c r="A85">
        <f>Projects!D85</f>
        <v>0</v>
      </c>
      <c r="M85">
        <f t="shared" si="4"/>
        <v>0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6">
      <c r="A86">
        <f>Projects!D86</f>
        <v>0</v>
      </c>
      <c r="M86">
        <f t="shared" si="4"/>
        <v>0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>
      <c r="A87">
        <f>Projects!D87</f>
        <v>0</v>
      </c>
      <c r="M87">
        <f t="shared" si="4"/>
        <v>0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>
      <c r="A88">
        <f>Projects!D88</f>
        <v>0</v>
      </c>
      <c r="M88">
        <f t="shared" si="4"/>
        <v>0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>
      <c r="A89">
        <f>Projects!D89</f>
        <v>0</v>
      </c>
      <c r="M89">
        <f t="shared" si="4"/>
        <v>0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>
      <c r="A90">
        <f>Projects!D90</f>
        <v>0</v>
      </c>
      <c r="M90">
        <f t="shared" si="4"/>
        <v>0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1:16">
      <c r="A91">
        <f>Projects!D91</f>
        <v>0</v>
      </c>
      <c r="M91">
        <f t="shared" si="4"/>
        <v>0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1:16">
      <c r="A92">
        <f>Projects!D92</f>
        <v>0</v>
      </c>
      <c r="M92">
        <f t="shared" si="4"/>
        <v>0</v>
      </c>
      <c r="N92">
        <f t="shared" si="5"/>
        <v>0</v>
      </c>
      <c r="O92">
        <f t="shared" si="6"/>
        <v>0</v>
      </c>
      <c r="P92">
        <f t="shared" si="7"/>
        <v>0</v>
      </c>
    </row>
    <row r="93" spans="1:16">
      <c r="A93">
        <f>Projects!D93</f>
        <v>0</v>
      </c>
      <c r="M93">
        <f t="shared" si="4"/>
        <v>0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>
      <c r="A94">
        <f>Projects!D94</f>
        <v>0</v>
      </c>
      <c r="M94">
        <f t="shared" si="4"/>
        <v>0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>
      <c r="A95">
        <f>Projects!D95</f>
        <v>0</v>
      </c>
      <c r="M95">
        <f t="shared" si="4"/>
        <v>0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>
      <c r="A96">
        <f>Projects!D96</f>
        <v>0</v>
      </c>
      <c r="M96">
        <f t="shared" si="4"/>
        <v>0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>
      <c r="A97">
        <f>Projects!D97</f>
        <v>0</v>
      </c>
      <c r="M97">
        <f t="shared" si="4"/>
        <v>0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>
      <c r="A98">
        <f>Projects!D98</f>
        <v>0</v>
      </c>
      <c r="M98">
        <f t="shared" si="4"/>
        <v>0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1:16">
      <c r="A99">
        <f>Projects!D99</f>
        <v>0</v>
      </c>
      <c r="M99">
        <f t="shared" si="4"/>
        <v>0</v>
      </c>
      <c r="N99">
        <f t="shared" si="5"/>
        <v>0</v>
      </c>
      <c r="O99">
        <f t="shared" si="6"/>
        <v>0</v>
      </c>
      <c r="P99">
        <f t="shared" si="7"/>
        <v>0</v>
      </c>
    </row>
    <row r="100" spans="1:16">
      <c r="A100">
        <f>Projects!D100</f>
        <v>0</v>
      </c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>
      <c r="A101">
        <f>Projects!D101</f>
        <v>0</v>
      </c>
      <c r="M101">
        <f t="shared" si="4"/>
        <v>0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>
      <c r="A102">
        <f>Projects!D102</f>
        <v>0</v>
      </c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>
      <c r="A103">
        <f>Projects!D103</f>
        <v>0</v>
      </c>
      <c r="M103">
        <f t="shared" si="4"/>
        <v>0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1:16">
      <c r="A104">
        <f>Projects!D104</f>
        <v>0</v>
      </c>
      <c r="M104">
        <f t="shared" si="4"/>
        <v>0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>
      <c r="A105">
        <f>Projects!D105</f>
        <v>0</v>
      </c>
      <c r="M105">
        <f t="shared" si="4"/>
        <v>0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1:16">
      <c r="A106">
        <f>Projects!D106</f>
        <v>0</v>
      </c>
      <c r="M106">
        <f t="shared" si="4"/>
        <v>0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1:16">
      <c r="A107">
        <f>Projects!D107</f>
        <v>0</v>
      </c>
      <c r="M107">
        <f t="shared" si="4"/>
        <v>0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1:16">
      <c r="A108">
        <f>Projects!D108</f>
        <v>0</v>
      </c>
      <c r="M108">
        <f t="shared" si="4"/>
        <v>0</v>
      </c>
      <c r="N108">
        <f t="shared" si="5"/>
        <v>0</v>
      </c>
      <c r="O108">
        <f t="shared" si="6"/>
        <v>0</v>
      </c>
      <c r="P108">
        <f t="shared" si="7"/>
        <v>0</v>
      </c>
    </row>
    <row r="109" spans="1:16">
      <c r="A109">
        <f>Projects!D109</f>
        <v>0</v>
      </c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>
      <c r="A110">
        <f>Projects!D110</f>
        <v>0</v>
      </c>
      <c r="M110">
        <f t="shared" si="4"/>
        <v>0</v>
      </c>
      <c r="N110">
        <f t="shared" si="5"/>
        <v>0</v>
      </c>
      <c r="O110">
        <f t="shared" si="6"/>
        <v>0</v>
      </c>
      <c r="P110">
        <f t="shared" si="7"/>
        <v>0</v>
      </c>
    </row>
    <row r="111" spans="1:16">
      <c r="A111">
        <f>Projects!D111</f>
        <v>0</v>
      </c>
      <c r="M111">
        <f t="shared" si="4"/>
        <v>0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1:16">
      <c r="A112">
        <f>Projects!D112</f>
        <v>0</v>
      </c>
      <c r="M112">
        <f t="shared" si="4"/>
        <v>0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1:16">
      <c r="A113">
        <f>Projects!D113</f>
        <v>0</v>
      </c>
      <c r="M113">
        <f t="shared" si="4"/>
        <v>0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1:16">
      <c r="A114">
        <f>Projects!D114</f>
        <v>0</v>
      </c>
      <c r="M114">
        <f t="shared" si="4"/>
        <v>0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1:16">
      <c r="A115">
        <f>Projects!D115</f>
        <v>0</v>
      </c>
      <c r="M115">
        <f t="shared" si="4"/>
        <v>0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1:16">
      <c r="A116">
        <f>Projects!D116</f>
        <v>0</v>
      </c>
      <c r="M116">
        <f t="shared" si="4"/>
        <v>0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1:16">
      <c r="A117">
        <f>Projects!D117</f>
        <v>0</v>
      </c>
      <c r="M117">
        <f t="shared" si="4"/>
        <v>0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1:16">
      <c r="A118">
        <f>Projects!D118</f>
        <v>0</v>
      </c>
      <c r="M118">
        <f t="shared" si="4"/>
        <v>0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1:16">
      <c r="A119">
        <f>Projects!D119</f>
        <v>0</v>
      </c>
      <c r="M119">
        <f t="shared" si="4"/>
        <v>0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1:16">
      <c r="A120">
        <f>Projects!D120</f>
        <v>0</v>
      </c>
      <c r="M120">
        <f t="shared" si="4"/>
        <v>0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1:16">
      <c r="A121">
        <f>Projects!D121</f>
        <v>0</v>
      </c>
      <c r="M121">
        <f t="shared" si="4"/>
        <v>0</v>
      </c>
      <c r="N121">
        <f t="shared" si="5"/>
        <v>0</v>
      </c>
      <c r="O121">
        <f t="shared" si="6"/>
        <v>0</v>
      </c>
      <c r="P121">
        <f t="shared" si="7"/>
        <v>0</v>
      </c>
    </row>
    <row r="122" spans="1:16">
      <c r="G122">
        <f>SUM(G2:G121)</f>
        <v>37557.56</v>
      </c>
      <c r="M122">
        <f>SUM(M2:M121)</f>
        <v>0</v>
      </c>
      <c r="N122">
        <f t="shared" ref="N122:P122" si="8">SUM(N2:N121)</f>
        <v>1357.56</v>
      </c>
      <c r="O122">
        <f t="shared" si="8"/>
        <v>0</v>
      </c>
      <c r="P122">
        <f t="shared" si="8"/>
        <v>0</v>
      </c>
    </row>
  </sheetData>
  <dataValidations count="1">
    <dataValidation type="list" allowBlank="1" showInputMessage="1" showErrorMessage="1" sqref="B2:B175">
      <formula1>$C$1:$F$1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Students</vt:lpstr>
      <vt:lpstr>Projects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Searle</dc:creator>
  <cp:lastModifiedBy>Tyler Searle</cp:lastModifiedBy>
  <dcterms:created xsi:type="dcterms:W3CDTF">2018-01-30T19:23:48Z</dcterms:created>
  <dcterms:modified xsi:type="dcterms:W3CDTF">2018-03-09T01:01:33Z</dcterms:modified>
</cp:coreProperties>
</file>