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03"/>
  <workbookPr/>
  <mc:AlternateContent xmlns:mc="http://schemas.openxmlformats.org/markup-compatibility/2006">
    <mc:Choice Requires="x15">
      <x15ac:absPath xmlns:x15ac="http://schemas.microsoft.com/office/spreadsheetml/2010/11/ac" url="C:\Users\tylerf\Documents\oneDrive_Sync\Neil Squire\MMC-R&amp;D - 20-08 RD Documentation\Deliverables\Templates\Template Package\"/>
    </mc:Choice>
  </mc:AlternateContent>
  <xr:revisionPtr revIDLastSave="19" documentId="11_DC0E2523FAFE28515E8D5C5A1D4A6B02C3B15AFA" xr6:coauthVersionLast="47" xr6:coauthVersionMax="47" xr10:uidLastSave="{E61E9DCA-D26A-4697-9717-AE0510EA617C}"/>
  <bookViews>
    <workbookView xWindow="0" yWindow="0" windowWidth="23016" windowHeight="9168" xr2:uid="{00000000-000D-0000-FFFF-FFFF00000000}"/>
  </bookViews>
  <sheets>
    <sheet name="BOM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" i="1" l="1"/>
  <c r="G7" i="1" s="1"/>
  <c r="D2" i="1" l="1"/>
  <c r="E2" i="1"/>
  <c r="E15" i="1"/>
  <c r="E16" i="1"/>
  <c r="E17" i="1"/>
  <c r="E18" i="1"/>
  <c r="E14" i="1"/>
  <c r="E19" i="1" l="1"/>
  <c r="F6" i="1"/>
  <c r="G6" i="1" s="1"/>
  <c r="F5" i="1"/>
  <c r="G5" i="1" s="1"/>
  <c r="C2" i="1" l="1"/>
</calcChain>
</file>

<file path=xl/sharedStrings.xml><?xml version="1.0" encoding="utf-8"?>
<sst xmlns="http://schemas.openxmlformats.org/spreadsheetml/2006/main" count="29" uniqueCount="26">
  <si>
    <t>Device: Bag Carrier</t>
  </si>
  <si>
    <t>Total Cost</t>
  </si>
  <si>
    <t>Total Print time (hr)</t>
  </si>
  <si>
    <t>Total filament (g)</t>
  </si>
  <si>
    <t>Version: V2.0</t>
  </si>
  <si>
    <t>Date Created: FEB 2022</t>
  </si>
  <si>
    <t>Commercial Parts:</t>
  </si>
  <si>
    <t>Part type (Electrical. Mechanical, Sanitization, ect)</t>
  </si>
  <si>
    <t>Part Name</t>
  </si>
  <si>
    <t>Quantity Needed</t>
  </si>
  <si>
    <t>Pkg Quantity</t>
  </si>
  <si>
    <t>Price per package</t>
  </si>
  <si>
    <t>Price per Unit</t>
  </si>
  <si>
    <t>Price for qty needed</t>
  </si>
  <si>
    <t>Link</t>
  </si>
  <si>
    <t>3D Printed Parts                                                                                     ESTIMATED PRICING USING 1KG ROLL COST:</t>
  </si>
  <si>
    <t>Part</t>
  </si>
  <si>
    <t>Description</t>
  </si>
  <si>
    <t>TOTAL Mass (g)</t>
  </si>
  <si>
    <t>Estimated Price</t>
  </si>
  <si>
    <t>Print Time (Min)</t>
  </si>
  <si>
    <t>Large Bag Carrier - small and medium will cost slightly less</t>
  </si>
  <si>
    <t>Total Print Cost:</t>
  </si>
  <si>
    <t>Tools for Assembly</t>
  </si>
  <si>
    <t>Alternatives (if there are other sources for some parts link them below)</t>
  </si>
  <si>
    <t>Part and 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</si>
</sst>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_(&quot;$&quot;* #,##0.00_);_(&quot;$&quot;* \(#,##0.00\);_(&quot;$&quot;* &quot;-&quot;??_);_(@_)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8"/>
      <color theme="1"/>
      <name val="Roboto Black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rgb="FFD9D9D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6" fillId="0" borderId="0" applyNumberFormat="0" applyFill="0" applyBorder="0" applyAlignment="0" applyProtection="0"/>
  </cellStyleXfs>
  <cellXfs count="31">
    <xf numFmtId="0" fontId="0" fillId="0" borderId="0" xfId="0"/>
    <xf numFmtId="0" fontId="5" fillId="0" borderId="0" xfId="0" applyFont="1"/>
    <xf numFmtId="0" fontId="2" fillId="2" borderId="0" xfId="2" applyFont="1"/>
    <xf numFmtId="0" fontId="3" fillId="3" borderId="0" xfId="3" applyFont="1"/>
    <xf numFmtId="0" fontId="2" fillId="4" borderId="0" xfId="4" applyFont="1"/>
    <xf numFmtId="164" fontId="4" fillId="2" borderId="0" xfId="2" applyNumberFormat="1"/>
    <xf numFmtId="0" fontId="4" fillId="4" borderId="0" xfId="4"/>
    <xf numFmtId="0" fontId="0" fillId="5" borderId="1" xfId="0" applyFill="1" applyBorder="1"/>
    <xf numFmtId="0" fontId="6" fillId="0" borderId="0" xfId="5"/>
    <xf numFmtId="44" fontId="0" fillId="0" borderId="0" xfId="1" applyFont="1"/>
    <xf numFmtId="0" fontId="0" fillId="5" borderId="2" xfId="0" applyFill="1" applyBorder="1"/>
    <xf numFmtId="0" fontId="0" fillId="5" borderId="3" xfId="0" applyFill="1" applyBorder="1"/>
    <xf numFmtId="0" fontId="3" fillId="0" borderId="0" xfId="0" applyFont="1"/>
    <xf numFmtId="44" fontId="0" fillId="0" borderId="0" xfId="1" applyFont="1" applyFill="1"/>
    <xf numFmtId="0" fontId="8" fillId="0" borderId="0" xfId="0" applyFont="1"/>
    <xf numFmtId="0" fontId="7" fillId="5" borderId="1" xfId="0" applyFont="1" applyFill="1" applyBorder="1"/>
    <xf numFmtId="0" fontId="0" fillId="5" borderId="5" xfId="0" applyFill="1" applyBorder="1"/>
    <xf numFmtId="44" fontId="0" fillId="6" borderId="4" xfId="1" applyFont="1" applyFill="1" applyBorder="1"/>
    <xf numFmtId="0" fontId="0" fillId="6" borderId="4" xfId="0" applyFill="1" applyBorder="1"/>
    <xf numFmtId="0" fontId="0" fillId="5" borderId="6" xfId="0" applyFill="1" applyBorder="1"/>
    <xf numFmtId="0" fontId="3" fillId="6" borderId="4" xfId="0" applyFont="1" applyFill="1" applyBorder="1"/>
    <xf numFmtId="44" fontId="3" fillId="6" borderId="4" xfId="0" applyNumberFormat="1" applyFont="1" applyFill="1" applyBorder="1"/>
    <xf numFmtId="0" fontId="0" fillId="7" borderId="0" xfId="0" applyFill="1"/>
    <xf numFmtId="44" fontId="0" fillId="7" borderId="0" xfId="1" applyFont="1" applyFill="1" applyBorder="1"/>
    <xf numFmtId="2" fontId="9" fillId="3" borderId="0" xfId="3" applyNumberFormat="1" applyFont="1"/>
    <xf numFmtId="0" fontId="3" fillId="5" borderId="7" xfId="0" applyFont="1" applyFill="1" applyBorder="1"/>
    <xf numFmtId="0" fontId="0" fillId="5" borderId="8" xfId="0" applyFill="1" applyBorder="1"/>
    <xf numFmtId="0" fontId="0" fillId="0" borderId="9" xfId="0" applyBorder="1"/>
    <xf numFmtId="44" fontId="0" fillId="8" borderId="10" xfId="1" applyFont="1" applyFill="1" applyBorder="1"/>
    <xf numFmtId="0" fontId="0" fillId="5" borderId="11" xfId="0" applyFill="1" applyBorder="1"/>
    <xf numFmtId="0" fontId="0" fillId="8" borderId="1" xfId="0" applyFill="1" applyBorder="1"/>
  </cellXfs>
  <cellStyles count="6">
    <cellStyle name="60% - Accent4" xfId="3" builtinId="44"/>
    <cellStyle name="Accent2" xfId="2" builtinId="33"/>
    <cellStyle name="Accent5" xfId="4" builtinId="45"/>
    <cellStyle name="Currency" xfId="1" builtinId="4"/>
    <cellStyle name="Hyperlink" xfId="5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8"/>
  <sheetViews>
    <sheetView tabSelected="1" workbookViewId="0">
      <selection activeCell="D15" sqref="D15"/>
    </sheetView>
  </sheetViews>
  <sheetFormatPr defaultRowHeight="14.45"/>
  <cols>
    <col min="1" max="1" width="89.42578125" bestFit="1" customWidth="1"/>
    <col min="2" max="2" width="37.28515625" bestFit="1" customWidth="1"/>
    <col min="3" max="4" width="15.85546875" customWidth="1"/>
    <col min="5" max="5" width="18.7109375" customWidth="1"/>
    <col min="6" max="6" width="15.140625" customWidth="1"/>
    <col min="7" max="7" width="20.42578125" customWidth="1"/>
    <col min="8" max="8" width="17.28515625" customWidth="1"/>
    <col min="9" max="9" width="17.42578125" bestFit="1" customWidth="1"/>
    <col min="10" max="10" width="17.7109375" bestFit="1" customWidth="1"/>
    <col min="11" max="11" width="12.28515625" bestFit="1" customWidth="1"/>
    <col min="12" max="12" width="89.85546875" bestFit="1" customWidth="1"/>
  </cols>
  <sheetData>
    <row r="1" spans="1:12" ht="34.9">
      <c r="A1" s="1" t="s">
        <v>0</v>
      </c>
      <c r="C1" s="2" t="s">
        <v>1</v>
      </c>
      <c r="D1" s="3" t="s">
        <v>2</v>
      </c>
      <c r="E1" s="4" t="s">
        <v>3</v>
      </c>
    </row>
    <row r="2" spans="1:12" ht="18">
      <c r="A2" s="14" t="s">
        <v>4</v>
      </c>
      <c r="B2" s="12" t="s">
        <v>5</v>
      </c>
      <c r="C2" s="5" t="e">
        <f>SUM(G5:G12)+E19</f>
        <v>#DIV/0!</v>
      </c>
      <c r="D2" s="24">
        <f>SUM(F14:F18)/60</f>
        <v>2.2333333333333334</v>
      </c>
      <c r="E2" s="6">
        <f>SUM(D14:D18)</f>
        <v>41</v>
      </c>
    </row>
    <row r="3" spans="1:12" ht="16.149999999999999" thickBot="1">
      <c r="A3" s="15" t="s">
        <v>6</v>
      </c>
    </row>
    <row r="4" spans="1:12" ht="15" thickBot="1">
      <c r="A4" s="7" t="s">
        <v>7</v>
      </c>
      <c r="B4" s="7" t="s">
        <v>8</v>
      </c>
      <c r="C4" s="7" t="s">
        <v>9</v>
      </c>
      <c r="D4" s="7" t="s">
        <v>10</v>
      </c>
      <c r="E4" s="7" t="s">
        <v>11</v>
      </c>
      <c r="F4" s="16" t="s">
        <v>12</v>
      </c>
      <c r="G4" s="16" t="s">
        <v>13</v>
      </c>
      <c r="H4" s="7"/>
      <c r="I4" s="7" t="s">
        <v>14</v>
      </c>
      <c r="J4" s="7"/>
      <c r="K4" s="7"/>
    </row>
    <row r="5" spans="1:12">
      <c r="E5" s="9"/>
      <c r="F5" s="17" t="e">
        <f>E5/D5</f>
        <v>#DIV/0!</v>
      </c>
      <c r="G5" s="17" t="e">
        <f>F5*C5</f>
        <v>#DIV/0!</v>
      </c>
      <c r="I5" s="8"/>
    </row>
    <row r="6" spans="1:12">
      <c r="E6" s="9"/>
      <c r="F6" s="17" t="e">
        <f>E6/D6</f>
        <v>#DIV/0!</v>
      </c>
      <c r="G6" s="17" t="e">
        <f>F6*C6</f>
        <v>#DIV/0!</v>
      </c>
      <c r="I6" s="8"/>
    </row>
    <row r="7" spans="1:12">
      <c r="E7" s="9"/>
      <c r="F7" s="17" t="e">
        <f t="shared" ref="F7" si="0">E7/D7</f>
        <v>#DIV/0!</v>
      </c>
      <c r="G7" s="17" t="e">
        <f>F7*C7</f>
        <v>#DIV/0!</v>
      </c>
      <c r="I7" s="8"/>
    </row>
    <row r="8" spans="1:12">
      <c r="F8" s="17"/>
      <c r="G8" s="18"/>
    </row>
    <row r="9" spans="1:12">
      <c r="F9" s="17"/>
      <c r="G9" s="18"/>
    </row>
    <row r="11" spans="1:12" ht="15" thickBot="1">
      <c r="B11" s="27"/>
      <c r="F11" s="22"/>
      <c r="G11" s="22"/>
    </row>
    <row r="12" spans="1:12" ht="15" thickBot="1">
      <c r="A12" s="25" t="s">
        <v>15</v>
      </c>
      <c r="B12" s="28">
        <v>25</v>
      </c>
      <c r="E12" s="9"/>
      <c r="F12" s="23"/>
      <c r="G12" s="23"/>
      <c r="L12" s="8"/>
    </row>
    <row r="13" spans="1:12" ht="15" thickBot="1">
      <c r="A13" s="7" t="s">
        <v>16</v>
      </c>
      <c r="B13" s="26" t="s">
        <v>17</v>
      </c>
      <c r="C13" s="7" t="s">
        <v>9</v>
      </c>
      <c r="D13" s="7" t="s">
        <v>18</v>
      </c>
      <c r="E13" s="16" t="s">
        <v>19</v>
      </c>
      <c r="F13" s="7" t="s">
        <v>20</v>
      </c>
      <c r="G13" s="7" t="s">
        <v>14</v>
      </c>
    </row>
    <row r="14" spans="1:12">
      <c r="A14" t="s">
        <v>21</v>
      </c>
      <c r="C14">
        <v>1</v>
      </c>
      <c r="D14">
        <v>41</v>
      </c>
      <c r="E14" s="17">
        <f>(D14/1000)*$B$12</f>
        <v>1.0250000000000001</v>
      </c>
      <c r="F14">
        <v>134</v>
      </c>
      <c r="G14" s="8"/>
    </row>
    <row r="15" spans="1:12">
      <c r="E15" s="17">
        <f t="shared" ref="E15:E18" si="1">(D15/1000)*$B$12</f>
        <v>0</v>
      </c>
      <c r="G15" s="8"/>
    </row>
    <row r="16" spans="1:12">
      <c r="E16" s="17">
        <f t="shared" si="1"/>
        <v>0</v>
      </c>
      <c r="G16" s="8"/>
    </row>
    <row r="17" spans="1:12">
      <c r="E17" s="17">
        <f t="shared" si="1"/>
        <v>0</v>
      </c>
      <c r="G17" s="8"/>
    </row>
    <row r="18" spans="1:12">
      <c r="E18" s="17">
        <f t="shared" si="1"/>
        <v>0</v>
      </c>
      <c r="G18" s="8"/>
    </row>
    <row r="19" spans="1:12" ht="15" thickBot="1">
      <c r="A19" s="12"/>
      <c r="D19" s="20" t="s">
        <v>22</v>
      </c>
      <c r="E19" s="21">
        <f>SUM(E14:E18)</f>
        <v>1.0250000000000001</v>
      </c>
      <c r="G19" s="13"/>
    </row>
    <row r="20" spans="1:12" ht="15" thickBot="1">
      <c r="A20" s="10" t="s">
        <v>23</v>
      </c>
      <c r="B20" s="11"/>
      <c r="C20" s="11"/>
      <c r="D20" s="19"/>
      <c r="E20" s="19"/>
      <c r="F20" s="11"/>
      <c r="G20" s="11"/>
      <c r="H20" s="11"/>
      <c r="I20" s="11"/>
      <c r="J20" s="11"/>
      <c r="K20" s="11"/>
      <c r="L20" s="11"/>
    </row>
    <row r="26" spans="1:12" ht="15" thickBot="1"/>
    <row r="27" spans="1:12" ht="15" thickBot="1">
      <c r="A27" s="29" t="s">
        <v>24</v>
      </c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</row>
    <row r="28" spans="1:12" ht="15" thickBot="1">
      <c r="A28" s="30" t="s">
        <v>25</v>
      </c>
      <c r="B28" s="30" t="s">
        <v>14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51EC7ECFAC78D4E8EF6CBAFFF0B3505" ma:contentTypeVersion="13" ma:contentTypeDescription="Create a new document." ma:contentTypeScope="" ma:versionID="641b75ea3bb63f1616dabaeb23366f2d">
  <xsd:schema xmlns:xsd="http://www.w3.org/2001/XMLSchema" xmlns:xs="http://www.w3.org/2001/XMLSchema" xmlns:p="http://schemas.microsoft.com/office/2006/metadata/properties" xmlns:ns2="cf9f6c1f-8ad0-4eb8-bb2b-fb0b622a341e" xmlns:ns3="72c39c84-b0a3-45a2-a38c-ff46bb47f11f" targetNamespace="http://schemas.microsoft.com/office/2006/metadata/properties" ma:root="true" ma:fieldsID="125aeedd71a4776722a3da1ea4cf4c4d" ns2:_="" ns3:_="">
    <xsd:import namespace="cf9f6c1f-8ad0-4eb8-bb2b-fb0b622a341e"/>
    <xsd:import namespace="72c39c84-b0a3-45a2-a38c-ff46bb47f11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f9f6c1f-8ad0-4eb8-bb2b-fb0b622a341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c39c84-b0a3-45a2-a38c-ff46bb47f11f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4958292-C6C4-482B-887A-6CF9FB19AB74}"/>
</file>

<file path=customXml/itemProps2.xml><?xml version="1.0" encoding="utf-8"?>
<ds:datastoreItem xmlns:ds="http://schemas.openxmlformats.org/officeDocument/2006/customXml" ds:itemID="{4740145F-09D2-466B-B9A2-2798696B0ADF}"/>
</file>

<file path=customXml/itemProps3.xml><?xml version="1.0" encoding="utf-8"?>
<ds:datastoreItem xmlns:ds="http://schemas.openxmlformats.org/officeDocument/2006/customXml" ds:itemID="{83919DA1-8433-4DEC-B37D-0EE76A68BB5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MMC Co-op</dc:creator>
  <cp:keywords/>
  <dc:description/>
  <cp:lastModifiedBy>Kerilyn Kennedy</cp:lastModifiedBy>
  <cp:revision/>
  <dcterms:created xsi:type="dcterms:W3CDTF">2021-04-20T01:54:08Z</dcterms:created>
  <dcterms:modified xsi:type="dcterms:W3CDTF">2022-03-08T18:14:24Z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0x010100B51EC7ECFAC78D4E8EF6CBAFFF0B3505</vt:lpwstr>
  </property>
</Properties>
</file>