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Team/Shared Documents/Server/3 AT Library/WIP/Bottle Opener/GitHub/Documentation/Working_Documents/"/>
    </mc:Choice>
  </mc:AlternateContent>
  <xr:revisionPtr revIDLastSave="90" documentId="11_DC0E2523FAFE28515E8D5C5A1D4A6B02C3B15AFA" xr6:coauthVersionLast="47" xr6:coauthVersionMax="47" xr10:uidLastSave="{F838E101-7F90-4FF7-9689-13E3810102E1}"/>
  <bookViews>
    <workbookView xWindow="-108" yWindow="-108" windowWidth="23256" windowHeight="12576" xr2:uid="{00000000-000D-0000-FFFF-FFFF00000000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6" i="1"/>
  <c r="E7" i="1"/>
  <c r="E8" i="1"/>
  <c r="E9" i="1"/>
  <c r="D2" i="1"/>
  <c r="E2" i="1"/>
  <c r="E5" i="1"/>
  <c r="C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tc={A0CE7560-4123-4D69-8CA9-9EFF59147C40}</author>
  </authors>
  <commentList>
    <comment ref="A6" authorId="0" shapeId="0" xr:uid="{A0CE7560-4123-4D69-8CA9-9EFF59147C4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sure of the best way to handle this where there are multiple versions. I'd list the current ones we have so people could compare price.</t>
      </text>
    </comment>
  </commentList>
</comments>
</file>

<file path=xl/sharedStrings.xml><?xml version="1.0" encoding="utf-8"?>
<sst xmlns="http://schemas.openxmlformats.org/spreadsheetml/2006/main" count="26" uniqueCount="22">
  <si>
    <t>Total Cost</t>
  </si>
  <si>
    <t>Total Print time (hr)</t>
  </si>
  <si>
    <t>Total filament (g)</t>
  </si>
  <si>
    <r>
      <t xml:space="preserve">Version: </t>
    </r>
    <r>
      <rPr>
        <b/>
        <u/>
        <sz val="14"/>
        <color theme="1"/>
        <rFont val="Calibri"/>
        <family val="2"/>
        <scheme val="minor"/>
      </rPr>
      <t>V1.0</t>
    </r>
  </si>
  <si>
    <t>Quantity Needed</t>
  </si>
  <si>
    <t>Link</t>
  </si>
  <si>
    <t>Part</t>
  </si>
  <si>
    <t>Description</t>
  </si>
  <si>
    <t>TOTAL Mass (g)</t>
  </si>
  <si>
    <t>Estimated Price</t>
  </si>
  <si>
    <t>Print Time (Min)</t>
  </si>
  <si>
    <t>Total Print Cost:</t>
  </si>
  <si>
    <t>Date Created: 5/18/2022</t>
  </si>
  <si>
    <t>Bottle_Opener_50.stl</t>
  </si>
  <si>
    <t>Device: Bottle_Opener</t>
  </si>
  <si>
    <t>Bottle_Opener_30.stl</t>
  </si>
  <si>
    <t>Bottle_Opener_35.stl</t>
  </si>
  <si>
    <t>Bottle_Opener_40.stl</t>
  </si>
  <si>
    <t>Bottle_Opener_45.stl</t>
  </si>
  <si>
    <t>3D Printed Parts                                                               ESTIMATED PRICING USING 1KG ROLL COST:</t>
  </si>
  <si>
    <t>STL file for full functional bottle opener with nominal diameter of approx. 30 mm.</t>
  </si>
  <si>
    <t>Bottle-Opener/Build_Files at main · makersmakingchange/Bottle-Opener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</si>
</sst>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3" fillId="0" borderId="0" xfId="0" applyFont="1"/>
    <xf numFmtId="0" fontId="7" fillId="0" borderId="0" xfId="0" applyFont="1"/>
    <xf numFmtId="0" fontId="0" fillId="5" borderId="3" xfId="0" applyFill="1" applyBorder="1"/>
    <xf numFmtId="44" fontId="0" fillId="6" borderId="2" xfId="1" applyFont="1" applyFill="1" applyBorder="1"/>
    <xf numFmtId="0" fontId="3" fillId="6" borderId="2" xfId="0" applyFont="1" applyFill="1" applyBorder="1"/>
    <xf numFmtId="44" fontId="3" fillId="6" borderId="2" xfId="0" applyNumberFormat="1" applyFont="1" applyFill="1" applyBorder="1"/>
    <xf numFmtId="44" fontId="0" fillId="7" borderId="0" xfId="1" applyFont="1" applyFill="1" applyBorder="1"/>
    <xf numFmtId="2" fontId="9" fillId="3" borderId="0" xfId="3" applyNumberFormat="1" applyFont="1"/>
    <xf numFmtId="0" fontId="3" fillId="5" borderId="4" xfId="0" applyFont="1" applyFill="1" applyBorder="1"/>
    <xf numFmtId="0" fontId="0" fillId="5" borderId="5" xfId="0" applyFill="1" applyBorder="1"/>
    <xf numFmtId="44" fontId="0" fillId="8" borderId="6" xfId="1" applyFont="1" applyFill="1" applyBorder="1"/>
    <xf numFmtId="0" fontId="0" fillId="0" borderId="0" xfId="0" applyAlignment="1">
      <alignment wrapText="1"/>
    </xf>
    <xf numFmtId="0" fontId="0" fillId="0" borderId="0" xfId="0" applyFont="1"/>
    <xf numFmtId="0" fontId="6" fillId="0" borderId="7" xfId="5" applyBorder="1" applyAlignment="1">
      <alignment horizontal="center" vertical="center" wrapText="1"/>
    </xf>
    <xf numFmtId="0" fontId="6" fillId="0" borderId="0" xfId="5" applyAlignment="1">
      <alignment horizontal="center" vertical="center" wrapText="1"/>
    </xf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ke McIvor" id="{B1AE7D79-4004-4CC9-AAED-EA023106094B}" userId="S::jakem@neilsquire.ca::c3c242b1-f826-489d-bea1-8158f71f38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2-05-19T19:57:32.67" personId="{B1AE7D79-4004-4CC9-AAED-EA023106094B}" id="{A0CE7560-4123-4D69-8CA9-9EFF59147C40}">
    <text>Not sure of the best way to handle this where there are multiple versions. I'd list the current ones we have so people could compare price.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akersmakingchange/Bottle-Opener/tree/main/Build_Files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D15" sqref="D15"/>
    </sheetView>
  </sheetViews>
  <sheetFormatPr defaultRowHeight="14.4" x14ac:dyDescent="0.3"/>
  <cols>
    <col min="1" max="1" width="78.33203125" customWidth="1"/>
    <col min="2" max="2" width="37.33203125" bestFit="1" customWidth="1"/>
    <col min="3" max="4" width="15.88671875" customWidth="1"/>
    <col min="5" max="5" width="18.6640625" customWidth="1"/>
    <col min="6" max="6" width="15.109375" customWidth="1"/>
    <col min="7" max="7" width="20.44140625" customWidth="1"/>
    <col min="8" max="8" width="17.33203125" customWidth="1"/>
    <col min="9" max="9" width="17.44140625" bestFit="1" customWidth="1"/>
    <col min="10" max="10" width="17.6640625" bestFit="1" customWidth="1"/>
    <col min="11" max="11" width="12.33203125" bestFit="1" customWidth="1"/>
    <col min="12" max="12" width="89.88671875" bestFit="1" customWidth="1"/>
  </cols>
  <sheetData>
    <row r="1" spans="1:12" ht="34.799999999999997" x14ac:dyDescent="0.55000000000000004">
      <c r="A1" s="1" t="s">
        <v>14</v>
      </c>
      <c r="C1" s="2" t="s">
        <v>0</v>
      </c>
      <c r="D1" s="3" t="s">
        <v>1</v>
      </c>
      <c r="E1" s="4" t="s">
        <v>2</v>
      </c>
    </row>
    <row r="2" spans="1:12" ht="18.600000000000001" thickBot="1" x14ac:dyDescent="0.4">
      <c r="A2" s="11" t="s">
        <v>3</v>
      </c>
      <c r="B2" s="10" t="s">
        <v>12</v>
      </c>
      <c r="C2" s="5">
        <f>SUM(G3:G3)+E10</f>
        <v>4.6499999999999995</v>
      </c>
      <c r="D2" s="17">
        <f>SUM(F5:F5)/60</f>
        <v>3.7833333333333332</v>
      </c>
      <c r="E2" s="6">
        <f>SUM(D5:D5)</f>
        <v>37</v>
      </c>
    </row>
    <row r="3" spans="1:12" ht="15" thickBot="1" x14ac:dyDescent="0.35">
      <c r="A3" s="18" t="s">
        <v>19</v>
      </c>
      <c r="B3" s="20">
        <v>25</v>
      </c>
      <c r="E3" s="9"/>
      <c r="F3" s="16"/>
      <c r="G3" s="16"/>
      <c r="L3" s="8"/>
    </row>
    <row r="4" spans="1:12" ht="15" thickBot="1" x14ac:dyDescent="0.35">
      <c r="A4" s="7" t="s">
        <v>6</v>
      </c>
      <c r="B4" s="19" t="s">
        <v>7</v>
      </c>
      <c r="C4" s="7" t="s">
        <v>4</v>
      </c>
      <c r="D4" s="7" t="s">
        <v>8</v>
      </c>
      <c r="E4" s="12" t="s">
        <v>9</v>
      </c>
      <c r="F4" s="7" t="s">
        <v>10</v>
      </c>
      <c r="G4" s="7" t="s">
        <v>5</v>
      </c>
    </row>
    <row r="5" spans="1:12" ht="30" customHeight="1" x14ac:dyDescent="0.3">
      <c r="A5" s="21" t="s">
        <v>15</v>
      </c>
      <c r="B5" s="21" t="s">
        <v>20</v>
      </c>
      <c r="C5">
        <v>1</v>
      </c>
      <c r="D5">
        <v>37</v>
      </c>
      <c r="E5" s="13">
        <f>(D5/1000)*$B$3</f>
        <v>0.92499999999999993</v>
      </c>
      <c r="F5">
        <v>227</v>
      </c>
      <c r="G5" s="23" t="s">
        <v>21</v>
      </c>
    </row>
    <row r="6" spans="1:12" ht="30" customHeight="1" x14ac:dyDescent="0.3">
      <c r="A6" s="22" t="s">
        <v>16</v>
      </c>
      <c r="B6" s="21" t="s">
        <v>20</v>
      </c>
      <c r="C6">
        <v>1</v>
      </c>
      <c r="D6">
        <v>36</v>
      </c>
      <c r="E6" s="13">
        <f t="shared" ref="E6:E9" si="0">(D6/1000)*$B$3</f>
        <v>0.89999999999999991</v>
      </c>
      <c r="F6">
        <v>224</v>
      </c>
      <c r="G6" s="24"/>
    </row>
    <row r="7" spans="1:12" ht="30" customHeight="1" x14ac:dyDescent="0.3">
      <c r="A7" s="22" t="s">
        <v>17</v>
      </c>
      <c r="B7" s="21" t="s">
        <v>20</v>
      </c>
      <c r="C7">
        <v>1</v>
      </c>
      <c r="D7">
        <v>36</v>
      </c>
      <c r="E7" s="13">
        <f t="shared" si="0"/>
        <v>0.89999999999999991</v>
      </c>
      <c r="F7">
        <v>226</v>
      </c>
      <c r="G7" s="24"/>
    </row>
    <row r="8" spans="1:12" ht="30" customHeight="1" x14ac:dyDescent="0.3">
      <c r="A8" s="22" t="s">
        <v>18</v>
      </c>
      <c r="B8" s="21" t="s">
        <v>20</v>
      </c>
      <c r="C8">
        <v>1</v>
      </c>
      <c r="D8">
        <v>38</v>
      </c>
      <c r="E8" s="13">
        <f t="shared" si="0"/>
        <v>0.95</v>
      </c>
      <c r="F8">
        <v>231</v>
      </c>
      <c r="G8" s="24"/>
    </row>
    <row r="9" spans="1:12" ht="30" customHeight="1" x14ac:dyDescent="0.3">
      <c r="A9" s="22" t="s">
        <v>13</v>
      </c>
      <c r="B9" s="21" t="s">
        <v>20</v>
      </c>
      <c r="C9">
        <v>1</v>
      </c>
      <c r="D9">
        <v>39</v>
      </c>
      <c r="E9" s="13">
        <f t="shared" si="0"/>
        <v>0.97499999999999998</v>
      </c>
      <c r="F9">
        <v>241</v>
      </c>
      <c r="G9" s="24"/>
    </row>
    <row r="10" spans="1:12" ht="28.2" customHeight="1" x14ac:dyDescent="0.3">
      <c r="D10" s="14" t="s">
        <v>11</v>
      </c>
      <c r="E10" s="15">
        <f>SUM(E5:E9)</f>
        <v>4.6499999999999995</v>
      </c>
    </row>
  </sheetData>
  <mergeCells count="1">
    <mergeCell ref="G5:G9"/>
  </mergeCells>
  <hyperlinks>
    <hyperlink ref="G5" r:id="rId1" display="https://github.com/makersmakingchange/Bottle-Opener/tree/main/Build_Files" xr:uid="{A3530CF0-E148-4A9D-8D64-AE1EA0AF7D59}"/>
  </hyperlinks>
  <pageMargins left="0.7" right="0.7" top="0.75" bottom="0.75" header="0.3" footer="0.3"/>
  <pageSetup orientation="portrait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b325e6-602c-452a-8617-173bf47082c5" xsi:nil="true"/>
    <lcf76f155ced4ddcb4097134ff3c332f xmlns="8cf100d1-0775-4feb-8634-62999c4541b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6CAEA290209545A9F8681F83603874" ma:contentTypeVersion="16" ma:contentTypeDescription="Create a new document." ma:contentTypeScope="" ma:versionID="d27786a72e09a52c769a64d5f7eeaa24">
  <xsd:schema xmlns:xsd="http://www.w3.org/2001/XMLSchema" xmlns:xs="http://www.w3.org/2001/XMLSchema" xmlns:p="http://schemas.microsoft.com/office/2006/metadata/properties" xmlns:ns2="8cf100d1-0775-4feb-8634-62999c4541bc" xmlns:ns3="38b325e6-602c-452a-8617-173bf47082c5" targetNamespace="http://schemas.microsoft.com/office/2006/metadata/properties" ma:root="true" ma:fieldsID="03ae89856d271009074f70b56337b48d" ns2:_="" ns3:_="">
    <xsd:import namespace="8cf100d1-0775-4feb-8634-62999c4541bc"/>
    <xsd:import namespace="38b325e6-602c-452a-8617-173bf47082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100d1-0775-4feb-8634-62999c4541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325e6-602c-452a-8617-173bf47082c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a4f962d-b49e-4e9c-aab6-6f9508495272}" ma:internalName="TaxCatchAll" ma:showField="CatchAllData" ma:web="38b325e6-602c-452a-8617-173bf47082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38b325e6-602c-452a-8617-173bf47082c5"/>
    <ds:schemaRef ds:uri="8cf100d1-0775-4feb-8634-62999c4541bc"/>
  </ds:schemaRefs>
</ds:datastoreItem>
</file>

<file path=customXml/itemProps2.xml><?xml version="1.0" encoding="utf-8"?>
<ds:datastoreItem xmlns:ds="http://schemas.openxmlformats.org/officeDocument/2006/customXml" ds:itemID="{99BECD52-63A8-454F-82E6-6195B786F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f100d1-0775-4feb-8634-62999c4541bc"/>
    <ds:schemaRef ds:uri="38b325e6-602c-452a-8617-173bf47082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Taz Oldaker</cp:lastModifiedBy>
  <cp:revision/>
  <dcterms:created xsi:type="dcterms:W3CDTF">2021-04-20T01:54:08Z</dcterms:created>
  <dcterms:modified xsi:type="dcterms:W3CDTF">2022-05-25T20:43:38Z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0x010100456CAEA290209545A9F8681F83603874</vt:lpwstr>
  </property>
  <property fmtid="{D5CDD505-2E9C-101B-9397-08002B2CF9AE}" pid="3" name="MediaServiceImageTags">
    <vt:lpwstr/>
  </property>
</Properties>
</file>