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f\Documents\R&amp;D\braille calc documentation\"/>
    </mc:Choice>
  </mc:AlternateContent>
  <bookViews>
    <workbookView xWindow="0" yWindow="0" windowWidth="23040" windowHeight="919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G7" i="1" s="1"/>
  <c r="F8" i="1"/>
  <c r="G8" i="1" s="1"/>
  <c r="F9" i="1"/>
  <c r="G9" i="1" s="1"/>
  <c r="D2" i="1" l="1"/>
  <c r="E2" i="1"/>
  <c r="E15" i="1"/>
  <c r="E16" i="1"/>
  <c r="E17" i="1"/>
  <c r="E18" i="1"/>
  <c r="E14" i="1"/>
  <c r="E19" i="1" l="1"/>
  <c r="F6" i="1"/>
  <c r="G6" i="1" s="1"/>
  <c r="F5" i="1"/>
  <c r="G5" i="1" s="1"/>
  <c r="C2" i="1" l="1"/>
</calcChain>
</file>

<file path=xl/sharedStrings.xml><?xml version="1.0" encoding="utf-8"?>
<sst xmlns="http://schemas.openxmlformats.org/spreadsheetml/2006/main" count="48" uniqueCount="43">
  <si>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</si>
  <si>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</si>
  <si>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</si>
  <si>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</si>
  <si>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Date Created: 4/20/2021</t>
  </si>
  <si>
    <t>Commercial Parts:</t>
  </si>
  <si>
    <t>Part type (Electrical. Mechanical, Sanitization, ect)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</si>
  <si>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</si>
  <si>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</si>
  <si>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</si>
  <si>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</si>
  <si>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</si>
  <si>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</si>
  <si>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</si>
  <si>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</si>
  <si>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</si>
  <si>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</si>
  <si>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</si>
  <si>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</si>
  <si>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</si>
  <si>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</si>
  <si>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</si>
  <si>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</si>
  <si>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</si>
  <si>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Device: Braille Calculator</t>
  </si>
  <si>
    <t>Housing</t>
  </si>
  <si>
    <t>Cardboard Box (8.5 x 11 x 3 inches)                Note: 3D print filament box works great</t>
  </si>
  <si>
    <t xml:space="preserve">Paper Printed with Braille Touchpad </t>
  </si>
  <si>
    <t>Labeling</t>
  </si>
  <si>
    <t>Electrical</t>
  </si>
  <si>
    <t>https://www.amazon.ca/WGGE-WG-026-Pieces-Colors-Alligator/dp/B06XDM8BY1/ref=sr_1_20?dchild=1</t>
  </si>
  <si>
    <t>Makey Makey Classic</t>
  </si>
  <si>
    <t>https://makeymakey.com/products/makey-makey-kit</t>
  </si>
  <si>
    <t>Braille Tiles</t>
  </si>
  <si>
    <t>19 Braille Tiles that are used for lables</t>
  </si>
  <si>
    <t>3D printer</t>
  </si>
  <si>
    <t>glue</t>
  </si>
  <si>
    <t>ink printer</t>
  </si>
  <si>
    <t>scissors</t>
  </si>
  <si>
    <t>1-Inch Brass Fastners</t>
  </si>
  <si>
    <t>wire stripper</t>
  </si>
  <si>
    <t>Alligator Clips 
(note if getting makey makey board starter setup this will come with 7 alligator clips)</t>
  </si>
  <si>
    <t>https://www.amazon.ca/ACCO-Plated-Fastener-Fasteners-A7071710/dp/B004LWSFAK/ref=sr_1_1?dchild=1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</si>
</sst>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0" fontId="0" fillId="0" borderId="0" xfId="0" applyAlignment="1">
      <alignment wrapText="1"/>
    </xf>
    <xf numFmtId="44" fontId="0" fillId="0" borderId="0" xfId="1" applyFont="1" applyFill="1" applyBorder="1"/>
    <xf numFmtId="44" fontId="0" fillId="6" borderId="12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ymakey.com/products/makey-makey-kit" TargetMode="External"/><Relationship Id="rId2" Type="http://schemas.openxmlformats.org/officeDocument/2006/relationships/hyperlink" Target="https://www.amazon.ca/ACCO-Plated-Fastener-Fasteners-A7071710/dp/B004LWSFAK/ref=sr_1_1?dchild=1" TargetMode="External"/><Relationship Id="rId1" Type="http://schemas.openxmlformats.org/officeDocument/2006/relationships/hyperlink" Target="https://www.amazon.ca/WGGE-WG-026-Pieces-Colors-Alligator/dp/B06XDM8BY1/ref=sr_1_20?dchild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" workbookViewId="0">
      <selection activeCell="H19" sqref="H19"/>
    </sheetView>
  </sheetViews>
  <sheetFormatPr defaultRowHeight="14.4"/>
  <cols>
    <col min="1" max="1" width="89.44140625" bestFit="1" customWidth="1"/>
    <col min="2" max="2" width="37.33203125" bestFit="1" customWidth="1"/>
    <col min="3" max="4" width="15.88671875" customWidth="1"/>
    <col min="5" max="5" width="18.6640625" customWidth="1"/>
    <col min="6" max="6" width="15.109375" customWidth="1"/>
    <col min="7" max="7" width="20.44140625" customWidth="1"/>
    <col min="8" max="8" width="17.33203125" customWidth="1"/>
    <col min="9" max="9" width="17.44140625" bestFit="1" customWidth="1"/>
    <col min="10" max="10" width="17.6640625" bestFit="1" customWidth="1"/>
    <col min="11" max="11" width="12.33203125" bestFit="1" customWidth="1"/>
    <col min="12" max="12" width="89.88671875" bestFit="1" customWidth="1"/>
  </cols>
  <sheetData>
    <row r="1" spans="1:12" ht="34.799999999999997">
      <c r="A1" s="1" t="s">
        <v>24</v>
      </c>
      <c r="C1" s="2" t="s">
        <v>0</v>
      </c>
      <c r="D1" s="3" t="s">
        <v>1</v>
      </c>
      <c r="E1" s="4" t="s">
        <v>2</v>
      </c>
    </row>
    <row r="2" spans="1:12" ht="18">
      <c r="A2" s="14" t="s">
        <v>3</v>
      </c>
      <c r="B2" s="12" t="s">
        <v>4</v>
      </c>
      <c r="C2" s="5">
        <f>SUM(G5:G12)+E19</f>
        <v>78.393600000000006</v>
      </c>
      <c r="D2" s="22">
        <f>SUM(F14:F18)/60</f>
        <v>2.3333333333333335</v>
      </c>
      <c r="E2" s="6">
        <f>SUM(D14:D18)</f>
        <v>18</v>
      </c>
    </row>
    <row r="3" spans="1:12" ht="16.2" thickBot="1">
      <c r="A3" s="15" t="s">
        <v>5</v>
      </c>
    </row>
    <row r="4" spans="1:12" ht="15" thickBot="1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16" t="s">
        <v>11</v>
      </c>
      <c r="G4" s="16" t="s">
        <v>12</v>
      </c>
      <c r="H4" s="7"/>
      <c r="I4" s="7" t="s">
        <v>13</v>
      </c>
      <c r="J4" s="7"/>
      <c r="K4" s="7"/>
    </row>
    <row r="5" spans="1:12" ht="28.8">
      <c r="A5" t="s">
        <v>25</v>
      </c>
      <c r="B5" s="29" t="s">
        <v>26</v>
      </c>
      <c r="C5">
        <v>1</v>
      </c>
      <c r="D5">
        <v>1</v>
      </c>
      <c r="E5" s="9">
        <v>0</v>
      </c>
      <c r="F5" s="17">
        <f>E5/D5</f>
        <v>0</v>
      </c>
      <c r="G5" s="17">
        <f>F5*C5</f>
        <v>0</v>
      </c>
      <c r="I5" s="8"/>
    </row>
    <row r="6" spans="1:12">
      <c r="A6" t="s">
        <v>28</v>
      </c>
      <c r="B6" t="s">
        <v>27</v>
      </c>
      <c r="C6">
        <v>1</v>
      </c>
      <c r="D6">
        <v>1</v>
      </c>
      <c r="E6" s="9">
        <v>0</v>
      </c>
      <c r="F6" s="17">
        <f>E6/D6</f>
        <v>0</v>
      </c>
      <c r="G6" s="17">
        <f>F6*C6</f>
        <v>0</v>
      </c>
      <c r="I6" s="8"/>
    </row>
    <row r="7" spans="1:12">
      <c r="A7" t="s">
        <v>29</v>
      </c>
      <c r="B7" t="s">
        <v>31</v>
      </c>
      <c r="C7">
        <v>1</v>
      </c>
      <c r="D7">
        <v>1</v>
      </c>
      <c r="E7" s="9">
        <v>63.23</v>
      </c>
      <c r="F7" s="17">
        <f t="shared" ref="F7:F9" si="0">E7/D7</f>
        <v>63.23</v>
      </c>
      <c r="G7" s="17">
        <f t="shared" ref="G7:G9" si="1">F7*C7</f>
        <v>63.23</v>
      </c>
      <c r="I7" s="8" t="s">
        <v>32</v>
      </c>
    </row>
    <row r="8" spans="1:12" ht="43.2">
      <c r="A8" t="s">
        <v>29</v>
      </c>
      <c r="B8" s="29" t="s">
        <v>41</v>
      </c>
      <c r="C8">
        <v>19</v>
      </c>
      <c r="D8">
        <v>20</v>
      </c>
      <c r="E8">
        <v>13.99</v>
      </c>
      <c r="F8" s="17">
        <f t="shared" si="0"/>
        <v>0.69950000000000001</v>
      </c>
      <c r="G8" s="17">
        <f t="shared" si="1"/>
        <v>13.2905</v>
      </c>
      <c r="I8" s="8" t="s">
        <v>30</v>
      </c>
    </row>
    <row r="9" spans="1:12">
      <c r="A9" t="s">
        <v>29</v>
      </c>
      <c r="B9" t="s">
        <v>39</v>
      </c>
      <c r="C9">
        <v>19</v>
      </c>
      <c r="D9">
        <v>100</v>
      </c>
      <c r="E9" s="30">
        <v>7.49</v>
      </c>
      <c r="F9" s="31">
        <f t="shared" si="0"/>
        <v>7.4900000000000008E-2</v>
      </c>
      <c r="G9" s="31">
        <f t="shared" si="1"/>
        <v>1.4231000000000003</v>
      </c>
      <c r="I9" s="8" t="s">
        <v>42</v>
      </c>
    </row>
    <row r="10" spans="1:12">
      <c r="F10" s="30"/>
      <c r="G10" s="30"/>
    </row>
    <row r="11" spans="1:12" ht="15" thickBot="1">
      <c r="B11" s="25"/>
      <c r="F11" s="30"/>
      <c r="G11" s="30"/>
    </row>
    <row r="12" spans="1:12" ht="15" thickBot="1">
      <c r="A12" s="23" t="s">
        <v>14</v>
      </c>
      <c r="B12" s="26">
        <v>25</v>
      </c>
      <c r="E12" s="9"/>
      <c r="F12" s="21"/>
      <c r="G12" s="21"/>
      <c r="L12" s="8"/>
    </row>
    <row r="13" spans="1:12" ht="15" thickBot="1">
      <c r="A13" s="7" t="s">
        <v>15</v>
      </c>
      <c r="B13" s="24" t="s">
        <v>16</v>
      </c>
      <c r="C13" s="7" t="s">
        <v>8</v>
      </c>
      <c r="D13" s="7" t="s">
        <v>17</v>
      </c>
      <c r="E13" s="16" t="s">
        <v>18</v>
      </c>
      <c r="F13" s="7" t="s">
        <v>19</v>
      </c>
      <c r="G13" s="7" t="s">
        <v>13</v>
      </c>
    </row>
    <row r="14" spans="1:12">
      <c r="A14" t="s">
        <v>33</v>
      </c>
      <c r="B14" t="s">
        <v>34</v>
      </c>
      <c r="C14">
        <v>20</v>
      </c>
      <c r="D14">
        <v>18</v>
      </c>
      <c r="E14" s="17">
        <f>(D14/1000)*$B$12</f>
        <v>0.44999999999999996</v>
      </c>
      <c r="F14">
        <v>140</v>
      </c>
      <c r="G14" s="8"/>
    </row>
    <row r="15" spans="1:12">
      <c r="E15" s="17">
        <f t="shared" ref="E15:E18" si="2">(D15/1000)*$B$12</f>
        <v>0</v>
      </c>
      <c r="G15" s="8"/>
    </row>
    <row r="16" spans="1:12">
      <c r="E16" s="17">
        <f t="shared" si="2"/>
        <v>0</v>
      </c>
      <c r="G16" s="8"/>
    </row>
    <row r="17" spans="1:12">
      <c r="E17" s="17">
        <f t="shared" si="2"/>
        <v>0</v>
      </c>
      <c r="G17" s="8"/>
    </row>
    <row r="18" spans="1:12">
      <c r="E18" s="17">
        <f t="shared" si="2"/>
        <v>0</v>
      </c>
      <c r="G18" s="8"/>
    </row>
    <row r="19" spans="1:12" ht="15" thickBot="1">
      <c r="A19" s="12"/>
      <c r="D19" s="19" t="s">
        <v>20</v>
      </c>
      <c r="E19" s="20">
        <f>SUM(E14:E18)</f>
        <v>0.44999999999999996</v>
      </c>
      <c r="G19" s="13"/>
    </row>
    <row r="20" spans="1:12" ht="15" thickBot="1">
      <c r="A20" s="10" t="s">
        <v>21</v>
      </c>
      <c r="B20" s="11"/>
      <c r="C20" s="11"/>
      <c r="D20" s="18"/>
      <c r="E20" s="18"/>
      <c r="F20" s="11"/>
      <c r="G20" s="11"/>
      <c r="H20" s="11"/>
      <c r="I20" s="11"/>
      <c r="J20" s="11"/>
      <c r="K20" s="11"/>
      <c r="L20" s="11"/>
    </row>
    <row r="21" spans="1:12">
      <c r="A21" t="s">
        <v>35</v>
      </c>
    </row>
    <row r="22" spans="1:12">
      <c r="A22" t="s">
        <v>36</v>
      </c>
    </row>
    <row r="23" spans="1:12">
      <c r="A23" t="s">
        <v>37</v>
      </c>
    </row>
    <row r="24" spans="1:12">
      <c r="A24" t="s">
        <v>38</v>
      </c>
    </row>
    <row r="25" spans="1:12">
      <c r="A25" t="s">
        <v>40</v>
      </c>
    </row>
    <row r="26" spans="1:12" ht="15" thickBot="1"/>
    <row r="27" spans="1:12" ht="15" thickBot="1">
      <c r="A27" s="27" t="s">
        <v>22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" thickBot="1">
      <c r="A28" s="28" t="s">
        <v>23</v>
      </c>
      <c r="B28" s="28" t="s">
        <v>13</v>
      </c>
    </row>
  </sheetData>
  <hyperlinks>
    <hyperlink ref="I8" r:id="rId1"/>
    <hyperlink ref="I9" r:id="rId2"/>
    <hyperlink ref="I7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3" ma:contentTypeDescription="Create a new document." ma:contentTypeScope="" ma:versionID="641b75ea3bb63f1616dabaeb23366f2d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125aeedd71a4776722a3da1ea4cf4c4d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4A8EF7-C8BE-4631-ABFD-9414FF8D4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MMC Co-op</cp:lastModifiedBy>
  <cp:revision/>
  <dcterms:created xsi:type="dcterms:W3CDTF">2021-04-20T01:54:08Z</dcterms:created>
  <dcterms:modified xsi:type="dcterms:W3CDTF">2021-08-20T16:22:51Z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