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Knife Guide Arthritis Aid/Documentation/Working_Documents/"/>
    </mc:Choice>
  </mc:AlternateContent>
  <xr:revisionPtr revIDLastSave="15" documentId="11_DC0E2523FAFE28515E8D5C5A1D4A6B02C3B15AFA" xr6:coauthVersionLast="47" xr6:coauthVersionMax="47" xr10:uidLastSave="{35A6A47A-FE39-4819-8DAE-9BD1C9FD1758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D2" i="1" l="1"/>
  <c r="E2" i="1"/>
  <c r="E15" i="1"/>
  <c r="E16" i="1"/>
  <c r="E17" i="1"/>
  <c r="E18" i="1"/>
  <c r="E14" i="1"/>
  <c r="E19" i="1" l="1"/>
  <c r="G6" i="1"/>
  <c r="F5" i="1"/>
  <c r="G5" i="1" s="1"/>
  <c r="C2" i="1" l="1"/>
</calcChain>
</file>

<file path=xl/sharedStrings.xml><?xml version="1.0" encoding="utf-8"?>
<sst xmlns="http://schemas.openxmlformats.org/spreadsheetml/2006/main" count="34" uniqueCount="31">
  <si>
    <t>Device: xxxxx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</si>
  <si>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</si>
  <si>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</si>
  <si>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</si>
  <si>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</si>
  <si>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</si>
  <si>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</si>
  <si>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</si>
  <si>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</si>
  <si>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</si>
  <si>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</si>
  <si>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</si>
  <si>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</si>
  <si>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</si>
  <si>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</si>
  <si>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</si>
  <si>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</si>
  <si>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</si>
  <si>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</si>
  <si>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</si>
  <si>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</si>
  <si>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</si>
  <si>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</si>
  <si>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</si>
  <si>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</si>
  <si>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One_Piece_Handle.stl</t>
  </si>
  <si>
    <t>The main device handle</t>
  </si>
  <si>
    <t>Mechanical</t>
  </si>
  <si>
    <t>https://www.amazon.ca/dp/B09DYG7GLW?psc=1&amp;ref=ppx_yo2ov_dt_b_product_details</t>
  </si>
  <si>
    <t>Superglue</t>
  </si>
  <si>
    <t>Magnet 15mmx3mm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</si>
</sst>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5" sqref="B5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0</v>
      </c>
      <c r="C1" s="2" t="s">
        <v>1</v>
      </c>
      <c r="D1" s="3" t="s">
        <v>2</v>
      </c>
      <c r="E1" s="4" t="s">
        <v>3</v>
      </c>
    </row>
    <row r="2" spans="1:12" ht="18" x14ac:dyDescent="0.35">
      <c r="A2" s="14" t="s">
        <v>4</v>
      </c>
      <c r="B2" s="12" t="s">
        <v>5</v>
      </c>
      <c r="C2" s="5">
        <f>SUM(G5:G12)+E19</f>
        <v>1.9263333333333335</v>
      </c>
      <c r="D2" s="24">
        <f>SUM(F14:F18)/60</f>
        <v>3.3666666666666667</v>
      </c>
      <c r="E2" s="6">
        <f>SUM(D14:D18)</f>
        <v>27</v>
      </c>
    </row>
    <row r="3" spans="1:12" ht="16.2" thickBot="1" x14ac:dyDescent="0.35">
      <c r="A3" s="15" t="s">
        <v>6</v>
      </c>
    </row>
    <row r="4" spans="1:12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x14ac:dyDescent="0.3">
      <c r="A5" t="s">
        <v>27</v>
      </c>
      <c r="B5" t="s">
        <v>30</v>
      </c>
      <c r="C5">
        <v>4</v>
      </c>
      <c r="D5">
        <v>60</v>
      </c>
      <c r="E5" s="9">
        <v>18.77</v>
      </c>
      <c r="F5" s="17">
        <f>E5/D5</f>
        <v>0.31283333333333335</v>
      </c>
      <c r="G5" s="17">
        <f>F5*C5</f>
        <v>1.2513333333333334</v>
      </c>
      <c r="I5" s="8" t="s">
        <v>28</v>
      </c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15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16</v>
      </c>
      <c r="B13" s="26" t="s">
        <v>17</v>
      </c>
      <c r="C13" s="7" t="s">
        <v>9</v>
      </c>
      <c r="D13" s="7" t="s">
        <v>18</v>
      </c>
      <c r="E13" s="16" t="s">
        <v>19</v>
      </c>
      <c r="F13" s="7" t="s">
        <v>20</v>
      </c>
      <c r="G13" s="7" t="s">
        <v>14</v>
      </c>
    </row>
    <row r="14" spans="1:12" x14ac:dyDescent="0.3">
      <c r="A14" t="s">
        <v>25</v>
      </c>
      <c r="B14" t="s">
        <v>26</v>
      </c>
      <c r="C14">
        <v>1</v>
      </c>
      <c r="D14">
        <v>27</v>
      </c>
      <c r="E14" s="17">
        <f>(D14/1000)*$B$12</f>
        <v>0.67500000000000004</v>
      </c>
      <c r="F14">
        <v>202</v>
      </c>
      <c r="G14" s="8"/>
    </row>
    <row r="15" spans="1:12" x14ac:dyDescent="0.3">
      <c r="E15" s="17">
        <f t="shared" ref="E15:E18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21</v>
      </c>
      <c r="E19" s="21">
        <f>SUM(E14:E18)</f>
        <v>0.67500000000000004</v>
      </c>
      <c r="G19" s="13"/>
    </row>
    <row r="20" spans="1:12" ht="15" thickBot="1" x14ac:dyDescent="0.35">
      <c r="A20" s="10" t="s">
        <v>22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29</v>
      </c>
    </row>
    <row r="26" spans="1:12" ht="15" thickBot="1" x14ac:dyDescent="0.35"/>
    <row r="27" spans="1:12" ht="15" thickBot="1" x14ac:dyDescent="0.35">
      <c r="A27" s="29" t="s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24</v>
      </c>
      <c r="B28" s="30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2023-03-28T22:26:40Z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