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1-13 Low Profile Switch/Documentation/Working_Documents/"/>
    </mc:Choice>
  </mc:AlternateContent>
  <xr:revisionPtr revIDLastSave="39" documentId="11_DC0E2523FAFE28515E8D5C5A1D4A6B02C3B15AFA" xr6:coauthVersionLast="47" xr6:coauthVersionMax="47" xr10:uidLastSave="{0530946D-2086-4A62-B67D-DDD80303DFFD}"/>
  <bookViews>
    <workbookView xWindow="-12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<sst xmlns="http://schemas.openxmlformats.org/spreadsheetml/2006/main" count="40" uniqueCount="37">
  <si>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</si>
  <si>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</si>
  <si>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</si>
  <si>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</si>
  <si>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</si>
  <si>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</si>
  <si>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</si>
  <si>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</si>
  <si>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</si>
  <si>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</si>
  <si>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</si>
  <si>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</si>
  <si>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</si>
  <si>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</si>
  <si>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</si>
  <si>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</si>
  <si>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</si>
  <si>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</si>
  <si>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</si>
  <si>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</si>
  <si>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</si>
  <si>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</si>
  <si>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Low Profile Switch</t>
  </si>
  <si>
    <t>Low_Profile_Switch_Top</t>
  </si>
  <si>
    <t>Low_Profile_Switch_Bottom</t>
  </si>
  <si>
    <t>Date Created: 5/13/2022</t>
  </si>
  <si>
    <t>3.5 mm mono cable</t>
  </si>
  <si>
    <t>10-00344 Tensility International Corp | Cable Assemblies | DigiKey</t>
  </si>
  <si>
    <t>12 mm tactile switch</t>
  </si>
  <si>
    <t>Part Number</t>
  </si>
  <si>
    <t>839-1039-ND</t>
  </si>
  <si>
    <t>SW801-ND</t>
  </si>
  <si>
    <t>3.5 mm mono cable - may be found at your local dollar store</t>
  </si>
  <si>
    <t>Soldering Iron</t>
  </si>
  <si>
    <t>Wire Strippers</t>
  </si>
  <si>
    <t>Wire Cutters</t>
  </si>
  <si>
    <t>Hot Glue 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</si>
</sst>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="86" workbookViewId="0">
      <selection activeCell="E9" sqref="E9"/>
    </sheetView>
  </sheetViews>
  <sheetFormatPr defaultRowHeight="15" x14ac:dyDescent="0.25"/>
  <cols>
    <col min="1" max="1" width="97.85546875" customWidth="1"/>
    <col min="2" max="2" width="37.28515625" bestFit="1" customWidth="1"/>
    <col min="3" max="3" width="15.85546875" customWidth="1"/>
    <col min="4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5" x14ac:dyDescent="0.45">
      <c r="A1" s="1" t="s">
        <v>22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25</v>
      </c>
      <c r="C2" s="5">
        <f>SUM(G5:G12)+E19</f>
        <v>6.1099999999999994</v>
      </c>
      <c r="D2" s="24">
        <f>SUM(F14:F18)/60</f>
        <v>1.6833333333333333</v>
      </c>
      <c r="E2" s="6">
        <f>SUM(D14:D18)</f>
        <v>23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29</v>
      </c>
      <c r="C4" s="7" t="s">
        <v>6</v>
      </c>
      <c r="D4" s="7" t="s">
        <v>7</v>
      </c>
      <c r="E4" s="7" t="s">
        <v>8</v>
      </c>
      <c r="F4" s="16" t="s">
        <v>9</v>
      </c>
      <c r="G4" s="16" t="s">
        <v>10</v>
      </c>
      <c r="H4" s="7"/>
      <c r="I4" s="7" t="s">
        <v>11</v>
      </c>
      <c r="J4" s="7"/>
      <c r="K4" s="7"/>
    </row>
    <row r="5" spans="1:12" x14ac:dyDescent="0.25">
      <c r="A5" t="s">
        <v>26</v>
      </c>
      <c r="B5" t="s">
        <v>30</v>
      </c>
      <c r="C5">
        <v>1</v>
      </c>
      <c r="D5">
        <v>1</v>
      </c>
      <c r="E5" s="9">
        <v>4.4400000000000004</v>
      </c>
      <c r="F5" s="17">
        <f>E5/D5</f>
        <v>4.4400000000000004</v>
      </c>
      <c r="G5" s="17">
        <f>F5*C5</f>
        <v>4.4400000000000004</v>
      </c>
      <c r="I5" s="8" t="s">
        <v>27</v>
      </c>
    </row>
    <row r="6" spans="1:12" x14ac:dyDescent="0.25">
      <c r="A6" t="s">
        <v>28</v>
      </c>
      <c r="B6" t="s">
        <v>31</v>
      </c>
      <c r="C6">
        <v>1</v>
      </c>
      <c r="D6">
        <v>1</v>
      </c>
      <c r="E6" s="9">
        <v>0.98</v>
      </c>
      <c r="F6" s="17">
        <f>E6/D6</f>
        <v>0.98</v>
      </c>
      <c r="G6" s="17">
        <f>F6*C6</f>
        <v>0.98</v>
      </c>
      <c r="I6" s="8"/>
    </row>
    <row r="7" spans="1:12" x14ac:dyDescent="0.25">
      <c r="E7" s="9"/>
      <c r="F7" s="17"/>
      <c r="G7" s="17"/>
      <c r="I7" s="8"/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12</v>
      </c>
      <c r="B12" s="28">
        <v>30</v>
      </c>
      <c r="E12" s="9"/>
      <c r="F12" s="23"/>
      <c r="G12" s="23"/>
      <c r="L12" s="8"/>
    </row>
    <row r="13" spans="1:12" ht="15.75" thickBot="1" x14ac:dyDescent="0.3">
      <c r="A13" s="7" t="s">
        <v>13</v>
      </c>
      <c r="B13" s="26" t="s">
        <v>14</v>
      </c>
      <c r="C13" s="7" t="s">
        <v>6</v>
      </c>
      <c r="D13" s="7" t="s">
        <v>15</v>
      </c>
      <c r="E13" s="16" t="s">
        <v>16</v>
      </c>
      <c r="F13" s="7" t="s">
        <v>17</v>
      </c>
      <c r="G13" s="7" t="s">
        <v>11</v>
      </c>
    </row>
    <row r="14" spans="1:12" x14ac:dyDescent="0.25">
      <c r="A14" t="s">
        <v>23</v>
      </c>
      <c r="C14">
        <v>1</v>
      </c>
      <c r="D14">
        <v>11</v>
      </c>
      <c r="E14" s="17">
        <f>(D14/1000)*$B$12</f>
        <v>0.32999999999999996</v>
      </c>
      <c r="F14">
        <v>46</v>
      </c>
      <c r="G14" s="8"/>
    </row>
    <row r="15" spans="1:12" x14ac:dyDescent="0.25">
      <c r="A15" t="s">
        <v>24</v>
      </c>
      <c r="C15">
        <v>1</v>
      </c>
      <c r="D15">
        <v>12</v>
      </c>
      <c r="E15" s="17">
        <f t="shared" ref="E15:E18" si="0">(D15/1000)*$B$12</f>
        <v>0.36</v>
      </c>
      <c r="F15">
        <v>55</v>
      </c>
      <c r="G15" s="8"/>
    </row>
    <row r="16" spans="1:12" x14ac:dyDescent="0.25">
      <c r="E16" s="17">
        <f t="shared" si="0"/>
        <v>0</v>
      </c>
      <c r="G16" s="8"/>
    </row>
    <row r="17" spans="1:12" x14ac:dyDescent="0.25">
      <c r="E17" s="17">
        <f t="shared" si="0"/>
        <v>0</v>
      </c>
      <c r="G17" s="8"/>
    </row>
    <row r="18" spans="1:12" x14ac:dyDescent="0.25">
      <c r="E18" s="17">
        <f t="shared" si="0"/>
        <v>0</v>
      </c>
      <c r="G18" s="8"/>
    </row>
    <row r="19" spans="1:12" ht="15.75" thickBot="1" x14ac:dyDescent="0.3">
      <c r="A19" s="12"/>
      <c r="D19" s="20" t="s">
        <v>18</v>
      </c>
      <c r="E19" s="21">
        <f>SUM(E14:E18)</f>
        <v>0.69</v>
      </c>
      <c r="G19" s="13"/>
    </row>
    <row r="20" spans="1:12" ht="15.75" thickBot="1" x14ac:dyDescent="0.3">
      <c r="A20" s="10" t="s">
        <v>19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25">
      <c r="A21" t="s">
        <v>33</v>
      </c>
    </row>
    <row r="22" spans="1:12" x14ac:dyDescent="0.25">
      <c r="A22" t="s">
        <v>34</v>
      </c>
    </row>
    <row r="23" spans="1:12" x14ac:dyDescent="0.25">
      <c r="A23" t="s">
        <v>35</v>
      </c>
    </row>
    <row r="24" spans="1:12" x14ac:dyDescent="0.25">
      <c r="A24" t="s">
        <v>36</v>
      </c>
    </row>
    <row r="26" spans="1:12" ht="15.75" thickBot="1" x14ac:dyDescent="0.3"/>
    <row r="27" spans="1:12" ht="15.75" thickBot="1" x14ac:dyDescent="0.3">
      <c r="A27" s="29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21</v>
      </c>
      <c r="B28" s="30" t="s">
        <v>11</v>
      </c>
    </row>
    <row r="29" spans="1:12" x14ac:dyDescent="0.25">
      <c r="A29" t="s">
        <v>32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9f6c1f-8ad0-4eb8-bb2b-fb0b622a341e">
      <Terms xmlns="http://schemas.microsoft.com/office/infopath/2007/PartnerControls"/>
    </lcf76f155ced4ddcb4097134ff3c332f>
    <TaxCatchAll xmlns="72c39c84-b0a3-45a2-a38c-ff46bb47f11f" xsi:nil="true"/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E5B047-7053-4259-934F-5D3A667AB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cf9f6c1f-8ad0-4eb8-bb2b-fb0b622a341e"/>
    <ds:schemaRef ds:uri="72c39c84-b0a3-45a2-a38c-ff46bb47f1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2022-05-16T16:20:28Z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